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lorstyl\Projekty\PROJEKTY A REALIZACE 2024\PROJEKCE 2024\Kudlovice náves\rozpočty\"/>
    </mc:Choice>
  </mc:AlternateContent>
  <xr:revisionPtr revIDLastSave="0" documentId="8_{1E91C50A-DE2A-42F7-9E6F-28382CFEE7B4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-01" sheetId="12" r:id="rId4"/>
    <sheet name="01-02" sheetId="13" r:id="rId5"/>
    <sheet name="01-03" sheetId="14" r:id="rId6"/>
    <sheet name="01-04" sheetId="15" r:id="rId7"/>
    <sheet name="01-05" sheetId="16" r:id="rId8"/>
    <sheet name="01-06" sheetId="17" r:id="rId9"/>
    <sheet name="01-07" sheetId="18" r:id="rId10"/>
    <sheet name="01-08" sheetId="19" r:id="rId11"/>
    <sheet name="02" sheetId="20" r:id="rId12"/>
  </sheets>
  <externalReferences>
    <externalReference r:id="rId13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Stavba!$E$13:$H$13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'01-01'!$1:$10</definedName>
    <definedName name="_xlnm.Print_Titles" localSheetId="4">'01-02'!$1:$10</definedName>
    <definedName name="_xlnm.Print_Titles" localSheetId="5">'01-03'!$1:$10</definedName>
    <definedName name="_xlnm.Print_Titles" localSheetId="6">'01-04'!$1:$10</definedName>
    <definedName name="_xlnm.Print_Titles" localSheetId="7">'01-05'!$1:$10</definedName>
    <definedName name="_xlnm.Print_Titles" localSheetId="8">'01-06'!$1:$10</definedName>
    <definedName name="_xlnm.Print_Titles" localSheetId="9">'01-07'!$1:$10</definedName>
    <definedName name="_xlnm.Print_Titles" localSheetId="10">'01-08'!$1:$10</definedName>
    <definedName name="_xlnm.Print_Titles" localSheetId="11">'02'!$1:$9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'01-01'!$A$1:$X$230</definedName>
    <definedName name="_xlnm.Print_Area" localSheetId="4">'01-02'!$A$1:$X$123</definedName>
    <definedName name="_xlnm.Print_Area" localSheetId="5">'01-03'!$A$1:$X$37</definedName>
    <definedName name="_xlnm.Print_Area" localSheetId="6">'01-04'!$A$1:$X$43</definedName>
    <definedName name="_xlnm.Print_Area" localSheetId="7">'01-05'!$A$1:$X$38</definedName>
    <definedName name="_xlnm.Print_Area" localSheetId="8">'01-06'!$A$1:$X$49</definedName>
    <definedName name="_xlnm.Print_Area" localSheetId="9">'01-07'!$A$1:$X$38</definedName>
    <definedName name="_xlnm.Print_Area" localSheetId="10">'01-08'!$A$1:$X$59</definedName>
    <definedName name="_xlnm.Print_Area" localSheetId="11">'02'!$A$1:$X$57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0" l="1"/>
  <c r="I11" i="20"/>
  <c r="K11" i="20"/>
  <c r="K10" i="20" s="1"/>
  <c r="M11" i="20"/>
  <c r="O11" i="20"/>
  <c r="O10" i="20" s="1"/>
  <c r="Q11" i="20"/>
  <c r="Q10" i="20" s="1"/>
  <c r="V11" i="20"/>
  <c r="I12" i="20"/>
  <c r="K12" i="20"/>
  <c r="M12" i="20"/>
  <c r="O12" i="20"/>
  <c r="Q12" i="20"/>
  <c r="V12" i="20"/>
  <c r="I14" i="20"/>
  <c r="I10" i="20" s="1"/>
  <c r="K14" i="20"/>
  <c r="M14" i="20"/>
  <c r="O14" i="20"/>
  <c r="Q14" i="20"/>
  <c r="V14" i="20"/>
  <c r="V10" i="20" s="1"/>
  <c r="I16" i="20"/>
  <c r="K16" i="20"/>
  <c r="M16" i="20"/>
  <c r="M10" i="20" s="1"/>
  <c r="O16" i="20"/>
  <c r="Q16" i="20"/>
  <c r="V16" i="20"/>
  <c r="I18" i="20"/>
  <c r="K18" i="20"/>
  <c r="M18" i="20"/>
  <c r="O18" i="20"/>
  <c r="Q18" i="20"/>
  <c r="V18" i="20"/>
  <c r="I21" i="20"/>
  <c r="K21" i="20"/>
  <c r="M21" i="20"/>
  <c r="O21" i="20"/>
  <c r="Q21" i="20"/>
  <c r="V21" i="20"/>
  <c r="I23" i="20"/>
  <c r="K23" i="20"/>
  <c r="M23" i="20"/>
  <c r="O23" i="20"/>
  <c r="Q23" i="20"/>
  <c r="V23" i="20"/>
  <c r="AH24" i="20"/>
  <c r="I26" i="20"/>
  <c r="K26" i="20"/>
  <c r="M26" i="20"/>
  <c r="O26" i="20"/>
  <c r="Q26" i="20"/>
  <c r="V26" i="20"/>
  <c r="AH27" i="20"/>
  <c r="I29" i="20"/>
  <c r="K29" i="20"/>
  <c r="M29" i="20"/>
  <c r="O29" i="20"/>
  <c r="Q29" i="20"/>
  <c r="V29" i="20"/>
  <c r="I31" i="20"/>
  <c r="K31" i="20"/>
  <c r="M31" i="20"/>
  <c r="O31" i="20"/>
  <c r="Q31" i="20"/>
  <c r="V31" i="20"/>
  <c r="I33" i="20"/>
  <c r="K33" i="20"/>
  <c r="M33" i="20"/>
  <c r="O33" i="20"/>
  <c r="Q33" i="20"/>
  <c r="V33" i="20"/>
  <c r="AH34" i="20"/>
  <c r="I36" i="20"/>
  <c r="K36" i="20"/>
  <c r="M36" i="20"/>
  <c r="O36" i="20"/>
  <c r="Q36" i="20"/>
  <c r="V36" i="20"/>
  <c r="I38" i="20"/>
  <c r="K38" i="20"/>
  <c r="M38" i="20"/>
  <c r="O38" i="20"/>
  <c r="Q38" i="20"/>
  <c r="V38" i="20"/>
  <c r="I40" i="20"/>
  <c r="K40" i="20"/>
  <c r="M40" i="20"/>
  <c r="O40" i="20"/>
  <c r="Q40" i="20"/>
  <c r="V40" i="20"/>
  <c r="I42" i="20"/>
  <c r="K42" i="20"/>
  <c r="M42" i="20"/>
  <c r="O42" i="20"/>
  <c r="Q42" i="20"/>
  <c r="V42" i="20"/>
  <c r="AH43" i="20"/>
  <c r="I44" i="20"/>
  <c r="K44" i="20"/>
  <c r="M44" i="20"/>
  <c r="O44" i="20"/>
  <c r="Q44" i="20"/>
  <c r="V44" i="20"/>
  <c r="I46" i="20"/>
  <c r="K46" i="20"/>
  <c r="M46" i="20"/>
  <c r="O46" i="20"/>
  <c r="Q46" i="20"/>
  <c r="V46" i="20"/>
  <c r="I48" i="20"/>
  <c r="K48" i="20"/>
  <c r="M48" i="20"/>
  <c r="O48" i="20"/>
  <c r="Q48" i="20"/>
  <c r="V48" i="20"/>
  <c r="I49" i="20"/>
  <c r="K49" i="20"/>
  <c r="M49" i="20"/>
  <c r="O49" i="20"/>
  <c r="Q49" i="20"/>
  <c r="V49" i="20"/>
  <c r="AH50" i="20"/>
  <c r="I52" i="20"/>
  <c r="K52" i="20"/>
  <c r="M52" i="20"/>
  <c r="O52" i="20"/>
  <c r="Q52" i="20"/>
  <c r="V52" i="20"/>
  <c r="AH53" i="20"/>
  <c r="I55" i="20"/>
  <c r="K55" i="20"/>
  <c r="M55" i="20"/>
  <c r="O55" i="20"/>
  <c r="Q55" i="20"/>
  <c r="V55" i="20"/>
  <c r="G11" i="19"/>
  <c r="I12" i="19"/>
  <c r="K12" i="19"/>
  <c r="K11" i="19" s="1"/>
  <c r="M12" i="19"/>
  <c r="O12" i="19"/>
  <c r="Q12" i="19"/>
  <c r="Q11" i="19" s="1"/>
  <c r="V12" i="19"/>
  <c r="V11" i="19" s="1"/>
  <c r="AH13" i="19"/>
  <c r="I15" i="19"/>
  <c r="I11" i="19" s="1"/>
  <c r="K15" i="19"/>
  <c r="M15" i="19"/>
  <c r="O15" i="19"/>
  <c r="Q15" i="19"/>
  <c r="V15" i="19"/>
  <c r="AH16" i="19"/>
  <c r="I17" i="19"/>
  <c r="K17" i="19"/>
  <c r="M17" i="19"/>
  <c r="O17" i="19"/>
  <c r="Q17" i="19"/>
  <c r="V17" i="19"/>
  <c r="AH18" i="19"/>
  <c r="I20" i="19"/>
  <c r="K20" i="19"/>
  <c r="M20" i="19"/>
  <c r="M11" i="19" s="1"/>
  <c r="O20" i="19"/>
  <c r="Q20" i="19"/>
  <c r="V20" i="19"/>
  <c r="AH21" i="19"/>
  <c r="I22" i="19"/>
  <c r="K22" i="19"/>
  <c r="M22" i="19"/>
  <c r="O22" i="19"/>
  <c r="O11" i="19" s="1"/>
  <c r="Q22" i="19"/>
  <c r="V22" i="19"/>
  <c r="AH23" i="19"/>
  <c r="I25" i="19"/>
  <c r="K25" i="19"/>
  <c r="M25" i="19"/>
  <c r="O25" i="19"/>
  <c r="Q25" i="19"/>
  <c r="V25" i="19"/>
  <c r="AH26" i="19"/>
  <c r="I29" i="19"/>
  <c r="K29" i="19"/>
  <c r="M29" i="19"/>
  <c r="O29" i="19"/>
  <c r="Q29" i="19"/>
  <c r="V29" i="19"/>
  <c r="AH30" i="19"/>
  <c r="I32" i="19"/>
  <c r="K32" i="19"/>
  <c r="M32" i="19"/>
  <c r="O32" i="19"/>
  <c r="Q32" i="19"/>
  <c r="V32" i="19"/>
  <c r="I34" i="19"/>
  <c r="K34" i="19"/>
  <c r="M34" i="19"/>
  <c r="O34" i="19"/>
  <c r="Q34" i="19"/>
  <c r="V34" i="19"/>
  <c r="I36" i="19"/>
  <c r="K36" i="19"/>
  <c r="M36" i="19"/>
  <c r="O36" i="19"/>
  <c r="Q36" i="19"/>
  <c r="V36" i="19"/>
  <c r="AH37" i="19"/>
  <c r="I39" i="19"/>
  <c r="K39" i="19"/>
  <c r="M39" i="19"/>
  <c r="O39" i="19"/>
  <c r="Q39" i="19"/>
  <c r="V39" i="19"/>
  <c r="I41" i="19"/>
  <c r="K41" i="19"/>
  <c r="M41" i="19"/>
  <c r="O41" i="19"/>
  <c r="Q41" i="19"/>
  <c r="V41" i="19"/>
  <c r="I43" i="19"/>
  <c r="K43" i="19"/>
  <c r="M43" i="19"/>
  <c r="O43" i="19"/>
  <c r="Q43" i="19"/>
  <c r="V43" i="19"/>
  <c r="AH44" i="19"/>
  <c r="I46" i="19"/>
  <c r="K46" i="19"/>
  <c r="M46" i="19"/>
  <c r="O46" i="19"/>
  <c r="Q46" i="19"/>
  <c r="V46" i="19"/>
  <c r="AH47" i="19"/>
  <c r="I48" i="19"/>
  <c r="K48" i="19"/>
  <c r="M48" i="19"/>
  <c r="O48" i="19"/>
  <c r="Q48" i="19"/>
  <c r="V48" i="19"/>
  <c r="I50" i="19"/>
  <c r="K50" i="19"/>
  <c r="M50" i="19"/>
  <c r="O50" i="19"/>
  <c r="Q50" i="19"/>
  <c r="V50" i="19"/>
  <c r="I51" i="19"/>
  <c r="K51" i="19"/>
  <c r="M51" i="19"/>
  <c r="O51" i="19"/>
  <c r="Q51" i="19"/>
  <c r="V51" i="19"/>
  <c r="AH52" i="19"/>
  <c r="I54" i="19"/>
  <c r="K54" i="19"/>
  <c r="M54" i="19"/>
  <c r="O54" i="19"/>
  <c r="Q54" i="19"/>
  <c r="V54" i="19"/>
  <c r="G11" i="18"/>
  <c r="I12" i="18"/>
  <c r="K12" i="18"/>
  <c r="K11" i="18" s="1"/>
  <c r="M12" i="18"/>
  <c r="M11" i="18" s="1"/>
  <c r="O12" i="18"/>
  <c r="Q12" i="18"/>
  <c r="V12" i="18"/>
  <c r="V11" i="18" s="1"/>
  <c r="AH13" i="18"/>
  <c r="I17" i="18"/>
  <c r="K17" i="18"/>
  <c r="M17" i="18"/>
  <c r="O17" i="18"/>
  <c r="O11" i="18" s="1"/>
  <c r="Q17" i="18"/>
  <c r="V17" i="18"/>
  <c r="AH18" i="18"/>
  <c r="I20" i="18"/>
  <c r="I11" i="18" s="1"/>
  <c r="K20" i="18"/>
  <c r="M20" i="18"/>
  <c r="O20" i="18"/>
  <c r="Q20" i="18"/>
  <c r="V20" i="18"/>
  <c r="AH21" i="18"/>
  <c r="I23" i="18"/>
  <c r="K23" i="18"/>
  <c r="M23" i="18"/>
  <c r="O23" i="18"/>
  <c r="Q23" i="18"/>
  <c r="V23" i="18"/>
  <c r="AH24" i="18"/>
  <c r="I26" i="18"/>
  <c r="K26" i="18"/>
  <c r="M26" i="18"/>
  <c r="O26" i="18"/>
  <c r="Q26" i="18"/>
  <c r="V26" i="18"/>
  <c r="I28" i="18"/>
  <c r="K28" i="18"/>
  <c r="M28" i="18"/>
  <c r="O28" i="18"/>
  <c r="Q28" i="18"/>
  <c r="Q11" i="18" s="1"/>
  <c r="V28" i="18"/>
  <c r="AH29" i="18"/>
  <c r="I34" i="18"/>
  <c r="K34" i="18"/>
  <c r="M34" i="18"/>
  <c r="O34" i="18"/>
  <c r="Q34" i="18"/>
  <c r="V34" i="18"/>
  <c r="AH35" i="18"/>
  <c r="G11" i="17"/>
  <c r="I12" i="17"/>
  <c r="K12" i="17"/>
  <c r="M12" i="17"/>
  <c r="M11" i="17" s="1"/>
  <c r="O12" i="17"/>
  <c r="O11" i="17" s="1"/>
  <c r="Q12" i="17"/>
  <c r="V12" i="17"/>
  <c r="AH13" i="17"/>
  <c r="I17" i="17"/>
  <c r="I11" i="17" s="1"/>
  <c r="K17" i="17"/>
  <c r="M17" i="17"/>
  <c r="O17" i="17"/>
  <c r="Q17" i="17"/>
  <c r="Q11" i="17" s="1"/>
  <c r="V17" i="17"/>
  <c r="AH18" i="17"/>
  <c r="I20" i="17"/>
  <c r="K20" i="17"/>
  <c r="K11" i="17" s="1"/>
  <c r="M20" i="17"/>
  <c r="O20" i="17"/>
  <c r="Q20" i="17"/>
  <c r="V20" i="17"/>
  <c r="AH21" i="17"/>
  <c r="I23" i="17"/>
  <c r="K23" i="17"/>
  <c r="M23" i="17"/>
  <c r="O23" i="17"/>
  <c r="Q23" i="17"/>
  <c r="V23" i="17"/>
  <c r="AH24" i="17"/>
  <c r="I26" i="17"/>
  <c r="K26" i="17"/>
  <c r="M26" i="17"/>
  <c r="O26" i="17"/>
  <c r="Q26" i="17"/>
  <c r="V26" i="17"/>
  <c r="I28" i="17"/>
  <c r="K28" i="17"/>
  <c r="M28" i="17"/>
  <c r="O28" i="17"/>
  <c r="Q28" i="17"/>
  <c r="V28" i="17"/>
  <c r="V11" i="17" s="1"/>
  <c r="AH29" i="17"/>
  <c r="I34" i="17"/>
  <c r="K34" i="17"/>
  <c r="M34" i="17"/>
  <c r="O34" i="17"/>
  <c r="Q34" i="17"/>
  <c r="V34" i="17"/>
  <c r="AH35" i="17"/>
  <c r="I37" i="17"/>
  <c r="K37" i="17"/>
  <c r="M37" i="17"/>
  <c r="O37" i="17"/>
  <c r="Q37" i="17"/>
  <c r="V37" i="17"/>
  <c r="AH38" i="17"/>
  <c r="I41" i="17"/>
  <c r="K41" i="17"/>
  <c r="M41" i="17"/>
  <c r="O41" i="17"/>
  <c r="Q41" i="17"/>
  <c r="V41" i="17"/>
  <c r="AH42" i="17"/>
  <c r="I44" i="17"/>
  <c r="K44" i="17"/>
  <c r="M44" i="17"/>
  <c r="O44" i="17"/>
  <c r="Q44" i="17"/>
  <c r="V44" i="17"/>
  <c r="G11" i="16"/>
  <c r="V11" i="16"/>
  <c r="I12" i="16"/>
  <c r="K12" i="16"/>
  <c r="K11" i="16" s="1"/>
  <c r="M12" i="16"/>
  <c r="M11" i="16" s="1"/>
  <c r="O12" i="16"/>
  <c r="O11" i="16" s="1"/>
  <c r="Q12" i="16"/>
  <c r="V12" i="16"/>
  <c r="AH13" i="16"/>
  <c r="I17" i="16"/>
  <c r="I11" i="16" s="1"/>
  <c r="K17" i="16"/>
  <c r="M17" i="16"/>
  <c r="O17" i="16"/>
  <c r="Q17" i="16"/>
  <c r="V17" i="16"/>
  <c r="AH18" i="16"/>
  <c r="I20" i="16"/>
  <c r="K20" i="16"/>
  <c r="M20" i="16"/>
  <c r="O20" i="16"/>
  <c r="Q20" i="16"/>
  <c r="V20" i="16"/>
  <c r="AH21" i="16"/>
  <c r="I23" i="16"/>
  <c r="K23" i="16"/>
  <c r="M23" i="16"/>
  <c r="O23" i="16"/>
  <c r="Q23" i="16"/>
  <c r="V23" i="16"/>
  <c r="AH24" i="16"/>
  <c r="I26" i="16"/>
  <c r="K26" i="16"/>
  <c r="M26" i="16"/>
  <c r="O26" i="16"/>
  <c r="Q26" i="16"/>
  <c r="V26" i="16"/>
  <c r="I28" i="16"/>
  <c r="K28" i="16"/>
  <c r="M28" i="16"/>
  <c r="O28" i="16"/>
  <c r="Q28" i="16"/>
  <c r="Q11" i="16" s="1"/>
  <c r="V28" i="16"/>
  <c r="AH29" i="16"/>
  <c r="I34" i="16"/>
  <c r="K34" i="16"/>
  <c r="M34" i="16"/>
  <c r="O34" i="16"/>
  <c r="Q34" i="16"/>
  <c r="V34" i="16"/>
  <c r="AH35" i="16"/>
  <c r="G11" i="15"/>
  <c r="I12" i="15"/>
  <c r="I11" i="15" s="1"/>
  <c r="K12" i="15"/>
  <c r="K11" i="15" s="1"/>
  <c r="M12" i="15"/>
  <c r="M11" i="15" s="1"/>
  <c r="O12" i="15"/>
  <c r="O11" i="15" s="1"/>
  <c r="Q12" i="15"/>
  <c r="Q11" i="15" s="1"/>
  <c r="V12" i="15"/>
  <c r="I13" i="15"/>
  <c r="K13" i="15"/>
  <c r="M13" i="15"/>
  <c r="O13" i="15"/>
  <c r="Q13" i="15"/>
  <c r="V13" i="15"/>
  <c r="AH14" i="15"/>
  <c r="I16" i="15"/>
  <c r="K16" i="15"/>
  <c r="M16" i="15"/>
  <c r="O16" i="15"/>
  <c r="Q16" i="15"/>
  <c r="V16" i="15"/>
  <c r="V11" i="15" s="1"/>
  <c r="AH17" i="15"/>
  <c r="I19" i="15"/>
  <c r="K19" i="15"/>
  <c r="M19" i="15"/>
  <c r="O19" i="15"/>
  <c r="Q19" i="15"/>
  <c r="V19" i="15"/>
  <c r="AH20" i="15"/>
  <c r="I22" i="15"/>
  <c r="K22" i="15"/>
  <c r="M22" i="15"/>
  <c r="O22" i="15"/>
  <c r="Q22" i="15"/>
  <c r="V22" i="15"/>
  <c r="I24" i="15"/>
  <c r="K24" i="15"/>
  <c r="M24" i="15"/>
  <c r="O24" i="15"/>
  <c r="Q24" i="15"/>
  <c r="V24" i="15"/>
  <c r="AH25" i="15"/>
  <c r="I27" i="15"/>
  <c r="K27" i="15"/>
  <c r="M27" i="15"/>
  <c r="O27" i="15"/>
  <c r="Q27" i="15"/>
  <c r="V27" i="15"/>
  <c r="AH28" i="15"/>
  <c r="I30" i="15"/>
  <c r="K30" i="15"/>
  <c r="M30" i="15"/>
  <c r="O30" i="15"/>
  <c r="Q30" i="15"/>
  <c r="V30" i="15"/>
  <c r="AH31" i="15"/>
  <c r="I33" i="15"/>
  <c r="K33" i="15"/>
  <c r="M33" i="15"/>
  <c r="O33" i="15"/>
  <c r="Q33" i="15"/>
  <c r="V33" i="15"/>
  <c r="I34" i="15"/>
  <c r="K34" i="15"/>
  <c r="M34" i="15"/>
  <c r="O34" i="15"/>
  <c r="Q34" i="15"/>
  <c r="V34" i="15"/>
  <c r="I36" i="15"/>
  <c r="K36" i="15"/>
  <c r="M36" i="15"/>
  <c r="O36" i="15"/>
  <c r="Q36" i="15"/>
  <c r="V36" i="15"/>
  <c r="AH37" i="15"/>
  <c r="I38" i="15"/>
  <c r="K38" i="15"/>
  <c r="M38" i="15"/>
  <c r="O38" i="15"/>
  <c r="Q38" i="15"/>
  <c r="V38" i="15"/>
  <c r="G11" i="14"/>
  <c r="I12" i="14"/>
  <c r="I11" i="14" s="1"/>
  <c r="K12" i="14"/>
  <c r="K11" i="14" s="1"/>
  <c r="M12" i="14"/>
  <c r="O12" i="14"/>
  <c r="O11" i="14" s="1"/>
  <c r="Q12" i="14"/>
  <c r="Q11" i="14" s="1"/>
  <c r="V12" i="14"/>
  <c r="AH13" i="14"/>
  <c r="I15" i="14"/>
  <c r="K15" i="14"/>
  <c r="M15" i="14"/>
  <c r="O15" i="14"/>
  <c r="Q15" i="14"/>
  <c r="V15" i="14"/>
  <c r="V11" i="14" s="1"/>
  <c r="I16" i="14"/>
  <c r="K16" i="14"/>
  <c r="M16" i="14"/>
  <c r="O16" i="14"/>
  <c r="Q16" i="14"/>
  <c r="V16" i="14"/>
  <c r="AH17" i="14"/>
  <c r="I25" i="14"/>
  <c r="K25" i="14"/>
  <c r="M25" i="14"/>
  <c r="O25" i="14"/>
  <c r="Q25" i="14"/>
  <c r="V25" i="14"/>
  <c r="I26" i="14"/>
  <c r="K26" i="14"/>
  <c r="M26" i="14"/>
  <c r="M11" i="14" s="1"/>
  <c r="O26" i="14"/>
  <c r="Q26" i="14"/>
  <c r="V26" i="14"/>
  <c r="I27" i="14"/>
  <c r="K27" i="14"/>
  <c r="M27" i="14"/>
  <c r="O27" i="14"/>
  <c r="Q27" i="14"/>
  <c r="V27" i="14"/>
  <c r="I28" i="14"/>
  <c r="K28" i="14"/>
  <c r="M28" i="14"/>
  <c r="O28" i="14"/>
  <c r="Q28" i="14"/>
  <c r="V28" i="14"/>
  <c r="I29" i="14"/>
  <c r="K29" i="14"/>
  <c r="M29" i="14"/>
  <c r="O29" i="14"/>
  <c r="Q29" i="14"/>
  <c r="V29" i="14"/>
  <c r="I30" i="14"/>
  <c r="K30" i="14"/>
  <c r="M30" i="14"/>
  <c r="O30" i="14"/>
  <c r="Q30" i="14"/>
  <c r="V30" i="14"/>
  <c r="I31" i="14"/>
  <c r="K31" i="14"/>
  <c r="M31" i="14"/>
  <c r="O31" i="14"/>
  <c r="Q31" i="14"/>
  <c r="V31" i="14"/>
  <c r="I32" i="14"/>
  <c r="K32" i="14"/>
  <c r="M32" i="14"/>
  <c r="O32" i="14"/>
  <c r="Q32" i="14"/>
  <c r="V32" i="14"/>
  <c r="I111" i="13"/>
  <c r="K111" i="13"/>
  <c r="K11" i="13" s="1"/>
  <c r="M111" i="13"/>
  <c r="O111" i="13"/>
  <c r="Q111" i="13"/>
  <c r="V111" i="13"/>
  <c r="V11" i="13" s="1"/>
  <c r="AH112" i="13"/>
  <c r="I114" i="13"/>
  <c r="I11" i="13" s="1"/>
  <c r="K114" i="13"/>
  <c r="M114" i="13"/>
  <c r="M11" i="13" s="1"/>
  <c r="O114" i="13"/>
  <c r="Q114" i="13"/>
  <c r="V114" i="13"/>
  <c r="AC120" i="13"/>
  <c r="AD120" i="13"/>
  <c r="AH122" i="13"/>
  <c r="Q11" i="13"/>
  <c r="O11" i="13"/>
  <c r="G11" i="13"/>
  <c r="I12" i="13"/>
  <c r="K12" i="13"/>
  <c r="M12" i="13"/>
  <c r="O12" i="13"/>
  <c r="Q12" i="13"/>
  <c r="V12" i="13"/>
  <c r="I14" i="13"/>
  <c r="K14" i="13"/>
  <c r="M14" i="13"/>
  <c r="O14" i="13"/>
  <c r="Q14" i="13"/>
  <c r="V14" i="13"/>
  <c r="AH15" i="13"/>
  <c r="I17" i="13"/>
  <c r="K17" i="13"/>
  <c r="M17" i="13"/>
  <c r="O17" i="13"/>
  <c r="Q17" i="13"/>
  <c r="V17" i="13"/>
  <c r="AH18" i="13"/>
  <c r="I20" i="13"/>
  <c r="K20" i="13"/>
  <c r="M20" i="13"/>
  <c r="O20" i="13"/>
  <c r="Q20" i="13"/>
  <c r="V20" i="13"/>
  <c r="AH21" i="13"/>
  <c r="I23" i="13"/>
  <c r="K23" i="13"/>
  <c r="M23" i="13"/>
  <c r="O23" i="13"/>
  <c r="Q23" i="13"/>
  <c r="V23" i="13"/>
  <c r="I25" i="13"/>
  <c r="K25" i="13"/>
  <c r="M25" i="13"/>
  <c r="O25" i="13"/>
  <c r="Q25" i="13"/>
  <c r="V25" i="13"/>
  <c r="AH26" i="13"/>
  <c r="I28" i="13"/>
  <c r="K28" i="13"/>
  <c r="M28" i="13"/>
  <c r="O28" i="13"/>
  <c r="Q28" i="13"/>
  <c r="V28" i="13"/>
  <c r="I29" i="13"/>
  <c r="K29" i="13"/>
  <c r="M29" i="13"/>
  <c r="O29" i="13"/>
  <c r="Q29" i="13"/>
  <c r="V29" i="13"/>
  <c r="I30" i="13"/>
  <c r="K30" i="13"/>
  <c r="M30" i="13"/>
  <c r="O30" i="13"/>
  <c r="Q30" i="13"/>
  <c r="V30" i="13"/>
  <c r="AH31" i="13"/>
  <c r="I33" i="13"/>
  <c r="K33" i="13"/>
  <c r="M33" i="13"/>
  <c r="O33" i="13"/>
  <c r="Q33" i="13"/>
  <c r="V33" i="13"/>
  <c r="AH34" i="13"/>
  <c r="I64" i="13"/>
  <c r="K64" i="13"/>
  <c r="M64" i="13"/>
  <c r="O64" i="13"/>
  <c r="Q64" i="13"/>
  <c r="V64" i="13"/>
  <c r="I65" i="13"/>
  <c r="K65" i="13"/>
  <c r="M65" i="13"/>
  <c r="O65" i="13"/>
  <c r="Q65" i="13"/>
  <c r="V65" i="13"/>
  <c r="I66" i="13"/>
  <c r="K66" i="13"/>
  <c r="M66" i="13"/>
  <c r="O66" i="13"/>
  <c r="Q66" i="13"/>
  <c r="V66" i="13"/>
  <c r="I67" i="13"/>
  <c r="K67" i="13"/>
  <c r="M67" i="13"/>
  <c r="O67" i="13"/>
  <c r="Q67" i="13"/>
  <c r="V67" i="13"/>
  <c r="I68" i="13"/>
  <c r="K68" i="13"/>
  <c r="M68" i="13"/>
  <c r="O68" i="13"/>
  <c r="Q68" i="13"/>
  <c r="V68" i="13"/>
  <c r="I69" i="13"/>
  <c r="K69" i="13"/>
  <c r="M69" i="13"/>
  <c r="O69" i="13"/>
  <c r="Q69" i="13"/>
  <c r="V69" i="13"/>
  <c r="I70" i="13"/>
  <c r="K70" i="13"/>
  <c r="M70" i="13"/>
  <c r="O70" i="13"/>
  <c r="Q70" i="13"/>
  <c r="V70" i="13"/>
  <c r="I71" i="13"/>
  <c r="K71" i="13"/>
  <c r="M71" i="13"/>
  <c r="O71" i="13"/>
  <c r="Q71" i="13"/>
  <c r="V71" i="13"/>
  <c r="I72" i="13"/>
  <c r="K72" i="13"/>
  <c r="M72" i="13"/>
  <c r="O72" i="13"/>
  <c r="Q72" i="13"/>
  <c r="V72" i="13"/>
  <c r="I73" i="13"/>
  <c r="K73" i="13"/>
  <c r="M73" i="13"/>
  <c r="O73" i="13"/>
  <c r="Q73" i="13"/>
  <c r="V73" i="13"/>
  <c r="I74" i="13"/>
  <c r="K74" i="13"/>
  <c r="M74" i="13"/>
  <c r="O74" i="13"/>
  <c r="Q74" i="13"/>
  <c r="V74" i="13"/>
  <c r="I75" i="13"/>
  <c r="K75" i="13"/>
  <c r="M75" i="13"/>
  <c r="O75" i="13"/>
  <c r="Q75" i="13"/>
  <c r="V75" i="13"/>
  <c r="I76" i="13"/>
  <c r="K76" i="13"/>
  <c r="M76" i="13"/>
  <c r="O76" i="13"/>
  <c r="Q76" i="13"/>
  <c r="V76" i="13"/>
  <c r="I77" i="13"/>
  <c r="K77" i="13"/>
  <c r="M77" i="13"/>
  <c r="O77" i="13"/>
  <c r="Q77" i="13"/>
  <c r="V77" i="13"/>
  <c r="I78" i="13"/>
  <c r="K78" i="13"/>
  <c r="M78" i="13"/>
  <c r="O78" i="13"/>
  <c r="Q78" i="13"/>
  <c r="V78" i="13"/>
  <c r="I79" i="13"/>
  <c r="K79" i="13"/>
  <c r="M79" i="13"/>
  <c r="O79" i="13"/>
  <c r="Q79" i="13"/>
  <c r="V79" i="13"/>
  <c r="I80" i="13"/>
  <c r="K80" i="13"/>
  <c r="M80" i="13"/>
  <c r="O80" i="13"/>
  <c r="Q80" i="13"/>
  <c r="V80" i="13"/>
  <c r="I81" i="13"/>
  <c r="K81" i="13"/>
  <c r="M81" i="13"/>
  <c r="O81" i="13"/>
  <c r="Q81" i="13"/>
  <c r="V81" i="13"/>
  <c r="I82" i="13"/>
  <c r="K82" i="13"/>
  <c r="M82" i="13"/>
  <c r="O82" i="13"/>
  <c r="Q82" i="13"/>
  <c r="V82" i="13"/>
  <c r="I83" i="13"/>
  <c r="K83" i="13"/>
  <c r="M83" i="13"/>
  <c r="O83" i="13"/>
  <c r="Q83" i="13"/>
  <c r="V83" i="13"/>
  <c r="I84" i="13"/>
  <c r="K84" i="13"/>
  <c r="M84" i="13"/>
  <c r="O84" i="13"/>
  <c r="Q84" i="13"/>
  <c r="V84" i="13"/>
  <c r="I85" i="13"/>
  <c r="K85" i="13"/>
  <c r="M85" i="13"/>
  <c r="O85" i="13"/>
  <c r="Q85" i="13"/>
  <c r="V85" i="13"/>
  <c r="I86" i="13"/>
  <c r="K86" i="13"/>
  <c r="M86" i="13"/>
  <c r="O86" i="13"/>
  <c r="Q86" i="13"/>
  <c r="V86" i="13"/>
  <c r="I87" i="13"/>
  <c r="K87" i="13"/>
  <c r="M87" i="13"/>
  <c r="O87" i="13"/>
  <c r="Q87" i="13"/>
  <c r="V87" i="13"/>
  <c r="I88" i="13"/>
  <c r="K88" i="13"/>
  <c r="M88" i="13"/>
  <c r="O88" i="13"/>
  <c r="Q88" i="13"/>
  <c r="V88" i="13"/>
  <c r="I89" i="13"/>
  <c r="K89" i="13"/>
  <c r="M89" i="13"/>
  <c r="O89" i="13"/>
  <c r="Q89" i="13"/>
  <c r="V89" i="13"/>
  <c r="I90" i="13"/>
  <c r="K90" i="13"/>
  <c r="M90" i="13"/>
  <c r="O90" i="13"/>
  <c r="Q90" i="13"/>
  <c r="V90" i="13"/>
  <c r="I91" i="13"/>
  <c r="K91" i="13"/>
  <c r="M91" i="13"/>
  <c r="O91" i="13"/>
  <c r="Q91" i="13"/>
  <c r="V91" i="13"/>
  <c r="I92" i="13"/>
  <c r="K92" i="13"/>
  <c r="M92" i="13"/>
  <c r="O92" i="13"/>
  <c r="Q92" i="13"/>
  <c r="V92" i="13"/>
  <c r="I93" i="13"/>
  <c r="K93" i="13"/>
  <c r="M93" i="13"/>
  <c r="O93" i="13"/>
  <c r="Q93" i="13"/>
  <c r="V93" i="13"/>
  <c r="AH94" i="13"/>
  <c r="I96" i="13"/>
  <c r="K96" i="13"/>
  <c r="M96" i="13"/>
  <c r="O96" i="13"/>
  <c r="Q96" i="13"/>
  <c r="V96" i="13"/>
  <c r="AH97" i="13"/>
  <c r="I99" i="13"/>
  <c r="K99" i="13"/>
  <c r="M99" i="13"/>
  <c r="O99" i="13"/>
  <c r="Q99" i="13"/>
  <c r="V99" i="13"/>
  <c r="AH100" i="13"/>
  <c r="I102" i="13"/>
  <c r="K102" i="13"/>
  <c r="M102" i="13"/>
  <c r="O102" i="13"/>
  <c r="Q102" i="13"/>
  <c r="V102" i="13"/>
  <c r="AH103" i="13"/>
  <c r="I105" i="13"/>
  <c r="K105" i="13"/>
  <c r="M105" i="13"/>
  <c r="O105" i="13"/>
  <c r="Q105" i="13"/>
  <c r="V105" i="13"/>
  <c r="AH106" i="13"/>
  <c r="I108" i="13"/>
  <c r="K108" i="13"/>
  <c r="M108" i="13"/>
  <c r="O108" i="13"/>
  <c r="Q108" i="13"/>
  <c r="V108" i="13"/>
  <c r="AH109" i="13"/>
  <c r="I210" i="12"/>
  <c r="K210" i="12"/>
  <c r="M210" i="12"/>
  <c r="O210" i="12"/>
  <c r="Q210" i="12"/>
  <c r="V210" i="12"/>
  <c r="V156" i="12" s="1"/>
  <c r="I211" i="12"/>
  <c r="K211" i="12"/>
  <c r="M211" i="12"/>
  <c r="O211" i="12"/>
  <c r="Q211" i="12"/>
  <c r="V211" i="12"/>
  <c r="I212" i="12"/>
  <c r="K212" i="12"/>
  <c r="M212" i="12"/>
  <c r="M156" i="12" s="1"/>
  <c r="O212" i="12"/>
  <c r="O156" i="12" s="1"/>
  <c r="Q212" i="12"/>
  <c r="V212" i="12"/>
  <c r="I213" i="12"/>
  <c r="K213" i="12"/>
  <c r="M213" i="12"/>
  <c r="O213" i="12"/>
  <c r="Q213" i="12"/>
  <c r="Q156" i="12" s="1"/>
  <c r="V213" i="12"/>
  <c r="G218" i="12"/>
  <c r="M218" i="12"/>
  <c r="O218" i="12"/>
  <c r="Q218" i="12"/>
  <c r="V218" i="12"/>
  <c r="I219" i="12"/>
  <c r="I218" i="12" s="1"/>
  <c r="K219" i="12"/>
  <c r="K218" i="12" s="1"/>
  <c r="M219" i="12"/>
  <c r="O219" i="12"/>
  <c r="Q219" i="12"/>
  <c r="V219" i="12"/>
  <c r="G224" i="12"/>
  <c r="I224" i="12"/>
  <c r="K224" i="12"/>
  <c r="M224" i="12"/>
  <c r="V224" i="12"/>
  <c r="I225" i="12"/>
  <c r="K225" i="12"/>
  <c r="M225" i="12"/>
  <c r="O225" i="12"/>
  <c r="O224" i="12" s="1"/>
  <c r="Q225" i="12"/>
  <c r="Q224" i="12" s="1"/>
  <c r="V225" i="12"/>
  <c r="K156" i="12"/>
  <c r="I156" i="12"/>
  <c r="G156" i="12"/>
  <c r="AH110" i="12"/>
  <c r="I112" i="12"/>
  <c r="K112" i="12"/>
  <c r="M112" i="12"/>
  <c r="O112" i="12"/>
  <c r="Q112" i="12"/>
  <c r="V112" i="12"/>
  <c r="AH113" i="12"/>
  <c r="I115" i="12"/>
  <c r="K115" i="12"/>
  <c r="M115" i="12"/>
  <c r="O115" i="12"/>
  <c r="Q115" i="12"/>
  <c r="V115" i="12"/>
  <c r="I117" i="12"/>
  <c r="I69" i="12" s="1"/>
  <c r="K117" i="12"/>
  <c r="K69" i="12" s="1"/>
  <c r="M117" i="12"/>
  <c r="O117" i="12"/>
  <c r="Q117" i="12"/>
  <c r="V117" i="12"/>
  <c r="AH118" i="12"/>
  <c r="I120" i="12"/>
  <c r="K120" i="12"/>
  <c r="M120" i="12"/>
  <c r="M69" i="12" s="1"/>
  <c r="O120" i="12"/>
  <c r="Q120" i="12"/>
  <c r="V120" i="12"/>
  <c r="I122" i="12"/>
  <c r="K122" i="12"/>
  <c r="M122" i="12"/>
  <c r="O122" i="12"/>
  <c r="O69" i="12" s="1"/>
  <c r="Q122" i="12"/>
  <c r="V122" i="12"/>
  <c r="AH123" i="12"/>
  <c r="I125" i="12"/>
  <c r="K125" i="12"/>
  <c r="M125" i="12"/>
  <c r="O125" i="12"/>
  <c r="Q125" i="12"/>
  <c r="V125" i="12"/>
  <c r="V69" i="12" s="1"/>
  <c r="I127" i="12"/>
  <c r="K127" i="12"/>
  <c r="M127" i="12"/>
  <c r="O127" i="12"/>
  <c r="Q127" i="12"/>
  <c r="V127" i="12"/>
  <c r="AH128" i="12"/>
  <c r="I130" i="12"/>
  <c r="K130" i="12"/>
  <c r="M130" i="12"/>
  <c r="O130" i="12"/>
  <c r="Q130" i="12"/>
  <c r="V130" i="12"/>
  <c r="AH131" i="12"/>
  <c r="I133" i="12"/>
  <c r="K133" i="12"/>
  <c r="M133" i="12"/>
  <c r="O133" i="12"/>
  <c r="Q133" i="12"/>
  <c r="V133" i="12"/>
  <c r="I134" i="12"/>
  <c r="K134" i="12"/>
  <c r="M134" i="12"/>
  <c r="O134" i="12"/>
  <c r="Q134" i="12"/>
  <c r="V134" i="12"/>
  <c r="AH135" i="12"/>
  <c r="I137" i="12"/>
  <c r="K137" i="12"/>
  <c r="M137" i="12"/>
  <c r="O137" i="12"/>
  <c r="Q137" i="12"/>
  <c r="V137" i="12"/>
  <c r="AH138" i="12"/>
  <c r="I140" i="12"/>
  <c r="K140" i="12"/>
  <c r="M140" i="12"/>
  <c r="O140" i="12"/>
  <c r="Q140" i="12"/>
  <c r="V140" i="12"/>
  <c r="AH141" i="12"/>
  <c r="I143" i="12"/>
  <c r="K143" i="12"/>
  <c r="M143" i="12"/>
  <c r="O143" i="12"/>
  <c r="Q143" i="12"/>
  <c r="V143" i="12"/>
  <c r="I144" i="12"/>
  <c r="K144" i="12"/>
  <c r="M144" i="12"/>
  <c r="O144" i="12"/>
  <c r="Q144" i="12"/>
  <c r="V144" i="12"/>
  <c r="I145" i="12"/>
  <c r="K145" i="12"/>
  <c r="M145" i="12"/>
  <c r="O145" i="12"/>
  <c r="Q145" i="12"/>
  <c r="V145" i="12"/>
  <c r="I146" i="12"/>
  <c r="K146" i="12"/>
  <c r="M146" i="12"/>
  <c r="O146" i="12"/>
  <c r="Q146" i="12"/>
  <c r="V146" i="12"/>
  <c r="I147" i="12"/>
  <c r="K147" i="12"/>
  <c r="M147" i="12"/>
  <c r="O147" i="12"/>
  <c r="Q147" i="12"/>
  <c r="V147" i="12"/>
  <c r="I148" i="12"/>
  <c r="K148" i="12"/>
  <c r="M148" i="12"/>
  <c r="O148" i="12"/>
  <c r="Q148" i="12"/>
  <c r="V148" i="12"/>
  <c r="I149" i="12"/>
  <c r="K149" i="12"/>
  <c r="M149" i="12"/>
  <c r="O149" i="12"/>
  <c r="Q149" i="12"/>
  <c r="V149" i="12"/>
  <c r="I150" i="12"/>
  <c r="K150" i="12"/>
  <c r="M150" i="12"/>
  <c r="O150" i="12"/>
  <c r="Q150" i="12"/>
  <c r="V150" i="12"/>
  <c r="I151" i="12"/>
  <c r="K151" i="12"/>
  <c r="M151" i="12"/>
  <c r="O151" i="12"/>
  <c r="Q151" i="12"/>
  <c r="V151" i="12"/>
  <c r="I152" i="12"/>
  <c r="K152" i="12"/>
  <c r="M152" i="12"/>
  <c r="O152" i="12"/>
  <c r="Q152" i="12"/>
  <c r="V152" i="12"/>
  <c r="I153" i="12"/>
  <c r="K153" i="12"/>
  <c r="M153" i="12"/>
  <c r="O153" i="12"/>
  <c r="Q153" i="12"/>
  <c r="V153" i="12"/>
  <c r="I154" i="12"/>
  <c r="K154" i="12"/>
  <c r="M154" i="12"/>
  <c r="O154" i="12"/>
  <c r="Q154" i="12"/>
  <c r="V154" i="12"/>
  <c r="I157" i="12"/>
  <c r="K157" i="12"/>
  <c r="M157" i="12"/>
  <c r="O157" i="12"/>
  <c r="Q157" i="12"/>
  <c r="V157" i="12"/>
  <c r="I159" i="12"/>
  <c r="K159" i="12"/>
  <c r="M159" i="12"/>
  <c r="O159" i="12"/>
  <c r="Q159" i="12"/>
  <c r="V159" i="12"/>
  <c r="AH160" i="12"/>
  <c r="I162" i="12"/>
  <c r="K162" i="12"/>
  <c r="M162" i="12"/>
  <c r="O162" i="12"/>
  <c r="Q162" i="12"/>
  <c r="V162" i="12"/>
  <c r="AH163" i="12"/>
  <c r="I164" i="12"/>
  <c r="K164" i="12"/>
  <c r="M164" i="12"/>
  <c r="O164" i="12"/>
  <c r="Q164" i="12"/>
  <c r="V164" i="12"/>
  <c r="AH165" i="12"/>
  <c r="I167" i="12"/>
  <c r="K167" i="12"/>
  <c r="M167" i="12"/>
  <c r="O167" i="12"/>
  <c r="Q167" i="12"/>
  <c r="V167" i="12"/>
  <c r="I172" i="12"/>
  <c r="K172" i="12"/>
  <c r="M172" i="12"/>
  <c r="O172" i="12"/>
  <c r="Q172" i="12"/>
  <c r="V172" i="12"/>
  <c r="AH173" i="12"/>
  <c r="I175" i="12"/>
  <c r="K175" i="12"/>
  <c r="M175" i="12"/>
  <c r="O175" i="12"/>
  <c r="Q175" i="12"/>
  <c r="V175" i="12"/>
  <c r="AH176" i="12"/>
  <c r="I178" i="12"/>
  <c r="K178" i="12"/>
  <c r="M178" i="12"/>
  <c r="O178" i="12"/>
  <c r="Q178" i="12"/>
  <c r="V178" i="12"/>
  <c r="AH179" i="12"/>
  <c r="I181" i="12"/>
  <c r="K181" i="12"/>
  <c r="M181" i="12"/>
  <c r="O181" i="12"/>
  <c r="Q181" i="12"/>
  <c r="V181" i="12"/>
  <c r="I183" i="12"/>
  <c r="K183" i="12"/>
  <c r="M183" i="12"/>
  <c r="O183" i="12"/>
  <c r="Q183" i="12"/>
  <c r="V183" i="12"/>
  <c r="AH184" i="12"/>
  <c r="I186" i="12"/>
  <c r="K186" i="12"/>
  <c r="M186" i="12"/>
  <c r="O186" i="12"/>
  <c r="Q186" i="12"/>
  <c r="V186" i="12"/>
  <c r="I188" i="12"/>
  <c r="K188" i="12"/>
  <c r="M188" i="12"/>
  <c r="O188" i="12"/>
  <c r="Q188" i="12"/>
  <c r="V188" i="12"/>
  <c r="AH189" i="12"/>
  <c r="I191" i="12"/>
  <c r="K191" i="12"/>
  <c r="M191" i="12"/>
  <c r="O191" i="12"/>
  <c r="Q191" i="12"/>
  <c r="V191" i="12"/>
  <c r="I193" i="12"/>
  <c r="K193" i="12"/>
  <c r="M193" i="12"/>
  <c r="O193" i="12"/>
  <c r="Q193" i="12"/>
  <c r="V193" i="12"/>
  <c r="AH194" i="12"/>
  <c r="I196" i="12"/>
  <c r="K196" i="12"/>
  <c r="M196" i="12"/>
  <c r="O196" i="12"/>
  <c r="Q196" i="12"/>
  <c r="V196" i="12"/>
  <c r="AH197" i="12"/>
  <c r="I199" i="12"/>
  <c r="K199" i="12"/>
  <c r="M199" i="12"/>
  <c r="O199" i="12"/>
  <c r="Q199" i="12"/>
  <c r="V199" i="12"/>
  <c r="I200" i="12"/>
  <c r="K200" i="12"/>
  <c r="M200" i="12"/>
  <c r="O200" i="12"/>
  <c r="Q200" i="12"/>
  <c r="V200" i="12"/>
  <c r="AH201" i="12"/>
  <c r="I203" i="12"/>
  <c r="K203" i="12"/>
  <c r="M203" i="12"/>
  <c r="O203" i="12"/>
  <c r="Q203" i="12"/>
  <c r="V203" i="12"/>
  <c r="AH204" i="12"/>
  <c r="I206" i="12"/>
  <c r="K206" i="12"/>
  <c r="M206" i="12"/>
  <c r="O206" i="12"/>
  <c r="Q206" i="12"/>
  <c r="V206" i="12"/>
  <c r="AH207" i="12"/>
  <c r="I209" i="12"/>
  <c r="K209" i="12"/>
  <c r="M209" i="12"/>
  <c r="O209" i="12"/>
  <c r="Q209" i="12"/>
  <c r="V209" i="12"/>
  <c r="Q69" i="12"/>
  <c r="G69" i="12"/>
  <c r="G11" i="12"/>
  <c r="I12" i="12"/>
  <c r="I11" i="12" s="1"/>
  <c r="K12" i="12"/>
  <c r="K11" i="12" s="1"/>
  <c r="M12" i="12"/>
  <c r="M11" i="12" s="1"/>
  <c r="O12" i="12"/>
  <c r="O11" i="12" s="1"/>
  <c r="Q12" i="12"/>
  <c r="V12" i="12"/>
  <c r="I14" i="12"/>
  <c r="K14" i="12"/>
  <c r="M14" i="12"/>
  <c r="O14" i="12"/>
  <c r="Q14" i="12"/>
  <c r="V14" i="12"/>
  <c r="AH15" i="12"/>
  <c r="I17" i="12"/>
  <c r="K17" i="12"/>
  <c r="M17" i="12"/>
  <c r="O17" i="12"/>
  <c r="Q17" i="12"/>
  <c r="Q11" i="12" s="1"/>
  <c r="V17" i="12"/>
  <c r="AH18" i="12"/>
  <c r="I19" i="12"/>
  <c r="K19" i="12"/>
  <c r="M19" i="12"/>
  <c r="O19" i="12"/>
  <c r="Q19" i="12"/>
  <c r="V19" i="12"/>
  <c r="V11" i="12" s="1"/>
  <c r="AH20" i="12"/>
  <c r="I22" i="12"/>
  <c r="K22" i="12"/>
  <c r="M22" i="12"/>
  <c r="O22" i="12"/>
  <c r="Q22" i="12"/>
  <c r="V22" i="12"/>
  <c r="I29" i="12"/>
  <c r="K29" i="12"/>
  <c r="M29" i="12"/>
  <c r="O29" i="12"/>
  <c r="Q29" i="12"/>
  <c r="V29" i="12"/>
  <c r="AH30" i="12"/>
  <c r="I32" i="12"/>
  <c r="K32" i="12"/>
  <c r="M32" i="12"/>
  <c r="O32" i="12"/>
  <c r="Q32" i="12"/>
  <c r="V32" i="12"/>
  <c r="AH33" i="12"/>
  <c r="I35" i="12"/>
  <c r="K35" i="12"/>
  <c r="M35" i="12"/>
  <c r="O35" i="12"/>
  <c r="Q35" i="12"/>
  <c r="V35" i="12"/>
  <c r="AH36" i="12"/>
  <c r="I38" i="12"/>
  <c r="K38" i="12"/>
  <c r="M38" i="12"/>
  <c r="O38" i="12"/>
  <c r="Q38" i="12"/>
  <c r="V38" i="12"/>
  <c r="I40" i="12"/>
  <c r="K40" i="12"/>
  <c r="M40" i="12"/>
  <c r="O40" i="12"/>
  <c r="Q40" i="12"/>
  <c r="V40" i="12"/>
  <c r="AH41" i="12"/>
  <c r="I43" i="12"/>
  <c r="K43" i="12"/>
  <c r="M43" i="12"/>
  <c r="O43" i="12"/>
  <c r="Q43" i="12"/>
  <c r="V43" i="12"/>
  <c r="I45" i="12"/>
  <c r="K45" i="12"/>
  <c r="M45" i="12"/>
  <c r="O45" i="12"/>
  <c r="Q45" i="12"/>
  <c r="V45" i="12"/>
  <c r="AH46" i="12"/>
  <c r="I48" i="12"/>
  <c r="K48" i="12"/>
  <c r="M48" i="12"/>
  <c r="O48" i="12"/>
  <c r="Q48" i="12"/>
  <c r="V48" i="12"/>
  <c r="I50" i="12"/>
  <c r="K50" i="12"/>
  <c r="M50" i="12"/>
  <c r="O50" i="12"/>
  <c r="Q50" i="12"/>
  <c r="V50" i="12"/>
  <c r="AH51" i="12"/>
  <c r="I53" i="12"/>
  <c r="K53" i="12"/>
  <c r="M53" i="12"/>
  <c r="O53" i="12"/>
  <c r="Q53" i="12"/>
  <c r="V53" i="12"/>
  <c r="AH54" i="12"/>
  <c r="I56" i="12"/>
  <c r="K56" i="12"/>
  <c r="M56" i="12"/>
  <c r="O56" i="12"/>
  <c r="Q56" i="12"/>
  <c r="V56" i="12"/>
  <c r="AH57" i="12"/>
  <c r="I59" i="12"/>
  <c r="K59" i="12"/>
  <c r="M59" i="12"/>
  <c r="O59" i="12"/>
  <c r="Q59" i="12"/>
  <c r="V59" i="12"/>
  <c r="AH60" i="12"/>
  <c r="I62" i="12"/>
  <c r="K62" i="12"/>
  <c r="M62" i="12"/>
  <c r="O62" i="12"/>
  <c r="Q62" i="12"/>
  <c r="V62" i="12"/>
  <c r="I63" i="12"/>
  <c r="K63" i="12"/>
  <c r="M63" i="12"/>
  <c r="O63" i="12"/>
  <c r="Q63" i="12"/>
  <c r="V63" i="12"/>
  <c r="I64" i="12"/>
  <c r="K64" i="12"/>
  <c r="M64" i="12"/>
  <c r="O64" i="12"/>
  <c r="Q64" i="12"/>
  <c r="V64" i="12"/>
  <c r="I65" i="12"/>
  <c r="K65" i="12"/>
  <c r="M65" i="12"/>
  <c r="O65" i="12"/>
  <c r="Q65" i="12"/>
  <c r="V65" i="12"/>
  <c r="I66" i="12"/>
  <c r="K66" i="12"/>
  <c r="M66" i="12"/>
  <c r="O66" i="12"/>
  <c r="Q66" i="12"/>
  <c r="V66" i="12"/>
  <c r="I67" i="12"/>
  <c r="K67" i="12"/>
  <c r="M67" i="12"/>
  <c r="O67" i="12"/>
  <c r="Q67" i="12"/>
  <c r="V67" i="12"/>
  <c r="I70" i="12"/>
  <c r="K70" i="12"/>
  <c r="M70" i="12"/>
  <c r="O70" i="12"/>
  <c r="Q70" i="12"/>
  <c r="V70" i="12"/>
  <c r="AH71" i="12"/>
  <c r="I72" i="12"/>
  <c r="K72" i="12"/>
  <c r="M72" i="12"/>
  <c r="O72" i="12"/>
  <c r="Q72" i="12"/>
  <c r="V72" i="12"/>
  <c r="I74" i="12"/>
  <c r="K74" i="12"/>
  <c r="M74" i="12"/>
  <c r="O74" i="12"/>
  <c r="Q74" i="12"/>
  <c r="V74" i="12"/>
  <c r="AH75" i="12"/>
  <c r="I77" i="12"/>
  <c r="K77" i="12"/>
  <c r="M77" i="12"/>
  <c r="O77" i="12"/>
  <c r="Q77" i="12"/>
  <c r="V77" i="12"/>
  <c r="I79" i="12"/>
  <c r="K79" i="12"/>
  <c r="M79" i="12"/>
  <c r="O79" i="12"/>
  <c r="Q79" i="12"/>
  <c r="V79" i="12"/>
  <c r="AH80" i="12"/>
  <c r="I82" i="12"/>
  <c r="K82" i="12"/>
  <c r="M82" i="12"/>
  <c r="O82" i="12"/>
  <c r="Q82" i="12"/>
  <c r="V82" i="12"/>
  <c r="I83" i="12"/>
  <c r="K83" i="12"/>
  <c r="M83" i="12"/>
  <c r="O83" i="12"/>
  <c r="Q83" i="12"/>
  <c r="V83" i="12"/>
  <c r="I85" i="12"/>
  <c r="K85" i="12"/>
  <c r="M85" i="12"/>
  <c r="O85" i="12"/>
  <c r="Q85" i="12"/>
  <c r="V85" i="12"/>
  <c r="AH86" i="12"/>
  <c r="I88" i="12"/>
  <c r="K88" i="12"/>
  <c r="M88" i="12"/>
  <c r="O88" i="12"/>
  <c r="Q88" i="12"/>
  <c r="V88" i="12"/>
  <c r="AH89" i="12"/>
  <c r="I90" i="12"/>
  <c r="K90" i="12"/>
  <c r="M90" i="12"/>
  <c r="O90" i="12"/>
  <c r="Q90" i="12"/>
  <c r="V90" i="12"/>
  <c r="AH91" i="12"/>
  <c r="I93" i="12"/>
  <c r="K93" i="12"/>
  <c r="M93" i="12"/>
  <c r="O93" i="12"/>
  <c r="Q93" i="12"/>
  <c r="V93" i="12"/>
  <c r="I106" i="12"/>
  <c r="K106" i="12"/>
  <c r="M106" i="12"/>
  <c r="O106" i="12"/>
  <c r="Q106" i="12"/>
  <c r="V106" i="12"/>
  <c r="AH107" i="12"/>
  <c r="I109" i="12"/>
  <c r="K109" i="12"/>
  <c r="M109" i="12"/>
  <c r="O109" i="12"/>
  <c r="Q109" i="12"/>
  <c r="V109" i="12"/>
  <c r="I67" i="1"/>
  <c r="J66" i="1" s="1"/>
  <c r="J64" i="1"/>
  <c r="J63" i="1"/>
  <c r="J62" i="1"/>
  <c r="J61" i="1"/>
  <c r="J60" i="1"/>
  <c r="J59" i="1"/>
  <c r="J58" i="1"/>
  <c r="J57" i="1"/>
  <c r="J56" i="1"/>
  <c r="F50" i="1"/>
  <c r="G50" i="1"/>
  <c r="H50" i="1"/>
  <c r="I50" i="1"/>
  <c r="J49" i="1"/>
  <c r="J48" i="1"/>
  <c r="J47" i="1"/>
  <c r="J46" i="1"/>
  <c r="J45" i="1"/>
  <c r="J44" i="1"/>
  <c r="J43" i="1"/>
  <c r="J42" i="1"/>
  <c r="J41" i="1"/>
  <c r="J40" i="1"/>
  <c r="J39" i="1"/>
  <c r="J50" i="1" s="1"/>
  <c r="I21" i="1"/>
  <c r="J28" i="1"/>
  <c r="J26" i="1"/>
  <c r="G38" i="1"/>
  <c r="F38" i="1"/>
  <c r="H32" i="1"/>
  <c r="J23" i="1"/>
  <c r="J24" i="1"/>
  <c r="J25" i="1"/>
  <c r="J27" i="1"/>
  <c r="E24" i="1"/>
  <c r="E26" i="1"/>
  <c r="J65" i="1" l="1"/>
  <c r="J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9" authorId="0" shapeId="0" xr:uid="{EB5973C1-0453-4D3B-A6C1-0CC341D30F4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FFC354AB-7E46-4A73-95F9-C1CBB0B1DCD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9" authorId="0" shapeId="0" xr:uid="{6CF13F37-2D8B-49C5-80D5-B570CC3BAB5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F6AC7B1F-722B-47B9-97D1-09B0DA6987C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9" authorId="0" shapeId="0" xr:uid="{E3E4DDF5-23F4-4A35-B686-F2482F24899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AAA8D4C6-E8B2-457E-9B2E-34EA1316E6F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9" authorId="0" shapeId="0" xr:uid="{940C1A1E-026B-497B-8850-C23771E511B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18FEE978-BA2B-49B2-B3AB-D5060E1DC43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9" authorId="0" shapeId="0" xr:uid="{29CDB0A0-F970-4265-A6C5-57A380E4945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25C93F9B-419E-46C9-88C2-CC753F6E10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9" authorId="0" shapeId="0" xr:uid="{4961F615-1853-4F3C-81C3-DC39591442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253A2F5E-CC61-4325-9B1F-5B24496D176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9" authorId="0" shapeId="0" xr:uid="{E63C677F-DE4D-400E-9B2F-4486AC324FF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B1F41927-6CF5-483F-9BCB-7E2DC401FA6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9" authorId="0" shapeId="0" xr:uid="{D57F7F74-6DCB-4EB7-A8A6-6E92A596362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67B4FABD-162A-464F-9998-AC4F5CB8B67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8" authorId="0" shapeId="0" xr:uid="{390F7466-F827-4CCF-A665-1005495F0A4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4B462201-E88B-4AF7-BDC8-58C9B698BA8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<sst xmlns="http://schemas.openxmlformats.org/spreadsheetml/2006/main" count="3153" uniqueCount="874">
  <si>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</si>
  <si>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</si>
  <si>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</si>
  <si>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</si>
  <si>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</si>
  <si>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</si>
  <si>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</si>
  <si>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</si>
  <si>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</si>
  <si>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</si>
  <si>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</si>
  <si>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</si>
  <si>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</si>
  <si>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</si>
  <si>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</si>
  <si>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</si>
  <si>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</si>
  <si>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</si>
  <si>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</si>
  <si>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</si>
  <si>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</si>
  <si>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</si>
  <si>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</si>
  <si>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</si>
  <si>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</si>
  <si>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</si>
  <si>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</si>
  <si>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</si>
  <si>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</si>
  <si>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</si>
  <si>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</si>
  <si>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</si>
  <si>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</si>
  <si>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</si>
  <si>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</si>
  <si>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</si>
  <si>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</si>
  <si>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</si>
  <si>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</si>
  <si>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V</t>
  </si>
  <si>
    <t>#RTSSTAROZP#</t>
  </si>
  <si>
    <t>2000831</t>
  </si>
  <si>
    <t>Revitalizace zeleně na návsi v Kudlovicích - VEGETAČNÍ ÚPRAVY úprava 2</t>
  </si>
  <si>
    <t>Obec Kudlovice</t>
  </si>
  <si>
    <t>Kudlovice 39</t>
  </si>
  <si>
    <t>68703</t>
  </si>
  <si>
    <t>00291072</t>
  </si>
  <si>
    <t>FLORSTYL s.r.o.</t>
  </si>
  <si>
    <t>náměstí Svobody 362</t>
  </si>
  <si>
    <t>Kunovice</t>
  </si>
  <si>
    <t>68604</t>
  </si>
  <si>
    <t>60731346</t>
  </si>
  <si>
    <t>CZ60731346</t>
  </si>
  <si>
    <t>01</t>
  </si>
  <si>
    <t>VEGETAČNÍ ÚPRAVY</t>
  </si>
  <si>
    <t>01-01</t>
  </si>
  <si>
    <t>Výsadba keřů</t>
  </si>
  <si>
    <t>01-02</t>
  </si>
  <si>
    <t>Výsadba trvalek</t>
  </si>
  <si>
    <t>01-03</t>
  </si>
  <si>
    <t>Výsadba cibulovin</t>
  </si>
  <si>
    <t>01-04</t>
  </si>
  <si>
    <t>Založení trávníku</t>
  </si>
  <si>
    <t>01-05</t>
  </si>
  <si>
    <t>Následná péče - 1.rok</t>
  </si>
  <si>
    <t>01-06</t>
  </si>
  <si>
    <t>Následná péče - 2.rok</t>
  </si>
  <si>
    <t>01-07</t>
  </si>
  <si>
    <t>Následná péče - 3.rok</t>
  </si>
  <si>
    <t>01-08</t>
  </si>
  <si>
    <t>Vylepšení stanovištních podmínek dřevin</t>
  </si>
  <si>
    <t>02</t>
  </si>
  <si>
    <t>ŠLAPÁKOVÝ CHODNÍK</t>
  </si>
  <si>
    <t>Celkem za stavbu</t>
  </si>
  <si>
    <t>CZK</t>
  </si>
  <si>
    <t>Rekapitulace dílů</t>
  </si>
  <si>
    <t>Typ dílu</t>
  </si>
  <si>
    <t>1</t>
  </si>
  <si>
    <t>Trvalky</t>
  </si>
  <si>
    <t>2</t>
  </si>
  <si>
    <t>Cibuloviny</t>
  </si>
  <si>
    <t>3</t>
  </si>
  <si>
    <t>Založení travnatých ploch</t>
  </si>
  <si>
    <t>4</t>
  </si>
  <si>
    <t>Výsadba keře - mulčování kačírkem</t>
  </si>
  <si>
    <t>46</t>
  </si>
  <si>
    <t>Zpevněné plochy</t>
  </si>
  <si>
    <t>5</t>
  </si>
  <si>
    <t>Výsadba keře - mulčování kůrou</t>
  </si>
  <si>
    <t>6</t>
  </si>
  <si>
    <t>Výsadba horzenzií v trávníku</t>
  </si>
  <si>
    <t>7</t>
  </si>
  <si>
    <t>VYLEPŠENÍ STANOVIŠTNÍCH PODMÍNEK</t>
  </si>
  <si>
    <t>NP1</t>
  </si>
  <si>
    <t>Následná péče 1. rok</t>
  </si>
  <si>
    <t>NP2</t>
  </si>
  <si>
    <t>Následná péče 2. rok</t>
  </si>
  <si>
    <t>NP3</t>
  </si>
  <si>
    <t>Následná péče 3. rok</t>
  </si>
  <si>
    <t>VN</t>
  </si>
  <si>
    <t>ON</t>
  </si>
  <si>
    <t>#TypZaznamu#</t>
  </si>
  <si>
    <t>STA</t>
  </si>
  <si>
    <t>OBJ</t>
  </si>
  <si>
    <t>ROZ</t>
  </si>
  <si>
    <t>C:</t>
  </si>
  <si>
    <t>CAS_STR</t>
  </si>
  <si>
    <t>CAS_STA</t>
  </si>
  <si>
    <t>CAS_ROZ</t>
  </si>
  <si>
    <t>#</t>
  </si>
  <si>
    <t>Číslo položky</t>
  </si>
  <si>
    <t>Název položky</t>
  </si>
  <si>
    <t>MJ</t>
  </si>
  <si>
    <t>Množství</t>
  </si>
  <si>
    <t>Cena / MJ</t>
  </si>
  <si>
    <t>Typ</t>
  </si>
  <si>
    <t>ParovaciUID</t>
  </si>
  <si>
    <t>CenaCelkem pro UzivDil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</si>
  <si>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</si>
  <si>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</si>
  <si>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</si>
  <si>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</si>
  <si>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</si>
  <si>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</si>
  <si>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</si>
  <si>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</si>
  <si>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</si>
  <si>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</si>
  <si>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</si>
  <si>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</si>
  <si>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</si>
  <si>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</si>
  <si>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Identifikace</t>
  </si>
  <si>
    <t>Díl</t>
  </si>
  <si>
    <t>DIL</t>
  </si>
  <si>
    <t>184813511</t>
  </si>
  <si>
    <t>Chemické odplevelení půdy před založením kultury, trávníku nebo zpevněných ploch ručně o jakékoli výměře postřikem na široko v rovině nebo na svahu do 1:5</t>
  </si>
  <si>
    <t>m2</t>
  </si>
  <si>
    <t>FL01</t>
  </si>
  <si>
    <t>Firemní</t>
  </si>
  <si>
    <t>URS 202402</t>
  </si>
  <si>
    <t>POL1_</t>
  </si>
  <si>
    <t>9F0315DA-0144-4A5B-AF19-B2A34FBA37DA</t>
  </si>
  <si>
    <t>Odkaz na mn. položky pořadí 3 : 13,00000</t>
  </si>
  <si>
    <t>VV</t>
  </si>
  <si>
    <t>25234000.AR</t>
  </si>
  <si>
    <t>ROUNDUP BIAKTIV herbicid totální bal. po 1 litru</t>
  </si>
  <si>
    <t>l</t>
  </si>
  <si>
    <t>Indiv</t>
  </si>
  <si>
    <t>POL3_0</t>
  </si>
  <si>
    <t>25478FF8-F1BF-42D9-82EE-2559A51E360B</t>
  </si>
  <si>
    <t>0,0005l/m2</t>
  </si>
  <si>
    <t>POP</t>
  </si>
  <si>
    <t>Odkaz na mn. položky pořadí 1 : 13,00000*0,0005</t>
  </si>
  <si>
    <t>183403114</t>
  </si>
  <si>
    <t>Obdělání půdy kultivátorováním v rovině nebo na svahu do 1:5</t>
  </si>
  <si>
    <t>9F113F43-F830-4866-98B4-2D74760A3EF0</t>
  </si>
  <si>
    <t>https://podminky.urs.cz/item/CS_URS_2024_02/183403114</t>
  </si>
  <si>
    <t>183403153</t>
  </si>
  <si>
    <t>Obdělání půdy hrabáním v rovině nebo na svahu do 1:5</t>
  </si>
  <si>
    <t>885C606C-C718-4481-9C76-A7D6620C94BB</t>
  </si>
  <si>
    <t>https://podminky.urs.cz/item/CS_URS_2024_02/183403153</t>
  </si>
  <si>
    <t>184RT00x</t>
  </si>
  <si>
    <t>Vytýčení výsadeb dřevin - keře</t>
  </si>
  <si>
    <t>kus</t>
  </si>
  <si>
    <t>D8038BBB-0E13-450C-BEEB-6983F03E48F7</t>
  </si>
  <si>
    <t>Odkaz na mn. položky pořadí 18 : 4,00000</t>
  </si>
  <si>
    <t>Odkaz na mn. položky pořadí 19 : 5,00000</t>
  </si>
  <si>
    <t>Odkaz na mn. položky pořadí 20 : 5,00000</t>
  </si>
  <si>
    <t>Odkaz na mn. položky pořadí 21 : 2,00000</t>
  </si>
  <si>
    <t>Odkaz na mn. položky pořadí 22 : 4,00000</t>
  </si>
  <si>
    <t>Odkaz na mn. položky pořadí 23 : 1,00000</t>
  </si>
  <si>
    <t>183101213</t>
  </si>
  <si>
    <t>Hloubení jamek pro vysazování rostlin v zemině skupiny 1 až 4 s výměnou půdy z 50% v rovině nebo na svahu do 1:5, objemu přes 0,02 do 0,05 m3</t>
  </si>
  <si>
    <t>619AB53A-1587-412D-82FE-355A473B4B21</t>
  </si>
  <si>
    <t>https://podminky.urs.cz/item/CS_URS_2024_02/183101213</t>
  </si>
  <si>
    <t>Odkaz na mn. položky pořadí 5 : 21,00000</t>
  </si>
  <si>
    <t>101754</t>
  </si>
  <si>
    <t>Zahradnický substrát</t>
  </si>
  <si>
    <t>t</t>
  </si>
  <si>
    <t>81DE31B8-455E-4070-9BAE-DDFCB238DCEB</t>
  </si>
  <si>
    <t>15 l/keř</t>
  </si>
  <si>
    <t>Odkaz na mn. položky pořadí 6 : 21,00000*0,015</t>
  </si>
  <si>
    <t>184102121</t>
  </si>
  <si>
    <t>Výsadba dřeviny s balem do předem vyhloubené jamky se zalitím na svahu přes 1:5 do 1:2, při průměru balu přes 100 do 200 mm</t>
  </si>
  <si>
    <t>6641DE1C-2EA0-4C83-9980-E67756642C94</t>
  </si>
  <si>
    <t>https://podminky.urs.cz/item/CS_URS_2024_02/184102121</t>
  </si>
  <si>
    <t>184814221</t>
  </si>
  <si>
    <t>Zapracování příměsí do půdy ručně do hloubky 150 mm v rovině nebo na svahu do 1:5</t>
  </si>
  <si>
    <t>0ACA3FC3-7400-4FEF-845A-2DE2FFA1BFE3</t>
  </si>
  <si>
    <t>100776</t>
  </si>
  <si>
    <t>Terracottem Arbor (bal. 20 kg)</t>
  </si>
  <si>
    <t>kg</t>
  </si>
  <si>
    <t>D71F7F66-D3CF-476F-9D97-00F107BB26FF</t>
  </si>
  <si>
    <t>0,1 kg/ks   keře</t>
  </si>
  <si>
    <t>Odkaz na mn. položky pořadí 5 : 21,00000*0,1</t>
  </si>
  <si>
    <t>185802114T00</t>
  </si>
  <si>
    <t>Hnojení umělým hnojivem k rostlinám v rovině jednotlivě</t>
  </si>
  <si>
    <t xml:space="preserve">ks    </t>
  </si>
  <si>
    <t>823-1</t>
  </si>
  <si>
    <t>0AE99D6E-961D-4D58-A7A1-62FD57DFF419</t>
  </si>
  <si>
    <t>100068</t>
  </si>
  <si>
    <t>Silvamix tabletové hnojivo 10g</t>
  </si>
  <si>
    <t>ks</t>
  </si>
  <si>
    <t>F8860FC8-3E98-4825-83A1-4BDA9C3C7879</t>
  </si>
  <si>
    <t>3 ks/keř</t>
  </si>
  <si>
    <t>Odkaz na mn. položky pořadí 11 : 21,00000*3</t>
  </si>
  <si>
    <t>1848KT00</t>
  </si>
  <si>
    <t>Redukční řez keřů po výsadbě</t>
  </si>
  <si>
    <t>D6DFBBAF-A26D-4AE2-BAC3-00AA2F5707CF</t>
  </si>
  <si>
    <t>185804311</t>
  </si>
  <si>
    <t>Zalití rostlin vodou plochy záhonů jednotlivě do 20 m2</t>
  </si>
  <si>
    <t>m3</t>
  </si>
  <si>
    <t>5F9800D5-696E-4C5B-A481-2BBDAAC704F9</t>
  </si>
  <si>
    <t>20 l/ks</t>
  </si>
  <si>
    <t>Odkaz na mn. položky pořadí 5 : 21,00000*0,02</t>
  </si>
  <si>
    <t>185851121152</t>
  </si>
  <si>
    <t>Napouštění a manipulace s vodou</t>
  </si>
  <si>
    <t>3F051B97-8954-4FE0-8AE1-0387C2148E72</t>
  </si>
  <si>
    <t>voda napouštěna v intravilánu obce ze zdrojů investora</t>
  </si>
  <si>
    <t>Odkaz na mn. položky pořadí 14 : 0,42000</t>
  </si>
  <si>
    <t>184911161</t>
  </si>
  <si>
    <t>Mulčování záhonů kačírkem nebo drceným kamenivem tloušťky mulče přes 50 do 100 mm v rovině nebo na svahu do 1:5</t>
  </si>
  <si>
    <t>FE254B96-6C3E-4721-8487-4A8A0392D502</t>
  </si>
  <si>
    <t>Mulčování drceným kamenivem fr.8-16mm, výška mulče 60mm</t>
  </si>
  <si>
    <t>111112799</t>
  </si>
  <si>
    <t>Kamenivo DK 08-16</t>
  </si>
  <si>
    <t>POL12_0</t>
  </si>
  <si>
    <t>642A9E79-18C7-4F4F-A915-7A9C58241419</t>
  </si>
  <si>
    <t>koef 0,06 štěrk x 1,7 převod na tunu</t>
  </si>
  <si>
    <t>Odkaz na mn. položky pořadí 16 : 13,00000*0,102</t>
  </si>
  <si>
    <t>11111282557</t>
  </si>
  <si>
    <t>Hydrangea paniculata ´Little Lime´, 20-30, KO</t>
  </si>
  <si>
    <t>DEDEA1F8-2221-43EE-A0CC-A8ED2E21B160</t>
  </si>
  <si>
    <t>R111112816461</t>
  </si>
  <si>
    <t>Paeonia suffruticosa ´Jeanne d´Arc´ 40-60, KO</t>
  </si>
  <si>
    <t>706CEB32-2D55-4D70-B64C-379D3B0A3966</t>
  </si>
  <si>
    <t>3216547</t>
  </si>
  <si>
    <t>Rosa Bordeau Rose, km. 100-110</t>
  </si>
  <si>
    <t>C7F145F7-0DF5-4387-A101-FC530C52DDE5</t>
  </si>
  <si>
    <t>354986</t>
  </si>
  <si>
    <t>Rosa Landora, km 100-110</t>
  </si>
  <si>
    <t>0CF03603-754A-44F7-A5D3-A39CC0C8FAC2</t>
  </si>
  <si>
    <t>9876654</t>
  </si>
  <si>
    <t>Rosa Leonardo da Vinci, km 100-110</t>
  </si>
  <si>
    <t>427E19CF-59FE-4D2D-9CE9-EB5B216CFFBB</t>
  </si>
  <si>
    <t>026840987T</t>
  </si>
  <si>
    <t>Syringa meyeri 'Palibin', Šeřík, KM100-110</t>
  </si>
  <si>
    <t>282F866C-EF4A-4083-98EE-5CE76D343589</t>
  </si>
  <si>
    <t>122451101</t>
  </si>
  <si>
    <t>Odkopávky a prokopávky nezapažené strojně v hornině třídy těžitelnosti II skupiny 5 do 20 m3</t>
  </si>
  <si>
    <t>E4D3178A-3E08-494E-9E31-9B4419E9E38F</t>
  </si>
  <si>
    <t>https://podminky.urs.cz/item/CS_URS_2024_02/122451101_x000D_
50 m2, hloubka 0,3 m_x000D_
výměna zeminy na záhonu vedle parkoviště u OÚ - vyznačeno ve výkresovéčásti PD</t>
  </si>
  <si>
    <t>460600001RT8</t>
  </si>
  <si>
    <t>Naložení a odvoz zeminy, odvoz na vzdálenost 10000 m</t>
  </si>
  <si>
    <t>M46</t>
  </si>
  <si>
    <t>RTS 25/I</t>
  </si>
  <si>
    <t>RTS 24/II</t>
  </si>
  <si>
    <t>BEDF81FD-EFF1-4217-98E7-5CAD28A8FC13</t>
  </si>
  <si>
    <t>Odkaz na mn. položky pořadí 24 : 15,00000</t>
  </si>
  <si>
    <t>171201231</t>
  </si>
  <si>
    <t>Poplatek za uložení stavebního odpadu na recyklační skládce (skládkovné) zeminy a kamení zatříděného do Katalogu odpadů pod kódem 17 05 04</t>
  </si>
  <si>
    <t>44A7FB54-3E2F-492F-BFA4-B5DAD5E77BBD</t>
  </si>
  <si>
    <t>https://podminky.urs.cz/item/CS_URS_2024_02/171201231</t>
  </si>
  <si>
    <t>Odkaz na mn. položky pořadí 28 : 24,00000</t>
  </si>
  <si>
    <t>F21D5006-A5C9-4646-BBB9-D783BD95892C</t>
  </si>
  <si>
    <t>Odkaz na mn. položky pořadí 29 : 50,00000*0,3</t>
  </si>
  <si>
    <t>100041</t>
  </si>
  <si>
    <t>Buchlovský substrát</t>
  </si>
  <si>
    <t>D719199E-77BD-401C-B3FC-1208817416E7</t>
  </si>
  <si>
    <t>tl. 30 cm, měrná hmotnost 1,6t/m3</t>
  </si>
  <si>
    <t>Odkaz na mn. položky pořadí 27 : 15,00000*1,6</t>
  </si>
  <si>
    <t>181006113R00</t>
  </si>
  <si>
    <t>Rozprostření zemin v rov./sklonu 1:5, tl. do 20 cm</t>
  </si>
  <si>
    <t>823-2</t>
  </si>
  <si>
    <t>89FADC70-1ECA-4BCC-B77F-9673BC8A85E7</t>
  </si>
  <si>
    <t>6E95FCBE-AE49-4F8D-829E-D0D5EA3C3D41</t>
  </si>
  <si>
    <t>Odkaz na mn. položky pořadí 32 : 286,00000</t>
  </si>
  <si>
    <t>723A6772-D372-4B7C-9A61-753989722E52</t>
  </si>
  <si>
    <t>Odkaz na mn. položky pořadí 30 : 286,00000*0,0005</t>
  </si>
  <si>
    <t>5629F04C-40E4-4ED2-9679-F95F7D71C806</t>
  </si>
  <si>
    <t>4171DFE3-C0FE-4F0F-A8C1-FA8DB01CFF72</t>
  </si>
  <si>
    <t>F4190A62-3357-4AED-95DD-898103A5290C</t>
  </si>
  <si>
    <t>Odkaz na mn. položky pořadí 52 : 36,00000</t>
  </si>
  <si>
    <t>Odkaz na mn. položky pořadí 49 : 5,00000</t>
  </si>
  <si>
    <t>Odkaz na mn. položky pořadí 50 : 6,00000</t>
  </si>
  <si>
    <t>Odkaz na mn. položky pořadí 51 : 105,00000</t>
  </si>
  <si>
    <t>Odkaz na mn. položky pořadí 53 : 120,00000</t>
  </si>
  <si>
    <t>Odkaz na mn. položky pořadí 54 : 97,00000</t>
  </si>
  <si>
    <t>Odkaz na mn. položky pořadí 55 : 5,00000</t>
  </si>
  <si>
    <t>Odkaz na mn. položky pořadí 56 : 13,00000</t>
  </si>
  <si>
    <t>Odkaz na mn. položky pořadí 57 : 39,00000</t>
  </si>
  <si>
    <t>Odkaz na mn. položky pořadí 58 : 40,00000</t>
  </si>
  <si>
    <t>Odkaz na mn. položky pořadí 59 : 680,00000</t>
  </si>
  <si>
    <t>Odkaz na mn. položky pořadí 60 : 5,00000</t>
  </si>
  <si>
    <t>9DC5E4C7-02AB-4F22-88F0-567413B4D0EF</t>
  </si>
  <si>
    <t>Odkaz na mn. položky pořadí 34 : 1151,00000</t>
  </si>
  <si>
    <t>5D39B6A8-F28D-4E4D-A84D-D9D203399877</t>
  </si>
  <si>
    <t>Odkaz na mn. položky pořadí 35 : 1151,00000*0,015</t>
  </si>
  <si>
    <t>DAFC92D8-88D9-4CDB-98F4-A4A3CB351F9D</t>
  </si>
  <si>
    <t>DE909481-C537-47EB-A91A-C876A2884C28</t>
  </si>
  <si>
    <t>3064E705-6D2A-4487-9069-B5763232A849</t>
  </si>
  <si>
    <t>Odkaz na mn. položky pořadí 34 : 1151,00000*0,1</t>
  </si>
  <si>
    <t>274CDEAE-64E1-40EE-B7CD-D95B66BC77AD</t>
  </si>
  <si>
    <t>9FF02F6A-B383-47CE-8757-D72B8B6D7B2F</t>
  </si>
  <si>
    <t>Odkaz na mn. položky pořadí 40 : 1151,00000*3</t>
  </si>
  <si>
    <t>FE5085FC-312F-4940-ABF3-63B2BF029CB5</t>
  </si>
  <si>
    <t>185804312</t>
  </si>
  <si>
    <t>Zalití rostlin vodou plochy záhonů jednotlivě přes 20 m2</t>
  </si>
  <si>
    <t>EF377AEE-2532-4C40-9AE6-B41BA1B85509</t>
  </si>
  <si>
    <t>https://podminky.urs.cz/item/CS_URS_2024_02/185804312_x000D_
20 l/ks</t>
  </si>
  <si>
    <t>Odkaz na mn. položky pořadí 34 : 1151,00000*0,02</t>
  </si>
  <si>
    <t>AB7EF7C7-2F66-489E-BE9F-FE579F25D775</t>
  </si>
  <si>
    <t>Odkaz na mn. položky pořadí 43 : 23,02000</t>
  </si>
  <si>
    <t>916581112R00N</t>
  </si>
  <si>
    <t>Osazení plast. zahradního obrubníku zapuštěného</t>
  </si>
  <si>
    <t>m</t>
  </si>
  <si>
    <t>B38F389A-A4E9-47DA-BDAC-6D25656C855A</t>
  </si>
  <si>
    <t>28324466R-N</t>
  </si>
  <si>
    <t xml:space="preserve">Obrubník zahradní plastový GUTTAGARDEN 1000 x 45 x 4 mm černý, </t>
  </si>
  <si>
    <t>7FB2EC61-4F7E-4431-86C6-3CA1253D0F89</t>
  </si>
  <si>
    <t>10% na prořez</t>
  </si>
  <si>
    <t>Odkaz na mn. položky pořadí 45 : 40,00000*1,1</t>
  </si>
  <si>
    <t>184911421</t>
  </si>
  <si>
    <t>Mulčování vysazených rostlin mulčovací kůrou, tl. do 100 mm v rovině nebo na svahu do 1:5</t>
  </si>
  <si>
    <t>2CB72E95-78D2-4E4C-82CD-023DF0455D09</t>
  </si>
  <si>
    <t>https://podminky.urs.cz/item/CS_URS_2024_02/184911421</t>
  </si>
  <si>
    <t>10391100R</t>
  </si>
  <si>
    <t>Kůra mulčovací VL</t>
  </si>
  <si>
    <t>B0063A42-128B-43DB-BC09-82BF2A8C1963</t>
  </si>
  <si>
    <t>100146 kůra volně ložená_x000D_
tl. 10 cm</t>
  </si>
  <si>
    <t>Odkaz na mn. položky pořadí 47 : 286,00000*0,1</t>
  </si>
  <si>
    <t>keře 1</t>
  </si>
  <si>
    <t>Deutzia lemoinei, 20-30, K</t>
  </si>
  <si>
    <t>0C38006F-A9D0-4A9E-853F-40B9FE5665FD</t>
  </si>
  <si>
    <t>101729</t>
  </si>
  <si>
    <t>Hydrangea arborescens 'Anabelle' 40-60, ko - Hortenzie stromkovitá</t>
  </si>
  <si>
    <t>D9776621-9486-4001-BADA-782EBA59BF37</t>
  </si>
  <si>
    <t>11111282831</t>
  </si>
  <si>
    <t>Hypericum calycinum, 20-30, K</t>
  </si>
  <si>
    <t>ACC81620-266B-4849-83C4-C95F67BE849C</t>
  </si>
  <si>
    <t>026880503T</t>
  </si>
  <si>
    <t>Ligustrum ovalifolium, 40-60, 1,5l</t>
  </si>
  <si>
    <t>963A3FC1-A785-4FA0-BDEF-3500371BA532</t>
  </si>
  <si>
    <t>1111127997</t>
  </si>
  <si>
    <t>Lonicera nitida Maigrun, KO 20/30</t>
  </si>
  <si>
    <t>1003B658-0E16-4547-AD66-2AD20C4359B7</t>
  </si>
  <si>
    <t>026810409T</t>
  </si>
  <si>
    <t>Potentilla fruticosa ´Manchu´, v 15-20, K</t>
  </si>
  <si>
    <t>3312EE6C-4043-48B8-9B75-F5327A5A145E</t>
  </si>
  <si>
    <t>11111282680</t>
  </si>
  <si>
    <t>Prunus laurocerasus "Otto Luyken", 20-30, KO</t>
  </si>
  <si>
    <t>87937ACA-DC2E-4979-8591-B792CC897143</t>
  </si>
  <si>
    <t>1111128218</t>
  </si>
  <si>
    <t>Prunus laurocerasus "Etna", 40-60 KO</t>
  </si>
  <si>
    <t>6196610B-EED5-4D2C-9BE9-A43E689184E0</t>
  </si>
  <si>
    <t>026881019T</t>
  </si>
  <si>
    <t>Spiraea japonica ´Little Princess´, 10-20, 1,5l</t>
  </si>
  <si>
    <t>D2573B0F-8C41-40DC-9FD5-A20AF44EBA15</t>
  </si>
  <si>
    <t>026840968T</t>
  </si>
  <si>
    <t>Spiraea japonica 'Manon', Tavolník, 15-20, K</t>
  </si>
  <si>
    <t>9D7D102E-0F62-4213-AA23-E252C73FDEA5</t>
  </si>
  <si>
    <t>026810620T</t>
  </si>
  <si>
    <t>Vinca minor, v 10-15cm, K</t>
  </si>
  <si>
    <t>0D222E84-793A-4AE7-8631-B612014F2C36</t>
  </si>
  <si>
    <t>026841088T</t>
  </si>
  <si>
    <t>Weigela 'Boskoop Glory', Vajgelie, 30/40</t>
  </si>
  <si>
    <t>4BAE7245-8D20-480D-9B68-B832FD3B0150</t>
  </si>
  <si>
    <t>9A546F90-5759-41D2-B37D-7C6CD256BDD5</t>
  </si>
  <si>
    <t>Odkaz na mn. položky pořadí 63 : 80,00000</t>
  </si>
  <si>
    <t>400AE707-92E6-43BC-9F07-B45711198007</t>
  </si>
  <si>
    <t>Odkaz na mn. položky pořadí 61 : 80,00000*0,0005</t>
  </si>
  <si>
    <t>77A570AE-5605-4921-83FA-3B6D3412F453</t>
  </si>
  <si>
    <t>F8EBFE85-338A-4E1D-B0C6-DE9637FFDF6D</t>
  </si>
  <si>
    <t>B56DD9E0-D0EF-4AE5-96BC-E326E15F577E</t>
  </si>
  <si>
    <t>Odkaz na mn. položky pořadí 80 : 13,00000</t>
  </si>
  <si>
    <t>Odkaz na mn. položky pořadí 81 : 10,00000</t>
  </si>
  <si>
    <t>Odkaz na mn. položky pořadí 82 : 8,00000</t>
  </si>
  <si>
    <t>Odkaz na mn. položky pořadí 83 : 9,00000</t>
  </si>
  <si>
    <t>1F544554-CC44-469C-9878-AA0579A43698</t>
  </si>
  <si>
    <t>Odkaz na mn. položky pořadí 65 : 40,00000</t>
  </si>
  <si>
    <t>4A24632F-AC6F-4DEB-BC98-03DD102A2986</t>
  </si>
  <si>
    <t>Odkaz na mn. položky pořadí 66 : 40,00000*0,015</t>
  </si>
  <si>
    <t>93EF96B0-331A-41ED-A298-2316C27E3180</t>
  </si>
  <si>
    <t>96DFC4B6-2288-4DF6-ACEB-FCC22EE615C7</t>
  </si>
  <si>
    <t>7FD0C3B0-E4B2-451C-A0C5-FC0437AEDAAF</t>
  </si>
  <si>
    <t>Odkaz na mn. položky pořadí 65 : 40,00000*0,1</t>
  </si>
  <si>
    <t>BB2E987A-68D5-4494-AAE3-9DD93731A558</t>
  </si>
  <si>
    <t>CD2FE8AE-7716-49FF-B036-017C7822C1B4</t>
  </si>
  <si>
    <t>Odkaz na mn. položky pořadí 71 : 40,00000*3</t>
  </si>
  <si>
    <t>F88110D7-463C-44DC-A957-D23CC53D0454</t>
  </si>
  <si>
    <t>59F11890-9562-458C-A4B1-34276B87893D</t>
  </si>
  <si>
    <t>Odkaz na mn. položky pořadí 65 : 40,00000*0,02</t>
  </si>
  <si>
    <t>D53EC51E-0654-407B-87EE-1A5CE1B232A9</t>
  </si>
  <si>
    <t>Odkaz na mn. položky pořadí 74 : 0,80000</t>
  </si>
  <si>
    <t>8142144C-0FE2-4F79-B030-9DC66F6D3A6A</t>
  </si>
  <si>
    <t>70342F0F-F453-4C29-AE9F-869AE0B2AB38</t>
  </si>
  <si>
    <t>Odkaz na mn. položky pořadí 76 : 112,00000*1,1</t>
  </si>
  <si>
    <t>9073A736-DBF3-4DFC-951B-BB9AFF019B74</t>
  </si>
  <si>
    <t>32F4F85A-5817-4FFC-B822-2907CCBEF450</t>
  </si>
  <si>
    <t>Odkaz na mn. položky pořadí 78 : 80,00000*0,1</t>
  </si>
  <si>
    <t>059823E2-8EB0-4FCE-9C37-6A305BE12B02</t>
  </si>
  <si>
    <t>11111282961</t>
  </si>
  <si>
    <t>Hydrangea arborescens Pink Annabelle, 40-60, KO</t>
  </si>
  <si>
    <t>6CB1CA90-B6EA-4964-9F25-E2D6BB839277</t>
  </si>
  <si>
    <t>11111282320</t>
  </si>
  <si>
    <t>Hydrangea paniculata ´Polar Bear´, 40-60, KO</t>
  </si>
  <si>
    <t>3014FDE5-7500-4D2A-872A-F14427673E5D</t>
  </si>
  <si>
    <t>keře 2</t>
  </si>
  <si>
    <t>Hydrangea paniculata Pink Diamond, 40-60, K</t>
  </si>
  <si>
    <t>DB40D1C8-8E53-4134-9206-E9F073A08A0D</t>
  </si>
  <si>
    <t>998231311R00</t>
  </si>
  <si>
    <t>Přesun hmot pro sadovnické a krajin. úpravy do 5km</t>
  </si>
  <si>
    <t>POL7_</t>
  </si>
  <si>
    <t>E8749AB8-920D-4BEC-9523-C76C6FBD1E02</t>
  </si>
  <si>
    <t xml:space="preserve">Hmotnosti z položek s pořadovými čísly : </t>
  </si>
  <si>
    <t xml:space="preserve">62, 67, 70, 72, 77, 79, 80, 81, 82, 83 : </t>
  </si>
  <si>
    <t>Součet : 6,20220</t>
  </si>
  <si>
    <t>9BBCCC6E-D71E-4C3E-8FE4-261F490F01A1</t>
  </si>
  <si>
    <t xml:space="preserve">28, 31, 36, 39, 41, 46, 48, 49, 50, 51, 52, 53, 54, 55, 56, 57, 58, 59, 60 : </t>
  </si>
  <si>
    <t>Součet : 57,43497</t>
  </si>
  <si>
    <t>88E9A80A-34A8-461F-803D-0234B12CECCA</t>
  </si>
  <si>
    <t xml:space="preserve">2, 7, 10, 12, 17, 18, 19, 20, 21, 22, 23 : </t>
  </si>
  <si>
    <t>Součet : 1,66474</t>
  </si>
  <si>
    <t>END</t>
  </si>
  <si>
    <t>13840CBD-00F6-42C9-9532-79840E1DF0C8</t>
  </si>
  <si>
    <t>Odkaz na mn. položky pořadí 7 : 124,00000</t>
  </si>
  <si>
    <t>91B1CADA-EDBD-4ACF-B018-D37910599A93</t>
  </si>
  <si>
    <t>Odkaz na mn. položky pořadí 1 : 124,00000*0,0005</t>
  </si>
  <si>
    <t>085474B9-D2CC-4646-9B37-4E347F40CCD8</t>
  </si>
  <si>
    <t>opakování 2x</t>
  </si>
  <si>
    <t>Odkaz na mn. položky pořadí 7 : 124,00000*2</t>
  </si>
  <si>
    <t>64DD1B41-D9DA-423C-B6E0-495BF1EAFA75</t>
  </si>
  <si>
    <t>FBC2E663-CE83-479C-88F4-9AAFA3A86135</t>
  </si>
  <si>
    <t>Odkaz na mn. položky pořadí 1 : 124,00000</t>
  </si>
  <si>
    <t>1111127809</t>
  </si>
  <si>
    <t>Terracottem Universal (bal. po 20 kg)</t>
  </si>
  <si>
    <t>Kg</t>
  </si>
  <si>
    <t>PC_MAT</t>
  </si>
  <si>
    <t>7BE915A4-7C8C-453D-821F-367604642CF3</t>
  </si>
  <si>
    <t>0,1 kg/m2</t>
  </si>
  <si>
    <t>Odkaz na mn. položky pořadí 5 : 124,00000*0,1</t>
  </si>
  <si>
    <t>119005121</t>
  </si>
  <si>
    <t>Vytyčení výsadeb s rozmístěním rostlin dle projektové dokumentace zapojených nebo v záhonu, plochy přes 10 do 100 m2 ve sponu</t>
  </si>
  <si>
    <t>4B475ABC-2A16-44D1-8BAB-76CD3818F6A1</t>
  </si>
  <si>
    <t>Kalkul</t>
  </si>
  <si>
    <t>DED6A195-3987-46FB-8841-A4333C5C7169</t>
  </si>
  <si>
    <t>5BEBB8F6-558D-47FF-8084-5F7E697BE511</t>
  </si>
  <si>
    <t>Odkaz na mn. položky pořadí 8 : 39,00000*1,1</t>
  </si>
  <si>
    <t>183111111</t>
  </si>
  <si>
    <t>Hloubení jamek pro vysazování rostlin v zemině skupiny 1 až 4 bez výměny půdy v rovině nebo na svahu do 1:5, objemu do 0,002 m3</t>
  </si>
  <si>
    <t>1D9C5CC8-60C0-4E61-8253-84A9696D61CD</t>
  </si>
  <si>
    <t>Trvalky - vel.K9, K13</t>
  </si>
  <si>
    <t>Odkaz na mn. položky pořadí 11 : 16,00000</t>
  </si>
  <si>
    <t>Odkaz na mn. položky pořadí 12 : 8,00000</t>
  </si>
  <si>
    <t>Odkaz na mn. položky pořadí 13 : 8,00000</t>
  </si>
  <si>
    <t>Odkaz na mn. položky pořadí 14 : 81,00000</t>
  </si>
  <si>
    <t>Odkaz na mn. položky pořadí 15 : 86,00000</t>
  </si>
  <si>
    <t>Odkaz na mn. položky pořadí 16 : 20,00000</t>
  </si>
  <si>
    <t>Odkaz na mn. položky pořadí 17 : 10,00000</t>
  </si>
  <si>
    <t>Odkaz na mn. položky pořadí 18 : 21,00000</t>
  </si>
  <si>
    <t>Odkaz na mn. položky pořadí 19 : 41,00000</t>
  </si>
  <si>
    <t>Odkaz na mn. položky pořadí 20 : 11,00000</t>
  </si>
  <si>
    <t>Odkaz na mn. položky pořadí 21 : 43,00000</t>
  </si>
  <si>
    <t>Odkaz na mn. položky pořadí 22 : 72,00000</t>
  </si>
  <si>
    <t>Odkaz na mn. položky pořadí 23 : 53,00000</t>
  </si>
  <si>
    <t>Odkaz na mn. položky pořadí 24 : 11,00000</t>
  </si>
  <si>
    <t>Odkaz na mn. položky pořadí 25 : 20,00000</t>
  </si>
  <si>
    <t>Odkaz na mn. položky pořadí 26 : 22,00000</t>
  </si>
  <si>
    <t>Odkaz na mn. položky pořadí 27 : 12,00000</t>
  </si>
  <si>
    <t>Odkaz na mn. položky pořadí 28 : 30,00000</t>
  </si>
  <si>
    <t>Odkaz na mn. položky pořadí 29 : 95,00000</t>
  </si>
  <si>
    <t>Odkaz na mn. položky pořadí 30 : 10,00000</t>
  </si>
  <si>
    <t>Odkaz na mn. položky pořadí 31 : 15,00000</t>
  </si>
  <si>
    <t>Odkaz na mn. položky pořadí 32 : 21,00000</t>
  </si>
  <si>
    <t>Odkaz na mn. položky pořadí 33 : 17,00000</t>
  </si>
  <si>
    <t>Odkaz na mn. položky pořadí 34 : 12,00000</t>
  </si>
  <si>
    <t>Odkaz na mn. položky pořadí 35 : 95,00000</t>
  </si>
  <si>
    <t>Odkaz na mn. položky pořadí 36 : 56,00000</t>
  </si>
  <si>
    <t>Odkaz na mn. položky pořadí 37 : 9,00000</t>
  </si>
  <si>
    <t>Odkaz na mn. položky pořadí 38 : 77,00000</t>
  </si>
  <si>
    <t>Odkaz na mn. položky pořadí 39 : 4,00000</t>
  </si>
  <si>
    <t>026860229T</t>
  </si>
  <si>
    <t>Astilbe x arendsii 'Irrlicht' - K9</t>
  </si>
  <si>
    <t>0A8C5254-A45F-4A28-8F98-9CD5E1F0911E</t>
  </si>
  <si>
    <t>R026860151T</t>
  </si>
  <si>
    <t>Aster ageratoides ´Ezo Murasaki´' - K9</t>
  </si>
  <si>
    <t>B27FCE68-3E81-4098-BBCA-CECA5F19B1F1</t>
  </si>
  <si>
    <t>R0268601511T</t>
  </si>
  <si>
    <t>Aster ageratoides ´Star Shine´ - K9</t>
  </si>
  <si>
    <t>1F96717C-9321-40A2-AD2F-B10AF3EB1C5E</t>
  </si>
  <si>
    <t>026860161T</t>
  </si>
  <si>
    <t>Aster dumosus 'Apollo' - K9</t>
  </si>
  <si>
    <t>E8069608-3659-4302-9C1D-911EC45EE9DC</t>
  </si>
  <si>
    <t>11111283339</t>
  </si>
  <si>
    <t>Aster dumosus ´Azurit´ K9</t>
  </si>
  <si>
    <t>265E4720-3C72-4072-B0F4-7F650AC86EC1</t>
  </si>
  <si>
    <t>026850259T</t>
  </si>
  <si>
    <t>Aster dumosus 'Jeny', K9, 30</t>
  </si>
  <si>
    <t>87EFE64E-BB57-406A-89AD-BBF80A9B3731</t>
  </si>
  <si>
    <t>11111282757</t>
  </si>
  <si>
    <t>Anemone hupehensis ´September Charm´</t>
  </si>
  <si>
    <t>995DFB1B-6B67-4E30-889A-C84862149181</t>
  </si>
  <si>
    <t>026860050T</t>
  </si>
  <si>
    <t>Alchemilla mollis - K9</t>
  </si>
  <si>
    <t>E268487F-CD9D-4018-A075-FCFFCC5D584A</t>
  </si>
  <si>
    <t>026860102T</t>
  </si>
  <si>
    <t>Aquilegia vulgaris 'Grangmothers Garden' - K9</t>
  </si>
  <si>
    <t>50972BF1-C9B6-4F49-8AFB-B7A483228AFE</t>
  </si>
  <si>
    <t>026860310T</t>
  </si>
  <si>
    <t>Brunnera macrophylla - K9</t>
  </si>
  <si>
    <t>18C4D892-66F0-43CB-A526-6AC28C202EF7</t>
  </si>
  <si>
    <t>R026841808T</t>
  </si>
  <si>
    <t>Campanula garganica,  Zvonek garganský</t>
  </si>
  <si>
    <t>955AFABF-F11C-4919-80EE-4A01A1F09AB5</t>
  </si>
  <si>
    <t>026860377T</t>
  </si>
  <si>
    <t>Coreopsis verticillata 'Moonbeam' - K9</t>
  </si>
  <si>
    <t>9F9AF661-CABE-44D8-9BA7-A3FEA730C25D</t>
  </si>
  <si>
    <t>026820279T</t>
  </si>
  <si>
    <t>Euphorbia polychroma, K 9x9</t>
  </si>
  <si>
    <t>5312CC45-23BC-48CB-B80D-0239184B9ED4</t>
  </si>
  <si>
    <t>026850382T</t>
  </si>
  <si>
    <t>Echinacea purpurea 'Magnus', K9</t>
  </si>
  <si>
    <t>266E7DD1-E255-44EB-8F15-96CE4215A5FD</t>
  </si>
  <si>
    <t>11111282428</t>
  </si>
  <si>
    <t>Geranium x cantabrigiense ´Biokovo´, K9</t>
  </si>
  <si>
    <t>69E73BEF-A5BC-4D18-AD11-856122E2EC03</t>
  </si>
  <si>
    <t>026820292T</t>
  </si>
  <si>
    <t>Gaura lindheimeri, K 9x9</t>
  </si>
  <si>
    <t>FD08E042-37C5-4CFC-BBEE-138A752E5370</t>
  </si>
  <si>
    <t>026860557T</t>
  </si>
  <si>
    <t>Geranium macrorrhizum - K9</t>
  </si>
  <si>
    <t>36AA21D3-0773-4B27-818E-48B0149E1E2C</t>
  </si>
  <si>
    <t>026850425T</t>
  </si>
  <si>
    <t>Geranium sanguineum 'Album', K9</t>
  </si>
  <si>
    <t>AC2081D1-BF8A-4F0C-AE69-B4A24A979AB1</t>
  </si>
  <si>
    <t>R0268504271T</t>
  </si>
  <si>
    <t>Geranium sanguineum ´Apfelblüte´</t>
  </si>
  <si>
    <t>9DB6899D-13CD-4359-8752-46CDF80F000F</t>
  </si>
  <si>
    <t>R0268608221T</t>
  </si>
  <si>
    <t>Hosta 'Blue Cadet' - K13</t>
  </si>
  <si>
    <t>3AA0CBD4-433C-472A-8D5F-113642A01364</t>
  </si>
  <si>
    <t>R0268608231T</t>
  </si>
  <si>
    <t>Hosta 'Brim Cup' - K13</t>
  </si>
  <si>
    <t>8F66AB90-87D9-4799-B423-11B442E5D2C7</t>
  </si>
  <si>
    <t>R0268203801T</t>
  </si>
  <si>
    <t>Heuchera 'Paris' K9</t>
  </si>
  <si>
    <t>012EAB9E-444F-4F50-BA95-BE9D44A23419</t>
  </si>
  <si>
    <t>R0268606701T</t>
  </si>
  <si>
    <t>Helleborus orientalis 'White Spotted' K13</t>
  </si>
  <si>
    <t>B0C643C1-17C9-4F92-B23B-C4AC1D1A2E8D</t>
  </si>
  <si>
    <t>11111283143</t>
  </si>
  <si>
    <t>Hosta Ventricosa</t>
  </si>
  <si>
    <t>27CBACC7-ECBC-4B56-815A-55DFD7E7511C</t>
  </si>
  <si>
    <t>026820448T</t>
  </si>
  <si>
    <t>Lavandula angustifolia ´Hidcote Blue´, K 9x9</t>
  </si>
  <si>
    <t>1F8F2551-6E59-4532-BA46-F6BA714F2F91</t>
  </si>
  <si>
    <t>R0268609281T</t>
  </si>
  <si>
    <t>Lavandula angustifolia 'Hidcote White' - K9</t>
  </si>
  <si>
    <t>A536A5A1-08BC-453A-9442-D4B1DE3B02F5</t>
  </si>
  <si>
    <t>11111282443</t>
  </si>
  <si>
    <t>Leucanthemum x superbum ´Becky´</t>
  </si>
  <si>
    <t>4EE4567A-7747-4DC7-AF88-4E24070F89BD</t>
  </si>
  <si>
    <t>11111281825</t>
  </si>
  <si>
    <t>Sedum telephium 'Herbstfreude', K9</t>
  </si>
  <si>
    <t>F378955E-EC12-4873-8E63-9A88B667E12A</t>
  </si>
  <si>
    <t>11111282511</t>
  </si>
  <si>
    <t>Pennisetum alopecuroides ´Hameln´, K13</t>
  </si>
  <si>
    <t>FDE064D3-37B6-47FB-A1E1-0637BC54F3DC</t>
  </si>
  <si>
    <t>183211322</t>
  </si>
  <si>
    <t>Výsadba květin do připravené půdy se zalitím do připravené půdy, se zalitím květin krytokořenných o průměru kontejneru přes 80 do 120 mm</t>
  </si>
  <si>
    <t>95296B37-E7CA-452B-B120-A52E52456D4F</t>
  </si>
  <si>
    <t>Odkaz na mn. položky pořadí 10 : 976,00000</t>
  </si>
  <si>
    <t>185802114</t>
  </si>
  <si>
    <t>Hnojení půdy nebo trávníku v rovině nebo na svahu do 1:5 umělým hnojivem s rozdělením k jednotlivým rostlinám</t>
  </si>
  <si>
    <t>38D5EC34-572B-460E-872F-75782E9E60B0</t>
  </si>
  <si>
    <t>Tabletové hnojivo-1ks/trvalka</t>
  </si>
  <si>
    <t>1526*1*10/1000/1000</t>
  </si>
  <si>
    <t>25191NPKT</t>
  </si>
  <si>
    <t>Hnojiva NPK tabletová dlouhodobá</t>
  </si>
  <si>
    <t>9097DCA3-C5E2-47C6-BBEE-0DDC3622EB92</t>
  </si>
  <si>
    <t>1ks/trvalka</t>
  </si>
  <si>
    <t>Odkaz na mn. položky pořadí 40 : 976,00000</t>
  </si>
  <si>
    <t>CEAE5E86-F5BE-4B69-B64F-BD93139D32B2</t>
  </si>
  <si>
    <t>https://podminky.urs.cz/item/CS_URS_2024_02/185804311_x000D_
2l/trvalka.</t>
  </si>
  <si>
    <t>Odkaz na mn. položky pořadí 40 : 976,00000*0,002</t>
  </si>
  <si>
    <t>D0757753-BBAD-46E4-863D-76853BA6CA9B</t>
  </si>
  <si>
    <t>Odkaz na mn. položky pořadí 43 : 1,95200</t>
  </si>
  <si>
    <t>1D9F42C6-AA89-40B9-B2F4-C5EA3D3181C2</t>
  </si>
  <si>
    <t>283C2F5F-31D4-4F2D-9248-B04E0894365C</t>
  </si>
  <si>
    <t>Odkaz na mn. položky pořadí 45 : 124,00000*0,102</t>
  </si>
  <si>
    <t>E175E5F4-78BE-491B-A230-0571A2AC830A</t>
  </si>
  <si>
    <t xml:space="preserve">2, 6, 9, 11, 12, 13, 14, 15, 16, 17, 18, 19, 20, 21, 22, 23, 24, 25, 26, 27, 28, 29, 30, 31, 32, : </t>
  </si>
  <si>
    <t xml:space="preserve">33, 34, 35, 36, 37, 38, 39, 42, 46 : </t>
  </si>
  <si>
    <t>Součet : 15,61109</t>
  </si>
  <si>
    <t>Popis:</t>
  </si>
  <si>
    <t>včetně trvalek ze smíšených záhonů</t>
  </si>
  <si>
    <t>POC</t>
  </si>
  <si>
    <t>119005132</t>
  </si>
  <si>
    <t>Vytyčení výsadeb s rozmístěním rostlin dle projektové dokumentace zapojených nebo v záhonu, plochy přes 100 m2 do plochy individuálně</t>
  </si>
  <si>
    <t>59CDE9F8-2139-420D-B5A4-B6176EF51CC2</t>
  </si>
  <si>
    <t>Odkaz na mn. položky pořadí 7 z části: "01" - "01-02" : 124,00000</t>
  </si>
  <si>
    <t>8ADA81DF-DCF6-4B56-8132-2FBB834C8D06</t>
  </si>
  <si>
    <t>183211313</t>
  </si>
  <si>
    <t>Výsadba květin do připravené půdy se zalitím do připravené půdy, se zalitím cibulí nebo hlíz</t>
  </si>
  <si>
    <t>228711C5-5DC3-4008-9117-3BC2DAA99C25</t>
  </si>
  <si>
    <t>Výsadba cibulovin do hnízd</t>
  </si>
  <si>
    <t>Odkaz na mn. položky pořadí 4 : 1585,00000</t>
  </si>
  <si>
    <t>Odkaz na mn. položky pořadí 5 : 564,00000</t>
  </si>
  <si>
    <t>Odkaz na mn. položky pořadí 6 : 444,00000</t>
  </si>
  <si>
    <t>Odkaz na mn. položky pořadí 7 : 300,00000</t>
  </si>
  <si>
    <t>Odkaz na mn. položky pořadí 8 : 78,00000</t>
  </si>
  <si>
    <t>Odkaz na mn. položky pořadí 9 : 270,00000</t>
  </si>
  <si>
    <t>Odkaz na mn. položky pořadí 10 : 279,00000</t>
  </si>
  <si>
    <t>01123</t>
  </si>
  <si>
    <t>Muscari armeniacum</t>
  </si>
  <si>
    <t>3E2370D7-58B5-41BB-8963-E8F20190BF19</t>
  </si>
  <si>
    <t>11111282947</t>
  </si>
  <si>
    <t>Narcissus ´Dutch Master´</t>
  </si>
  <si>
    <t>F630F540-588C-453E-A775-4D7C439F32B8</t>
  </si>
  <si>
    <t>0112412</t>
  </si>
  <si>
    <t>Narcissus Mount Hood</t>
  </si>
  <si>
    <t>DCF090A7-480F-4DBE-AE79-BD0CA90C56F4</t>
  </si>
  <si>
    <t>11111281416</t>
  </si>
  <si>
    <t>Tulipa Clearwater</t>
  </si>
  <si>
    <t>C7AA4509-2F51-4401-B0F1-6F9C1E713767</t>
  </si>
  <si>
    <t>R111112814141</t>
  </si>
  <si>
    <t>Tulipa Darwin hybrid ´Novi Sun´</t>
  </si>
  <si>
    <t>B2FAED3E-14F6-4C0E-968B-AACB1C10AC17</t>
  </si>
  <si>
    <t>R111112829451</t>
  </si>
  <si>
    <t>Tulipa triumph ´Grand Perfection´</t>
  </si>
  <si>
    <t>9AAA7ED2-8F3F-4E8B-9C4D-8A6A64E2B2B8</t>
  </si>
  <si>
    <t>R11111278611</t>
  </si>
  <si>
    <t>Tulipa triumph ´Red Revival´</t>
  </si>
  <si>
    <t>1CA14CFA-8018-4358-A2CD-9F8B348E548B</t>
  </si>
  <si>
    <t>A6C98083-1397-497E-887A-CFA1DD37E3EB</t>
  </si>
  <si>
    <t xml:space="preserve">4, 5, 6, 7, 8, 9, 10 : </t>
  </si>
  <si>
    <t>Součet : 0,35200</t>
  </si>
  <si>
    <t>D9F3BB48-5BBD-4B5F-8051-71259F99083F</t>
  </si>
  <si>
    <t>904B0245-9129-491A-88A8-2193A85B6CFE</t>
  </si>
  <si>
    <t>0,0005 l/m2</t>
  </si>
  <si>
    <t>Odkaz na mn. položky pořadí 1 : 2338,00000*0,0005</t>
  </si>
  <si>
    <t>88C4EE9B-B68A-4995-B86D-198BB6F13972</t>
  </si>
  <si>
    <t>Odkaz na mn. položky pořadí 1 : 2338,00000*2</t>
  </si>
  <si>
    <t>3A57FBB7-62EA-4709-9C35-21FA2FD367DC</t>
  </si>
  <si>
    <t>2x - uhrabání před výsevem</t>
  </si>
  <si>
    <t>181451131</t>
  </si>
  <si>
    <t>Založení trávníku na půdě předem připravené plochy přes 1000 m2 výsevem včetně utažení parkového v rovině nebo na svahu do 1:5</t>
  </si>
  <si>
    <t>663AEE87-5F40-4035-8E43-DEF4346BFA39</t>
  </si>
  <si>
    <t>Odkaz na mn. položky pořadí 1 : 2338,00000</t>
  </si>
  <si>
    <t>11111283134</t>
  </si>
  <si>
    <t xml:space="preserve">Travní osivo parkové do sucha (BARENBRUG WATER SAVER) </t>
  </si>
  <si>
    <t>1768CF8C-7E53-4030-86FF-CA1BCFE1FB29</t>
  </si>
  <si>
    <t>30g/m2</t>
  </si>
  <si>
    <t>Odkaz na mn. položky pořadí 5 : 2338,00000*0,03</t>
  </si>
  <si>
    <t>EC512EC0-3098-462D-A8A1-13AD612B6AC6</t>
  </si>
  <si>
    <t>1x - zapravení osiva</t>
  </si>
  <si>
    <t>183403161</t>
  </si>
  <si>
    <t>Obdělání půdy válením v rovině nebo na svahu do 1:5</t>
  </si>
  <si>
    <t>FDCC0181-112C-45F5-ADC0-E4FABFD84858</t>
  </si>
  <si>
    <t>Odkaz na mn. položky pořadí 5 : 2338,00000*2</t>
  </si>
  <si>
    <t>338951113R00x</t>
  </si>
  <si>
    <t>Osazení dřevěných sloupků plotových s impregnací</t>
  </si>
  <si>
    <t>A8AD6FE9-8A2A-4FA2-A482-7313AA0A100D</t>
  </si>
  <si>
    <t>Pol__0011T10</t>
  </si>
  <si>
    <t>Dřevěné sloupky (borovice, smrk) s otvorem pro lano, prům. 10 cm, d. 1 m</t>
  </si>
  <si>
    <t>9A39880F-7E70-449E-9CF6-66F5DEC251DE</t>
  </si>
  <si>
    <t>Odkaz na mn. položky pořadí 9 : 130,00000</t>
  </si>
  <si>
    <t>mat1</t>
  </si>
  <si>
    <t>napnutí jutového lana pr. 20mm, vč. materiálu</t>
  </si>
  <si>
    <t>F798E226-A624-445F-A952-6632F661BB6E</t>
  </si>
  <si>
    <t>15% provis a prořez</t>
  </si>
  <si>
    <t>A3F184DA-25DF-4BB4-A731-15BC321EBE7B</t>
  </si>
  <si>
    <t xml:space="preserve">2, 6, 9, 10, 11 : </t>
  </si>
  <si>
    <t>Součet : 0,39841</t>
  </si>
  <si>
    <t>185804214</t>
  </si>
  <si>
    <t>Vypletí v rovině nebo na svahu do 1:5 dřevin ve skupinách</t>
  </si>
  <si>
    <t>37B4144C-40B6-4D09-ADA7-B8FA730143C7</t>
  </si>
  <si>
    <t>https://podminky.urs.cz/item/CS_URS_2024_02/185804214_x000D_
3x, vč. růží</t>
  </si>
  <si>
    <t>Odkaz na mn. položky pořadí 63 z části: "01" - "01-01" : 80,00000*3</t>
  </si>
  <si>
    <t>Odkaz na mn. položky pořadí 32 z části: "01" - "01-01" : 286,00000*3</t>
  </si>
  <si>
    <t>Odkaz na mn. položky pořadí 3 z části: "01" - "01-01" : 13,00000*3</t>
  </si>
  <si>
    <t>185804211</t>
  </si>
  <si>
    <t>Vypletí v rovině nebo na svahu do 1:5 záhonu květin</t>
  </si>
  <si>
    <t>AB275568-DFD4-426F-BD9A-D3F9CFE867DC</t>
  </si>
  <si>
    <t>Včetně vysbírání případných odpadků ze záhonů_x000D_
opakování 3x</t>
  </si>
  <si>
    <t>Odkaz na mn. položky pořadí 7 z části: "01" - "01-02" : 124,00000*3</t>
  </si>
  <si>
    <t>185804252</t>
  </si>
  <si>
    <t>Odstranění odkvetlých a odumřelých částí rostlin ze záhonů trvalek</t>
  </si>
  <si>
    <t>BC4FE001-6FE8-4B6C-92BB-767F264F4DB6</t>
  </si>
  <si>
    <t>1x za vegetaci</t>
  </si>
  <si>
    <t>185804251</t>
  </si>
  <si>
    <t>Odstranění odkvetlých a odumřelých částí rostlin ze záhonů letniček, cibulovin nebo hlíznatých</t>
  </si>
  <si>
    <t>4FCFAA10-E526-4816-A495-1CF9E13E6B61</t>
  </si>
  <si>
    <t>Odkaz na mn. položky pořadí 3 : 124,00000</t>
  </si>
  <si>
    <t>Rkk</t>
  </si>
  <si>
    <t>Likvidace bioodpadu v kompostárně</t>
  </si>
  <si>
    <t>A6D59091-12A7-4260-ACFA-0AE8CC4249AB</t>
  </si>
  <si>
    <t>Odkaz na mn. položky pořadí 2 : 372,00000*0,02</t>
  </si>
  <si>
    <t>DF69B01C-028B-414B-A0AC-3F48087FCF8E</t>
  </si>
  <si>
    <t>6x 0,002 m3 / trvalka, 6x 0,02 m3 / keř</t>
  </si>
  <si>
    <t>Odkaz na mn. položky pořadí 34 z části: "01" - "01-01" : 1151,00000*0,12</t>
  </si>
  <si>
    <t>Odkaz na mn. položky pořadí 8 z části: "01" - "01-01" : 21,00000*0,12</t>
  </si>
  <si>
    <t>Odkaz na mn. položky pořadí 65 z části: "01" - "01-01" : 40,00000*0,12</t>
  </si>
  <si>
    <t>Odkaz na mn. položky pořadí 40 z části: "01" - "01-02" : 976,00000*0,012</t>
  </si>
  <si>
    <t>779DB7D0-4E5D-49D4-9F66-E39C8F91758D</t>
  </si>
  <si>
    <t>Odkaz na mn. položky pořadí 6 : 157,15200</t>
  </si>
  <si>
    <t>5647613A-0B8D-480A-977E-E89B338EDDB9</t>
  </si>
  <si>
    <t>138012A8-C6A9-4452-935A-53B57AB2CDFC</t>
  </si>
  <si>
    <t>69C46F63-CA9B-4240-8D7A-1968990BD0E0</t>
  </si>
  <si>
    <t>B9CFEE5F-267B-40E2-8D34-1F9811B1CDDF</t>
  </si>
  <si>
    <t>97F786EA-E6BA-44DE-B75E-CDFBF08F7C72</t>
  </si>
  <si>
    <t>2B91BC0B-50C3-4B88-A8DD-270CF4AAF5E3</t>
  </si>
  <si>
    <t>C9680BE5-9677-4DD8-8B7B-DF4A5965ABD8</t>
  </si>
  <si>
    <t>Odkaz na mn. položky pořadí 6 z části: "01" - "01-05" : 157,15200</t>
  </si>
  <si>
    <t>3CEAC33F-DCEE-4AA4-BCD7-A595C26E3AD1</t>
  </si>
  <si>
    <t>Odkaz na mn. položky pořadí 32 z části: "01" - "01-01" : 286,00000</t>
  </si>
  <si>
    <t>Odkaz na mn. položky pořadí 63 z části: "01" - "01-01" : 80,00000</t>
  </si>
  <si>
    <t>2BC77B48-2824-47EC-A231-7E1E9232492E</t>
  </si>
  <si>
    <t>100146 kůra volně ložená_x000D_
tl. 5 cm</t>
  </si>
  <si>
    <t>Odkaz na mn. položky pořadí 8 : 366,00000*0,05</t>
  </si>
  <si>
    <t>4E5BFE16-79B2-4D7F-AF9E-AF1D70B32367</t>
  </si>
  <si>
    <t xml:space="preserve">9 : </t>
  </si>
  <si>
    <t>Součet : 12,81000</t>
  </si>
  <si>
    <t>079A4924-63AC-4580-A830-6476ADC549D9</t>
  </si>
  <si>
    <t>5F4C18BE-B3BC-4D1B-8CB2-25CE42E40200</t>
  </si>
  <si>
    <t>C6612B1C-143E-4D64-9B48-F20A04606A34</t>
  </si>
  <si>
    <t>2DB954D6-CC56-462B-871B-BAF7A57969AB</t>
  </si>
  <si>
    <t>AD056FAF-D4CC-4FEE-8EF3-7DAE60CAFF51</t>
  </si>
  <si>
    <t>4965BCBC-7B29-4266-BA15-441DBAC70A1A</t>
  </si>
  <si>
    <t>8C1F6AA2-A909-4ADA-A473-E89C47B6A32B</t>
  </si>
  <si>
    <t>491D93B7-5D24-4805-A734-24A762E594D7</t>
  </si>
  <si>
    <t>Odkaz na mn. položky pořadí 2 : 160,00000*0,0005</t>
  </si>
  <si>
    <t>9697601F-8C12-4032-B912-9E72596E135A</t>
  </si>
  <si>
    <t>https://podminky.urs.cz/item/CS_URS_2024_02/184813511</t>
  </si>
  <si>
    <t>R460600001RT8</t>
  </si>
  <si>
    <t>Naložení a odvoz bioodpadu, odvoz na skládku do 10 km</t>
  </si>
  <si>
    <t>088EC0EF-3F26-4EE9-AE76-0B24746D172E</t>
  </si>
  <si>
    <t>Odstraněním vrstvy drnu 2 cm
objemová hm. drnu 1,3t/m3</t>
  </si>
  <si>
    <t>Odkaz na mn. položky pořadí 2 : 160,00000*0,026</t>
  </si>
  <si>
    <t>522289</t>
  </si>
  <si>
    <t>Mulčování technologií airspade</t>
  </si>
  <si>
    <t>E5F35E94-A141-4411-AB11-25B1B6440F50</t>
  </si>
  <si>
    <t>ks = strom</t>
  </si>
  <si>
    <t>460600001RT6</t>
  </si>
  <si>
    <t>Naložení a odvoz zeminy, odvoz na vzdálenost 8000 m</t>
  </si>
  <si>
    <t>AF4D1AE0-E050-49D5-A50C-BCCEC5F126ED</t>
  </si>
  <si>
    <t>výpočet: 25m rýhy/ strom*hl. a š. rýhy 0,3* 0,3 m
včetně dovozuodvoz vyfoukané zeminy na skládku k dalšímu využití</t>
  </si>
  <si>
    <t>Odkaz na mn. položky pořadí 4 : 2,00000*2,25</t>
  </si>
  <si>
    <t>199000005R00</t>
  </si>
  <si>
    <t>Poplatek za skládku zeminy 1- 4, č. dle katal. odpadů 17 05 04</t>
  </si>
  <si>
    <t>800-1</t>
  </si>
  <si>
    <t>29C345CD-CA36-4441-BED5-C279CD363790</t>
  </si>
  <si>
    <t>počítáno s  objemovou hmotností zeminy 2,25 t/m3
odvoz do místní kompostárny k dalšímu využití a kompostování</t>
  </si>
  <si>
    <t>Odkaz na mn. položky pořadí 5 : 4,50000*2,25</t>
  </si>
  <si>
    <t>Odkaz na mn. položky pořadí 3 : 4,16000</t>
  </si>
  <si>
    <t>289971211R00</t>
  </si>
  <si>
    <t>Zřízení vrstvy z geotextilie sklon do 1:5 š.do 3 m</t>
  </si>
  <si>
    <t>800-2</t>
  </si>
  <si>
    <t>F31E0FEC-5205-4DD4-AD7C-5D3EF0842D63</t>
  </si>
  <si>
    <t>krytí odkrytých kořenů geotextilií
množství určeno odborným odhadem 40m2/strom</t>
  </si>
  <si>
    <t>Odkaz na mn. položky pořadí 4 : 2,00000*40</t>
  </si>
  <si>
    <t>11111282386</t>
  </si>
  <si>
    <t>Netkaná bílá překrývací textílie 17g/m2, 1,6 x 250 m</t>
  </si>
  <si>
    <t>2592D65E-EDA5-4295-BC71-FE3D45B03485</t>
  </si>
  <si>
    <t>Odkaz na mn. položky pořadí 7 : 80,00000</t>
  </si>
  <si>
    <t>R45874</t>
  </si>
  <si>
    <t>Odstranění a odvoz geotextilie vč. likvidace</t>
  </si>
  <si>
    <t>CEFE9014-4525-4031-8C54-E02044B1DB50</t>
  </si>
  <si>
    <t>06244FBB-77AF-4CE3-B214-9D132D0E3CDB</t>
  </si>
  <si>
    <t>vlhčení odkrytých kořenů_x000D_
4x 5l/m2</t>
  </si>
  <si>
    <t>Odkaz na mn. položky pořadí 7 : 80,00000*0,02</t>
  </si>
  <si>
    <t>185851121</t>
  </si>
  <si>
    <t>Dovoz vody pro zálivku rostlin na vzdálenost do 1000 m</t>
  </si>
  <si>
    <t>9165DA6D-5A6D-4F6D-894D-71CFC1718787</t>
  </si>
  <si>
    <t>Odkaz na mn. položky pořadí 10 : 1,60000</t>
  </si>
  <si>
    <t>082 11-320R.x</t>
  </si>
  <si>
    <t>Voda na zálivku</t>
  </si>
  <si>
    <t>4B23A9C6-33D8-4953-879E-97FE91AFE04B</t>
  </si>
  <si>
    <t>Odkaz na mn. položky pořadí 11 : 1,60000</t>
  </si>
  <si>
    <t>5222123</t>
  </si>
  <si>
    <t>Aplikace substrát pro výměnu půdy</t>
  </si>
  <si>
    <t>84816D95-37A3-493F-8142-CCBCC559902A</t>
  </si>
  <si>
    <t>výpočet množství: 25m rýhy/ strom* hl. rýhy 30* š. rýhy 30 cm 
včetně kameniva (80% substrátu) a míchání substrátu</t>
  </si>
  <si>
    <t>Odkaz na mn. položky pořadí 5 : 4,50000</t>
  </si>
  <si>
    <t>52229874</t>
  </si>
  <si>
    <t>Soubor mykorhizních hub, půdní kondicionér a základní hnojivo pro obohacení půdy</t>
  </si>
  <si>
    <t>5E808E0A-A0B6-47D3-AA34-6C4ACDCB308A</t>
  </si>
  <si>
    <t>ks=strom</t>
  </si>
  <si>
    <t>68330AFD-54CB-4A2E-8EB1-E3A117673368</t>
  </si>
  <si>
    <t>Odkaz na mn. položky pořadí 16 : 160,00000*0,2</t>
  </si>
  <si>
    <t>8BC20E5A-75C1-417E-BA23-B927F5F2F154</t>
  </si>
  <si>
    <t>1B1181B5-217A-4C57-B156-FDBF4A4F055D</t>
  </si>
  <si>
    <t>tl. 5 cm, měrná hmotnost 1,6t/m3</t>
  </si>
  <si>
    <t>Odkaz na mn. položky pořadí 16 : 160,00000*0,08</t>
  </si>
  <si>
    <t>EF45F6AD-18A8-46A1-9F63-87E37E1A3634</t>
  </si>
  <si>
    <t xml:space="preserve">1, 7, 8, 13, 14, 17 : </t>
  </si>
  <si>
    <t>Součet : 17,30508</t>
  </si>
  <si>
    <t>184 RT-00x.</t>
  </si>
  <si>
    <t>Vytýčení zpevněných ploch</t>
  </si>
  <si>
    <t>F662D2B1-EFFD-4A93-94C1-2EC020019942</t>
  </si>
  <si>
    <t>121101100R00</t>
  </si>
  <si>
    <t>Sejmutí ornice, pl. do 400 m2, přemístění do 50 m</t>
  </si>
  <si>
    <t>684B5849-4029-4ADD-B9D4-F15E3E51A4EC</t>
  </si>
  <si>
    <t>Odkaz na mn. položky pořadí 1 : 24,00000*0,2</t>
  </si>
  <si>
    <t>122201101R00</t>
  </si>
  <si>
    <t>Odkopávky nezapažené v hor. 3 do 100 m3</t>
  </si>
  <si>
    <t>EDC94C6C-BAA5-419A-9BD8-96ECD0D47CD2</t>
  </si>
  <si>
    <t>Odkaz na mn. položky pořadí 1 : 24,00000*0,05</t>
  </si>
  <si>
    <t>122201109R00</t>
  </si>
  <si>
    <t>Příplatek za lepivost - odkopávky v hor. 3</t>
  </si>
  <si>
    <t>A015D717-7F2A-41D6-96B3-8BCABB730F6C</t>
  </si>
  <si>
    <t>Odkaz na mn. položky pořadí 3 : 1,20000</t>
  </si>
  <si>
    <t>167101101R00</t>
  </si>
  <si>
    <t>Nakládání výkopku z hor. 1 ÷ 4 v množství do 100 m3</t>
  </si>
  <si>
    <t>B68655AF-75A5-46F5-B052-85C729AC8095</t>
  </si>
  <si>
    <t>Odkaz na mn. položky pořadí 2 : 4,80000</t>
  </si>
  <si>
    <t>162701105R00</t>
  </si>
  <si>
    <t>Vodorovné přemístění výkopku z hor.1-4 do 10000 m</t>
  </si>
  <si>
    <t>C1933FA1-21DD-4D8F-97C3-2BC796DF31B7</t>
  </si>
  <si>
    <t>Odkaz na mn. položky pořadí 5 : 6,00000</t>
  </si>
  <si>
    <t>171201101R00</t>
  </si>
  <si>
    <t>Uložení sypaniny do násypů nezhutněných</t>
  </si>
  <si>
    <t>6F8637D4-1CF4-4B87-BB45-C94B6F421873</t>
  </si>
  <si>
    <t>Uložení sypaniny do násypů nebo na skládku s rozprostřením sypaniny ve vrstvách a s hrubým urovnáním.</t>
  </si>
  <si>
    <t>0BE1F694-BE1C-4743-BB29-872DA1B39334</t>
  </si>
  <si>
    <t>recyklační poplatek</t>
  </si>
  <si>
    <t>Odkaz na mn. položky pořadí 3 : 1,20000*1,5</t>
  </si>
  <si>
    <t>181101111R00</t>
  </si>
  <si>
    <t>Úprava pláně v zářezech se zhutněním - ručně</t>
  </si>
  <si>
    <t>1E619B63-E7C6-4D15-ADCD-AB0C38C51A65</t>
  </si>
  <si>
    <t>Odkaz na mn. položky pořadí 1 : 24,00000</t>
  </si>
  <si>
    <t>CB5BFB29-B273-4CFF-A6A0-819B610A1C39</t>
  </si>
  <si>
    <t>67352004R</t>
  </si>
  <si>
    <t>Geotextilie netkaná PK-Nontex PET 300 g/m2</t>
  </si>
  <si>
    <t>SPCM</t>
  </si>
  <si>
    <t>C7B3DA78-464A-412E-AF27-8B2E393922C4</t>
  </si>
  <si>
    <t>+10% přesah</t>
  </si>
  <si>
    <t>Odkaz na mn. položky pořadí 10 : 24,00000*1,1</t>
  </si>
  <si>
    <t>564831111RT2</t>
  </si>
  <si>
    <t>Podklad ze štěrkodrti po zhutnění tloušťky 10 cm, štěrkodrť frakce 0-32 mm</t>
  </si>
  <si>
    <t>822-1</t>
  </si>
  <si>
    <t>D1EB9F7E-F9A4-45C1-BD21-65099036CC96</t>
  </si>
  <si>
    <t>R_PSD008</t>
  </si>
  <si>
    <t>Podklad ze štěrkodrti po zhutnění tloušťky 5 cm, frakce 4-8 mm</t>
  </si>
  <si>
    <t>0C862DDF-C362-44F8-9B5E-EB1134032A09</t>
  </si>
  <si>
    <t>596911111R00</t>
  </si>
  <si>
    <t>Kladení šlapáků do lože v rovině</t>
  </si>
  <si>
    <t>22CCA0F2-0E6C-4319-A2CD-A72280C7875D</t>
  </si>
  <si>
    <t>59245340Rxx</t>
  </si>
  <si>
    <t xml:space="preserve">Dlaždice betonová 100 x 25 x 5,5 cm, </t>
  </si>
  <si>
    <t>C92D634C-D0C1-4A57-8144-4B4ACEDF8BD4</t>
  </si>
  <si>
    <t>barevnost světlá přírodní, jemně zrnitý povrch imitující kámen_x000D_
10% na prořez</t>
  </si>
  <si>
    <t>167103101R00</t>
  </si>
  <si>
    <t>Nakládání výkopku zeminy schopné zúrodnění</t>
  </si>
  <si>
    <t>E9EB139D-13C3-49B0-A3F7-EC3D3BCAAC88</t>
  </si>
  <si>
    <t>Odkaz na mn. položky pořadí 19 : 1,81250</t>
  </si>
  <si>
    <t>162406111R00</t>
  </si>
  <si>
    <t>Vodorovné přemístění zemin pro zúrodnění do 2000 m</t>
  </si>
  <si>
    <t>3D4CAEF2-F086-43FF-9DDC-152FE2C90CF2</t>
  </si>
  <si>
    <t>181006111R00</t>
  </si>
  <si>
    <t>Rozprostření zemin v rov./sklonu 1:5, tl. do 10 cm</t>
  </si>
  <si>
    <t>FAECA580-69D5-4CB4-86F5-6F0607D68C98</t>
  </si>
  <si>
    <t>10371500R</t>
  </si>
  <si>
    <t>Substrát zahradnický B VL</t>
  </si>
  <si>
    <t>EFA3A8B0-0632-495F-9BB1-A9BBEE478C4E</t>
  </si>
  <si>
    <t>tl. 10 cm _x000D_
objem * 1,25 (koeficient sléhavosti)</t>
  </si>
  <si>
    <t>Odkaz na mn. položky pořadí 18 : 14,50000*0,125</t>
  </si>
  <si>
    <t>182001121R00</t>
  </si>
  <si>
    <t>Plošná úprava terénu, nerovnosti do 15 cm v rovině</t>
  </si>
  <si>
    <t>D675D5B8-65B2-4555-8414-F7EDF073A267</t>
  </si>
  <si>
    <t>začištění, úprava terénu podél nově budovaných zpevněných ploch, napojení na okolní plochy</t>
  </si>
  <si>
    <t>Odkaz na mn. položky pořadí 15 : 38,00000*0,5</t>
  </si>
  <si>
    <t>CD3FF75F-FF18-406A-A080-54248A21C0DF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</si>
</sst>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i/>
      <sz val="8"/>
      <color indexed="23"/>
      <name val="Arial CE"/>
      <charset val="238"/>
    </font>
    <font>
      <sz val="8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2">
    <xf numFmtId="0" fontId="0" fillId="0" borderId="0"/>
    <xf numFmtId="0" fontId="1" fillId="0" borderId="0"/>
  </cellStyleXfs>
  <cellXfs count="240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/>
    <xf numFmtId="0" fontId="4" fillId="0" borderId="0" xfId="0" applyFont="1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/>
    <xf numFmtId="1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vertical="top"/>
    </xf>
    <xf numFmtId="14" fontId="8" fillId="0" borderId="5" xfId="0" applyNumberFormat="1" applyFont="1" applyBorder="1" applyAlignment="1">
      <alignment horizontal="center" vertical="top"/>
    </xf>
    <xf numFmtId="0" fontId="8" fillId="0" borderId="5" xfId="0" applyFont="1" applyBorder="1"/>
    <xf numFmtId="0" fontId="0" fillId="0" borderId="11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8" xfId="0" applyBorder="1"/>
    <xf numFmtId="0" fontId="8" fillId="0" borderId="11" xfId="0" applyFont="1" applyBorder="1" applyAlignment="1">
      <alignment horizontal="left" vertical="center" indent="1"/>
    </xf>
    <xf numFmtId="0" fontId="0" fillId="0" borderId="12" xfId="0" applyBorder="1"/>
    <xf numFmtId="0" fontId="8" fillId="0" borderId="13" xfId="0" applyFont="1" applyBorder="1" applyAlignment="1">
      <alignment horizontal="left" vertical="center" indent="1"/>
    </xf>
    <xf numFmtId="0" fontId="0" fillId="0" borderId="6" xfId="0" applyBorder="1"/>
    <xf numFmtId="0" fontId="0" fillId="0" borderId="11" xfId="0" applyBorder="1"/>
    <xf numFmtId="0" fontId="0" fillId="0" borderId="11" xfId="0" applyBorder="1" applyAlignment="1">
      <alignment horizontal="left" indent="1"/>
    </xf>
    <xf numFmtId="0" fontId="0" fillId="0" borderId="11" xfId="0" applyBorder="1" applyAlignment="1">
      <alignment horizontal="left" vertical="top" indent="1"/>
    </xf>
    <xf numFmtId="0" fontId="0" fillId="0" borderId="14" xfId="0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6" xfId="0" applyNumberFormat="1" applyBorder="1" applyAlignment="1">
      <alignment horizontal="left" vertic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8" fillId="0" borderId="11" xfId="0" applyFont="1" applyBorder="1"/>
    <xf numFmtId="0" fontId="8" fillId="0" borderId="12" xfId="0" applyFont="1" applyBorder="1" applyAlignment="1">
      <alignment horizontal="right"/>
    </xf>
    <xf numFmtId="0" fontId="0" fillId="0" borderId="13" xfId="0" applyBorder="1"/>
    <xf numFmtId="0" fontId="0" fillId="0" borderId="6" xfId="0" applyBorder="1" applyAlignment="1">
      <alignment horizontal="right"/>
    </xf>
    <xf numFmtId="1" fontId="0" fillId="0" borderId="10" xfId="0" applyNumberFormat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 vertical="center"/>
    </xf>
    <xf numFmtId="0" fontId="3" fillId="2" borderId="0" xfId="0" applyFont="1" applyFill="1" applyAlignment="1">
      <alignment horizontal="left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4" xfId="0" applyNumberFormat="1" applyFont="1" applyBorder="1" applyAlignment="1">
      <alignment vertical="center"/>
    </xf>
    <xf numFmtId="4" fontId="13" fillId="0" borderId="4" xfId="0" applyNumberFormat="1" applyFont="1" applyBorder="1" applyAlignment="1">
      <alignment horizontal="right" vertical="center" indent="1"/>
    </xf>
    <xf numFmtId="4" fontId="13" fillId="0" borderId="9" xfId="0" applyNumberFormat="1" applyFont="1" applyBorder="1" applyAlignment="1">
      <alignment horizontal="right" vertical="center" indent="1"/>
    </xf>
    <xf numFmtId="4" fontId="11" fillId="0" borderId="14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 indent="1"/>
    </xf>
    <xf numFmtId="4" fontId="11" fillId="0" borderId="9" xfId="0" applyNumberFormat="1" applyFont="1" applyBorder="1" applyAlignment="1">
      <alignment horizontal="right" vertical="center" indent="1"/>
    </xf>
    <xf numFmtId="1" fontId="0" fillId="0" borderId="0" xfId="0" applyNumberFormat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2" xfId="0" applyBorder="1" applyAlignment="1">
      <alignment horizontal="right" indent="1"/>
    </xf>
    <xf numFmtId="4" fontId="13" fillId="0" borderId="14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8" fillId="3" borderId="8" xfId="0" applyFont="1" applyFill="1" applyBorder="1"/>
    <xf numFmtId="0" fontId="8" fillId="3" borderId="12" xfId="0" applyFont="1" applyFill="1" applyBorder="1" applyAlignment="1">
      <alignment vertical="center"/>
    </xf>
    <xf numFmtId="0" fontId="8" fillId="3" borderId="12" xfId="0" applyFont="1" applyFill="1" applyBorder="1"/>
    <xf numFmtId="4" fontId="0" fillId="0" borderId="0" xfId="0" applyNumberFormat="1"/>
    <xf numFmtId="0" fontId="9" fillId="3" borderId="10" xfId="0" applyFont="1" applyFill="1" applyBorder="1" applyAlignment="1">
      <alignment horizontal="left" vertical="center" indent="1"/>
    </xf>
    <xf numFmtId="0" fontId="0" fillId="3" borderId="7" xfId="0" applyFill="1" applyBorder="1"/>
    <xf numFmtId="49" fontId="6" fillId="3" borderId="7" xfId="0" applyNumberFormat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8" fillId="3" borderId="7" xfId="0" applyFont="1" applyFill="1" applyBorder="1"/>
    <xf numFmtId="0" fontId="0" fillId="3" borderId="11" xfId="0" applyFill="1" applyBorder="1" applyAlignment="1">
      <alignment horizontal="left" vertical="center" indent="1"/>
    </xf>
    <xf numFmtId="0" fontId="0" fillId="3" borderId="0" xfId="0" applyFill="1"/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49" fontId="8" fillId="3" borderId="0" xfId="0" applyNumberFormat="1" applyFont="1" applyFill="1" applyAlignment="1">
      <alignment horizontal="left" vertical="center"/>
    </xf>
    <xf numFmtId="0" fontId="8" fillId="3" borderId="0" xfId="0" applyFont="1" applyFill="1"/>
    <xf numFmtId="49" fontId="0" fillId="0" borderId="7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15" xfId="0" applyFont="1" applyBorder="1"/>
    <xf numFmtId="4" fontId="7" fillId="4" borderId="16" xfId="0" applyNumberFormat="1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 wrapText="1"/>
    </xf>
    <xf numFmtId="4" fontId="7" fillId="4" borderId="18" xfId="0" applyNumberFormat="1" applyFont="1" applyFill="1" applyBorder="1" applyAlignment="1">
      <alignment horizontal="right" vertical="center" wrapText="1"/>
    </xf>
    <xf numFmtId="1" fontId="7" fillId="0" borderId="15" xfId="0" applyNumberFormat="1" applyFont="1" applyBorder="1"/>
    <xf numFmtId="49" fontId="7" fillId="0" borderId="19" xfId="0" applyNumberFormat="1" applyFont="1" applyBorder="1" applyAlignment="1">
      <alignment horizontal="left" vertical="center" wrapText="1"/>
    </xf>
    <xf numFmtId="4" fontId="7" fillId="0" borderId="21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 indent="1"/>
    </xf>
    <xf numFmtId="49" fontId="7" fillId="0" borderId="19" xfId="0" applyNumberFormat="1" applyFont="1" applyBorder="1" applyAlignment="1">
      <alignment horizontal="left" vertical="center" wrapText="1" indent="2"/>
    </xf>
    <xf numFmtId="49" fontId="7" fillId="0" borderId="16" xfId="0" applyNumberFormat="1" applyFont="1" applyBorder="1" applyAlignment="1">
      <alignment horizontal="left" vertical="center" wrapText="1" indent="1"/>
    </xf>
    <xf numFmtId="4" fontId="7" fillId="0" borderId="18" xfId="0" applyNumberFormat="1" applyFont="1" applyBorder="1" applyAlignment="1">
      <alignment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4" fontId="7" fillId="3" borderId="2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shrinkToFit="1"/>
    </xf>
    <xf numFmtId="4" fontId="10" fillId="4" borderId="18" xfId="0" applyNumberFormat="1" applyFont="1" applyFill="1" applyBorder="1" applyAlignment="1">
      <alignment horizontal="right" vertical="center" wrapText="1" shrinkToFit="1"/>
    </xf>
    <xf numFmtId="4" fontId="7" fillId="4" borderId="18" xfId="0" applyNumberFormat="1" applyFont="1" applyFill="1" applyBorder="1" applyAlignment="1">
      <alignment horizontal="right" vertical="center" wrapText="1" shrinkToFit="1"/>
    </xf>
    <xf numFmtId="4" fontId="7" fillId="0" borderId="21" xfId="0" applyNumberFormat="1" applyFont="1" applyBorder="1" applyAlignment="1">
      <alignment horizontal="right" vertical="center" shrinkToFit="1"/>
    </xf>
    <xf numFmtId="4" fontId="7" fillId="0" borderId="21" xfId="0" applyNumberFormat="1" applyFont="1" applyBorder="1" applyAlignment="1">
      <alignment vertical="center" shrinkToFit="1"/>
    </xf>
    <xf numFmtId="4" fontId="7" fillId="0" borderId="18" xfId="0" applyNumberFormat="1" applyFont="1" applyBorder="1" applyAlignment="1">
      <alignment vertical="center" shrinkToFit="1"/>
    </xf>
    <xf numFmtId="4" fontId="7" fillId="3" borderId="21" xfId="0" applyNumberFormat="1" applyFont="1" applyFill="1" applyBorder="1" applyAlignment="1">
      <alignment vertical="center" shrinkToFit="1"/>
    </xf>
    <xf numFmtId="0" fontId="4" fillId="3" borderId="1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left" vertical="center"/>
    </xf>
    <xf numFmtId="4" fontId="12" fillId="3" borderId="4" xfId="0" applyNumberFormat="1" applyFont="1" applyFill="1" applyBorder="1" applyAlignment="1">
      <alignment horizontal="right" vertical="center"/>
    </xf>
    <xf numFmtId="2" fontId="12" fillId="3" borderId="4" xfId="0" applyNumberFormat="1" applyFont="1" applyFill="1" applyBorder="1" applyAlignment="1">
      <alignment horizontal="right" vertical="center"/>
    </xf>
    <xf numFmtId="49" fontId="0" fillId="3" borderId="9" xfId="0" applyNumberFormat="1" applyFill="1" applyBorder="1" applyAlignment="1">
      <alignment horizontal="left" vertical="center"/>
    </xf>
    <xf numFmtId="0" fontId="0" fillId="3" borderId="4" xfId="0" applyFill="1" applyBorder="1"/>
    <xf numFmtId="49" fontId="8" fillId="3" borderId="9" xfId="0" applyNumberFormat="1" applyFont="1" applyFill="1" applyBorder="1" applyAlignment="1">
      <alignment horizontal="left" vertical="center"/>
    </xf>
    <xf numFmtId="0" fontId="6" fillId="0" borderId="0" xfId="0" applyFont="1"/>
    <xf numFmtId="0" fontId="7" fillId="0" borderId="15" xfId="0" applyFont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right" vertical="center" wrapText="1"/>
    </xf>
    <xf numFmtId="49" fontId="7" fillId="0" borderId="21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right" vertical="center"/>
    </xf>
    <xf numFmtId="0" fontId="7" fillId="3" borderId="21" xfId="0" applyFont="1" applyFill="1" applyBorder="1" applyAlignment="1">
      <alignment horizontal="center" vertical="center"/>
    </xf>
    <xf numFmtId="4" fontId="7" fillId="3" borderId="21" xfId="0" applyNumberFormat="1" applyFont="1" applyFill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shrinkToFit="1"/>
    </xf>
    <xf numFmtId="4" fontId="7" fillId="3" borderId="21" xfId="0" applyNumberFormat="1" applyFont="1" applyFill="1" applyBorder="1" applyAlignment="1">
      <alignment horizontal="right" vertical="center" shrinkToFit="1"/>
    </xf>
    <xf numFmtId="49" fontId="0" fillId="0" borderId="0" xfId="0" applyNumberFormat="1"/>
    <xf numFmtId="49" fontId="0" fillId="0" borderId="14" xfId="0" applyNumberFormat="1" applyBorder="1" applyAlignment="1">
      <alignment horizontal="left" vertical="center" inden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0" fillId="0" borderId="20" xfId="0" applyNumberFormat="1" applyBorder="1" applyAlignment="1">
      <alignment horizontal="left" vertical="center" indent="1"/>
    </xf>
    <xf numFmtId="49" fontId="0" fillId="0" borderId="22" xfId="0" applyNumberFormat="1" applyBorder="1" applyAlignment="1">
      <alignment vertical="center"/>
    </xf>
    <xf numFmtId="0" fontId="8" fillId="3" borderId="21" xfId="0" applyFon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left" vertical="center" indent="2"/>
    </xf>
    <xf numFmtId="49" fontId="0" fillId="3" borderId="20" xfId="0" applyNumberFormat="1" applyFill="1" applyBorder="1" applyAlignment="1">
      <alignment vertical="center"/>
    </xf>
    <xf numFmtId="49" fontId="0" fillId="3" borderId="22" xfId="0" applyNumberFormat="1" applyFill="1" applyBorder="1" applyAlignment="1">
      <alignment vertical="center"/>
    </xf>
    <xf numFmtId="0" fontId="8" fillId="4" borderId="21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1" xfId="0" applyFill="1" applyBorder="1" applyAlignment="1">
      <alignment horizontal="right" vertical="center"/>
    </xf>
    <xf numFmtId="49" fontId="0" fillId="4" borderId="21" xfId="0" applyNumberFormat="1" applyFill="1" applyBorder="1" applyAlignment="1">
      <alignment vertical="center"/>
    </xf>
    <xf numFmtId="0" fontId="0" fillId="4" borderId="19" xfId="0" applyFill="1" applyBorder="1" applyAlignment="1">
      <alignment horizontal="right" vertical="center"/>
    </xf>
    <xf numFmtId="0" fontId="0" fillId="4" borderId="21" xfId="0" applyFill="1" applyBorder="1" applyAlignment="1">
      <alignment vertical="center" wrapText="1"/>
    </xf>
    <xf numFmtId="0" fontId="15" fillId="0" borderId="0" xfId="0" applyFont="1" applyAlignment="1">
      <alignment horizontal="center"/>
    </xf>
    <xf numFmtId="49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/>
    </xf>
    <xf numFmtId="0" fontId="16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164" fontId="0" fillId="0" borderId="0" xfId="0" applyNumberFormat="1" applyAlignment="1">
      <alignment vertical="center" shrinkToFit="1"/>
    </xf>
    <xf numFmtId="4" fontId="0" fillId="0" borderId="0" xfId="0" applyNumberFormat="1" applyAlignment="1">
      <alignment vertical="center" shrinkToFit="1"/>
    </xf>
    <xf numFmtId="49" fontId="0" fillId="0" borderId="0" xfId="0" applyNumberForma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164" fontId="16" fillId="0" borderId="0" xfId="0" applyNumberFormat="1" applyFont="1" applyAlignment="1">
      <alignment vertical="center" shrinkToFit="1"/>
    </xf>
    <xf numFmtId="4" fontId="16" fillId="0" borderId="0" xfId="0" applyNumberFormat="1" applyFont="1" applyAlignment="1">
      <alignment vertical="center" shrinkToFit="1"/>
    </xf>
    <xf numFmtId="49" fontId="16" fillId="0" borderId="0" xfId="0" applyNumberFormat="1" applyFont="1" applyAlignment="1">
      <alignment horizontal="center" vertical="center" shrinkToFit="1"/>
    </xf>
    <xf numFmtId="0" fontId="8" fillId="3" borderId="17" xfId="0" applyNumberFormat="1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center" vertical="center" shrinkToFit="1"/>
    </xf>
    <xf numFmtId="164" fontId="8" fillId="3" borderId="17" xfId="0" applyNumberFormat="1" applyFont="1" applyFill="1" applyBorder="1" applyAlignment="1">
      <alignment vertical="center" shrinkToFit="1"/>
    </xf>
    <xf numFmtId="4" fontId="8" fillId="3" borderId="17" xfId="0" applyNumberFormat="1" applyFont="1" applyFill="1" applyBorder="1" applyAlignment="1">
      <alignment vertical="center" shrinkToFit="1"/>
    </xf>
    <xf numFmtId="4" fontId="8" fillId="3" borderId="23" xfId="0" applyNumberFormat="1" applyFont="1" applyFill="1" applyBorder="1" applyAlignment="1">
      <alignment vertical="center" shrinkToFit="1"/>
    </xf>
    <xf numFmtId="49" fontId="8" fillId="3" borderId="17" xfId="0" applyNumberFormat="1" applyFont="1" applyFill="1" applyBorder="1" applyAlignment="1">
      <alignment horizontal="center" vertical="center" shrinkToFit="1"/>
    </xf>
    <xf numFmtId="49" fontId="8" fillId="3" borderId="23" xfId="0" applyNumberFormat="1" applyFont="1" applyFill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6" fillId="0" borderId="21" xfId="0" applyNumberFormat="1" applyFont="1" applyBorder="1" applyAlignment="1">
      <alignment horizontal="left" vertical="center" wrapText="1"/>
    </xf>
    <xf numFmtId="0" fontId="16" fillId="0" borderId="21" xfId="0" applyFont="1" applyBorder="1" applyAlignment="1">
      <alignment horizontal="center" vertical="center" shrinkToFit="1"/>
    </xf>
    <xf numFmtId="164" fontId="16" fillId="0" borderId="21" xfId="0" applyNumberFormat="1" applyFont="1" applyBorder="1" applyAlignment="1">
      <alignment vertical="center" shrinkToFit="1"/>
    </xf>
    <xf numFmtId="4" fontId="16" fillId="0" borderId="21" xfId="0" applyNumberFormat="1" applyFont="1" applyBorder="1" applyAlignment="1">
      <alignment vertical="center" shrinkToFit="1"/>
    </xf>
    <xf numFmtId="49" fontId="16" fillId="0" borderId="21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 indent="3" shrinkToFit="1"/>
    </xf>
    <xf numFmtId="164" fontId="17" fillId="0" borderId="0" xfId="0" applyNumberFormat="1" applyFont="1" applyAlignment="1">
      <alignment vertical="center" shrinkToFit="1"/>
    </xf>
    <xf numFmtId="0" fontId="18" fillId="0" borderId="0" xfId="0" applyNumberFormat="1" applyFont="1" applyAlignment="1">
      <alignment horizontal="left" vertical="center" wrapText="1" indent="3"/>
    </xf>
    <xf numFmtId="0" fontId="18" fillId="0" borderId="0" xfId="0" applyNumberFormat="1" applyFont="1" applyAlignment="1">
      <alignment horizontal="left" vertical="center" indent="3" shrinkToFit="1"/>
    </xf>
    <xf numFmtId="0" fontId="15" fillId="0" borderId="18" xfId="0" applyFont="1" applyBorder="1" applyAlignment="1">
      <alignment horizontal="center" vertical="center"/>
    </xf>
    <xf numFmtId="0" fontId="16" fillId="0" borderId="18" xfId="0" applyNumberFormat="1" applyFont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shrinkToFit="1"/>
    </xf>
    <xf numFmtId="164" fontId="16" fillId="0" borderId="18" xfId="0" applyNumberFormat="1" applyFont="1" applyBorder="1" applyAlignment="1">
      <alignment vertical="center" shrinkToFit="1"/>
    </xf>
    <xf numFmtId="4" fontId="16" fillId="0" borderId="18" xfId="0" applyNumberFormat="1" applyFont="1" applyBorder="1" applyAlignment="1">
      <alignment vertical="center" shrinkToFit="1"/>
    </xf>
    <xf numFmtId="49" fontId="16" fillId="0" borderId="18" xfId="0" applyNumberFormat="1" applyFont="1" applyBorder="1" applyAlignment="1">
      <alignment horizontal="center" vertical="center" shrinkToFit="1"/>
    </xf>
    <xf numFmtId="0" fontId="17" fillId="0" borderId="0" xfId="0" quotePrefix="1" applyNumberFormat="1" applyFont="1" applyAlignment="1">
      <alignment horizontal="left" vertical="center" indent="3"/>
    </xf>
    <xf numFmtId="0" fontId="17" fillId="0" borderId="0" xfId="0" applyNumberFormat="1" applyFont="1" applyAlignment="1">
      <alignment horizontal="left" vertical="center" indent="3"/>
    </xf>
    <xf numFmtId="0" fontId="0" fillId="0" borderId="0" xfId="0" applyNumberFormat="1" applyAlignment="1">
      <alignment horizontal="left" wrapText="1" indent="3"/>
    </xf>
    <xf numFmtId="0" fontId="16" fillId="0" borderId="0" xfId="0" applyNumberFormat="1" applyFont="1" applyAlignment="1">
      <alignment horizontal="left" wrapText="1" indent="3"/>
    </xf>
    <xf numFmtId="0" fontId="16" fillId="0" borderId="0" xfId="0" quotePrefix="1" applyNumberFormat="1" applyFont="1" applyAlignment="1">
      <alignment horizontal="left" wrapText="1" indent="3"/>
    </xf>
    <xf numFmtId="0" fontId="0" fillId="0" borderId="0" xfId="0" applyNumberFormat="1" applyAlignment="1">
      <alignment horizontal="left" wrapText="1" indent="4"/>
    </xf>
    <xf numFmtId="0" fontId="16" fillId="0" borderId="0" xfId="0" applyNumberFormat="1" applyFont="1" applyAlignment="1">
      <alignment horizontal="left" wrapText="1" indent="4"/>
    </xf>
    <xf numFmtId="0" fontId="18" fillId="0" borderId="0" xfId="0" applyNumberFormat="1" applyFont="1" applyAlignment="1">
      <alignment horizontal="left" vertical="center" wrapText="1" indent="3" shrinkToFit="1"/>
    </xf>
    <xf numFmtId="11" fontId="16" fillId="0" borderId="0" xfId="0" applyNumberFormat="1" applyFont="1"/>
    <xf numFmtId="0" fontId="18" fillId="0" borderId="17" xfId="0" applyNumberFormat="1" applyFont="1" applyBorder="1" applyAlignment="1">
      <alignment horizontal="left" vertical="center" wrapText="1" indent="3"/>
    </xf>
    <xf numFmtId="0" fontId="18" fillId="0" borderId="17" xfId="0" applyNumberFormat="1" applyFont="1" applyBorder="1" applyAlignment="1">
      <alignment horizontal="left" vertical="center" indent="3" shrinkToFit="1"/>
    </xf>
    <xf numFmtId="0" fontId="17" fillId="0" borderId="0" xfId="0" quotePrefix="1" applyNumberFormat="1" applyFont="1" applyAlignment="1">
      <alignment horizontal="left" vertical="center" wrapText="1" indent="3"/>
    </xf>
    <xf numFmtId="0" fontId="17" fillId="0" borderId="0" xfId="0" quotePrefix="1" applyNumberFormat="1" applyFont="1" applyAlignment="1">
      <alignment horizontal="left" vertical="center" indent="3" shrinkToFit="1"/>
    </xf>
    <xf numFmtId="0" fontId="15" fillId="0" borderId="0" xfId="0" applyFont="1" applyAlignment="1">
      <alignment horizontal="left" vertical="center"/>
    </xf>
    <xf numFmtId="0" fontId="19" fillId="0" borderId="0" xfId="0" applyNumberFormat="1" applyFont="1" applyAlignment="1">
      <alignment horizontal="left" vertical="center" wrapText="1" indent="3"/>
    </xf>
    <xf numFmtId="0" fontId="19" fillId="0" borderId="0" xfId="0" applyNumberFormat="1" applyFont="1" applyAlignment="1">
      <alignment horizontal="left" vertical="center" indent="3" shrinkToFit="1"/>
    </xf>
    <xf numFmtId="49" fontId="0" fillId="3" borderId="20" xfId="0" applyNumberFormat="1" applyFill="1" applyBorder="1" applyAlignment="1">
      <alignment horizontal="left" vertical="center" inden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PFILES\YODA\IPFiles\Templates\Rozpo&#269;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/>
  </sheetViews>
  <sheetFormatPr defaultRowHeight="13.2" x14ac:dyDescent="0.25"/>
  <sheetData>
    <row r="1" spans="1:7" x14ac:dyDescent="0.25">
      <c r="A1" s="15" t="s">
        <v>37</v>
      </c>
    </row>
    <row r="2" spans="1:7" ht="57.75" customHeight="1" x14ac:dyDescent="0.25">
      <c r="A2" s="69" t="s">
        <v>38</v>
      </c>
      <c r="B2" s="69"/>
      <c r="C2" s="69"/>
      <c r="D2" s="69"/>
      <c r="E2" s="69"/>
      <c r="F2" s="69"/>
      <c r="G2" s="6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554687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9" width="12.6640625" customWidth="1"/>
    <col min="10" max="10" width="6.6640625" customWidth="1"/>
    <col min="11" max="11" width="4.33203125" customWidth="1"/>
    <col min="12" max="15" width="10.6640625" customWidth="1"/>
  </cols>
  <sheetData>
    <row r="1" spans="1:15" ht="33.75" customHeight="1" x14ac:dyDescent="0.25">
      <c r="A1" t="s">
        <v>40</v>
      </c>
      <c r="B1" s="70" t="s">
        <v>4</v>
      </c>
      <c r="C1" s="71"/>
      <c r="D1" s="71"/>
      <c r="E1" s="71"/>
      <c r="F1" s="71"/>
      <c r="G1" s="71"/>
      <c r="H1" s="71"/>
      <c r="I1" s="71"/>
      <c r="J1" s="72"/>
    </row>
    <row r="2" spans="1:15" ht="23.25" hidden="1" customHeight="1" x14ac:dyDescent="0.25">
      <c r="B2" s="96" t="s">
        <v>23</v>
      </c>
      <c r="C2" s="97"/>
      <c r="D2" s="98"/>
      <c r="E2" s="99"/>
      <c r="F2" s="100"/>
      <c r="G2" s="100"/>
      <c r="H2" s="100"/>
      <c r="I2" s="100"/>
      <c r="J2" s="92"/>
      <c r="O2" s="1"/>
    </row>
    <row r="3" spans="1:15" ht="23.25" hidden="1" customHeight="1" x14ac:dyDescent="0.25">
      <c r="B3" s="101"/>
      <c r="C3" s="102"/>
      <c r="D3" s="103"/>
      <c r="E3" s="103"/>
      <c r="F3" s="104"/>
      <c r="G3" s="104"/>
      <c r="H3" s="102"/>
      <c r="I3" s="105"/>
      <c r="J3" s="93"/>
    </row>
    <row r="4" spans="1:15" ht="23.25" customHeight="1" x14ac:dyDescent="0.25">
      <c r="A4" s="95">
        <v>314571</v>
      </c>
      <c r="B4" s="101"/>
      <c r="C4" s="102"/>
      <c r="D4" s="106" t="s">
        <v>41</v>
      </c>
      <c r="E4" s="106" t="s">
        <v>42</v>
      </c>
      <c r="F4" s="107"/>
      <c r="G4" s="107"/>
      <c r="H4" s="107"/>
      <c r="I4" s="107"/>
      <c r="J4" s="94"/>
    </row>
    <row r="5" spans="1:15" ht="24" customHeight="1" x14ac:dyDescent="0.25">
      <c r="B5" s="44" t="s">
        <v>22</v>
      </c>
      <c r="C5" s="31"/>
      <c r="D5" s="108" t="s">
        <v>43</v>
      </c>
      <c r="E5" s="34"/>
      <c r="F5" s="34"/>
      <c r="G5" s="34"/>
      <c r="H5" s="35" t="s">
        <v>33</v>
      </c>
      <c r="I5" s="108" t="s">
        <v>46</v>
      </c>
      <c r="J5" s="45"/>
    </row>
    <row r="6" spans="1:15" ht="15.75" customHeight="1" x14ac:dyDescent="0.25">
      <c r="B6" s="46"/>
      <c r="C6" s="13"/>
      <c r="D6" s="10"/>
      <c r="E6" s="19"/>
      <c r="F6" s="19"/>
      <c r="G6" s="19"/>
      <c r="H6" s="14" t="s">
        <v>34</v>
      </c>
      <c r="I6" s="10"/>
      <c r="J6" s="47"/>
    </row>
    <row r="7" spans="1:15" ht="15.75" customHeight="1" x14ac:dyDescent="0.25">
      <c r="B7" s="48"/>
      <c r="C7" s="28"/>
      <c r="D7" s="109" t="s">
        <v>45</v>
      </c>
      <c r="E7" s="109" t="s">
        <v>44</v>
      </c>
      <c r="F7" s="36"/>
      <c r="G7" s="36"/>
      <c r="H7" s="36"/>
      <c r="I7" s="36"/>
      <c r="J7" s="49"/>
    </row>
    <row r="8" spans="1:15" ht="24" hidden="1" customHeight="1" x14ac:dyDescent="0.25">
      <c r="B8" s="43" t="s">
        <v>20</v>
      </c>
      <c r="D8" s="10"/>
      <c r="H8" s="14" t="s">
        <v>33</v>
      </c>
      <c r="I8" s="10"/>
      <c r="J8" s="47"/>
    </row>
    <row r="9" spans="1:15" ht="15.75" hidden="1" customHeight="1" x14ac:dyDescent="0.25">
      <c r="B9" s="50"/>
      <c r="D9" s="10"/>
      <c r="H9" s="14" t="s">
        <v>34</v>
      </c>
      <c r="I9" s="10"/>
      <c r="J9" s="47"/>
    </row>
    <row r="10" spans="1:15" ht="15.75" hidden="1" customHeight="1" x14ac:dyDescent="0.25">
      <c r="B10" s="51"/>
      <c r="D10" s="10"/>
      <c r="E10" s="10"/>
      <c r="F10" s="19"/>
      <c r="I10" s="37"/>
      <c r="J10" s="47"/>
    </row>
    <row r="11" spans="1:15" ht="24" customHeight="1" x14ac:dyDescent="0.25">
      <c r="B11" s="44" t="s">
        <v>19</v>
      </c>
      <c r="C11" s="31"/>
      <c r="D11" s="110" t="s">
        <v>47</v>
      </c>
      <c r="E11" s="110"/>
      <c r="F11" s="110"/>
      <c r="G11" s="110"/>
      <c r="H11" s="35" t="s">
        <v>33</v>
      </c>
      <c r="I11" s="108" t="s">
        <v>51</v>
      </c>
      <c r="J11" s="45"/>
    </row>
    <row r="12" spans="1:15" ht="15.75" customHeight="1" x14ac:dyDescent="0.25">
      <c r="B12" s="46"/>
      <c r="C12" s="13"/>
      <c r="D12" s="111" t="s">
        <v>48</v>
      </c>
      <c r="E12" s="111"/>
      <c r="F12" s="111"/>
      <c r="G12" s="111"/>
      <c r="H12" s="14" t="s">
        <v>34</v>
      </c>
      <c r="I12" s="113" t="s">
        <v>52</v>
      </c>
      <c r="J12" s="47"/>
    </row>
    <row r="13" spans="1:15" ht="15.75" customHeight="1" x14ac:dyDescent="0.25">
      <c r="B13" s="48"/>
      <c r="C13" s="28"/>
      <c r="D13" s="109" t="s">
        <v>50</v>
      </c>
      <c r="E13" s="112" t="s">
        <v>49</v>
      </c>
      <c r="F13" s="112"/>
      <c r="G13" s="112"/>
      <c r="H13" s="112"/>
      <c r="I13" s="36"/>
      <c r="J13" s="49"/>
    </row>
    <row r="14" spans="1:15" ht="24" customHeight="1" x14ac:dyDescent="0.25">
      <c r="B14" s="52" t="s">
        <v>21</v>
      </c>
      <c r="C14" s="3"/>
      <c r="D14" s="38"/>
      <c r="E14" s="13"/>
      <c r="F14" s="13"/>
      <c r="G14" s="13"/>
      <c r="H14" s="14"/>
      <c r="I14" s="13"/>
      <c r="J14" s="47"/>
    </row>
    <row r="15" spans="1:15" ht="32.25" customHeight="1" x14ac:dyDescent="0.25">
      <c r="B15" s="51" t="s">
        <v>31</v>
      </c>
      <c r="C15" s="20"/>
      <c r="E15" s="81"/>
      <c r="F15" s="81"/>
      <c r="G15" s="82"/>
      <c r="H15" s="82"/>
      <c r="I15" s="82" t="s">
        <v>28</v>
      </c>
      <c r="J15" s="83"/>
    </row>
    <row r="16" spans="1:15" ht="23.25" customHeight="1" x14ac:dyDescent="0.25">
      <c r="A16" s="162" t="s">
        <v>25</v>
      </c>
      <c r="B16" s="163" t="s">
        <v>25</v>
      </c>
      <c r="C16" s="21"/>
      <c r="D16" s="22"/>
      <c r="E16" s="84"/>
      <c r="F16" s="76"/>
      <c r="G16" s="84"/>
      <c r="H16" s="77"/>
      <c r="I16" s="76">
        <v>1991997.87</v>
      </c>
      <c r="J16" s="77"/>
    </row>
    <row r="17" spans="1:10" ht="23.25" customHeight="1" x14ac:dyDescent="0.25">
      <c r="A17" s="162" t="s">
        <v>26</v>
      </c>
      <c r="B17" s="163" t="s">
        <v>26</v>
      </c>
      <c r="C17" s="21"/>
      <c r="D17" s="22"/>
      <c r="E17" s="84"/>
      <c r="F17" s="76"/>
      <c r="G17" s="84"/>
      <c r="H17" s="77"/>
      <c r="I17" s="76">
        <v>0</v>
      </c>
      <c r="J17" s="77"/>
    </row>
    <row r="18" spans="1:10" ht="23.25" customHeight="1" x14ac:dyDescent="0.25">
      <c r="A18" s="162" t="s">
        <v>27</v>
      </c>
      <c r="B18" s="163" t="s">
        <v>27</v>
      </c>
      <c r="C18" s="21"/>
      <c r="D18" s="22"/>
      <c r="E18" s="84"/>
      <c r="F18" s="76"/>
      <c r="G18" s="84"/>
      <c r="H18" s="77"/>
      <c r="I18" s="76">
        <v>0</v>
      </c>
      <c r="J18" s="77"/>
    </row>
    <row r="19" spans="1:10" ht="23.25" customHeight="1" x14ac:dyDescent="0.25">
      <c r="A19" s="162" t="s">
        <v>99</v>
      </c>
      <c r="B19" s="163" t="s">
        <v>99</v>
      </c>
      <c r="C19" s="21"/>
      <c r="D19" s="22"/>
      <c r="E19" s="84"/>
      <c r="F19" s="76"/>
      <c r="G19" s="84"/>
      <c r="H19" s="77"/>
      <c r="I19" s="76">
        <v>0</v>
      </c>
      <c r="J19" s="77"/>
    </row>
    <row r="20" spans="1:10" ht="23.25" customHeight="1" x14ac:dyDescent="0.25">
      <c r="A20" s="162" t="s">
        <v>100</v>
      </c>
      <c r="B20" s="163" t="s">
        <v>100</v>
      </c>
      <c r="C20" s="21"/>
      <c r="D20" s="22"/>
      <c r="E20" s="84"/>
      <c r="F20" s="76"/>
      <c r="G20" s="84"/>
      <c r="H20" s="77"/>
      <c r="I20" s="76">
        <v>0</v>
      </c>
      <c r="J20" s="77"/>
    </row>
    <row r="21" spans="1:10" ht="23.25" customHeight="1" x14ac:dyDescent="0.25">
      <c r="B21" s="54" t="s">
        <v>28</v>
      </c>
      <c r="C21" s="23"/>
      <c r="D21" s="24"/>
      <c r="E21" s="78"/>
      <c r="F21" s="79"/>
      <c r="G21" s="78"/>
      <c r="H21" s="80"/>
      <c r="I21" s="79">
        <f>SUM(I16:J20)</f>
        <v>1991997.87</v>
      </c>
      <c r="J21" s="80"/>
    </row>
    <row r="22" spans="1:10" ht="33" customHeight="1" x14ac:dyDescent="0.25">
      <c r="B22" s="51" t="s">
        <v>32</v>
      </c>
      <c r="C22" s="10"/>
      <c r="E22" s="25"/>
      <c r="F22" s="26"/>
      <c r="G22" s="13"/>
      <c r="H22" s="13"/>
      <c r="I22" s="13"/>
      <c r="J22" s="55"/>
    </row>
    <row r="23" spans="1:10" ht="23.25" customHeight="1" x14ac:dyDescent="0.25">
      <c r="B23" s="44" t="s">
        <v>12</v>
      </c>
      <c r="C23" s="30"/>
      <c r="D23" s="31"/>
      <c r="E23" s="66">
        <v>12</v>
      </c>
      <c r="F23" s="32" t="s">
        <v>0</v>
      </c>
      <c r="G23" s="86">
        <v>0</v>
      </c>
      <c r="H23" s="86"/>
      <c r="I23" s="86"/>
      <c r="J23" s="56" t="str">
        <f t="shared" ref="J23:J28" si="0">Mena</f>
        <v>CZK</v>
      </c>
    </row>
    <row r="24" spans="1:10" ht="23.25" customHeight="1" x14ac:dyDescent="0.25">
      <c r="B24" s="53" t="s">
        <v>13</v>
      </c>
      <c r="C24" s="21"/>
      <c r="D24" s="22"/>
      <c r="E24" s="67">
        <f>SazbaDPH1</f>
        <v>12</v>
      </c>
      <c r="F24" s="33" t="s">
        <v>0</v>
      </c>
      <c r="G24" s="85">
        <v>0</v>
      </c>
      <c r="H24" s="85"/>
      <c r="I24" s="85"/>
      <c r="J24" s="57" t="str">
        <f t="shared" si="0"/>
        <v>CZK</v>
      </c>
    </row>
    <row r="25" spans="1:10" ht="23.25" customHeight="1" x14ac:dyDescent="0.25">
      <c r="B25" s="53" t="s">
        <v>14</v>
      </c>
      <c r="C25" s="21"/>
      <c r="D25" s="22"/>
      <c r="E25" s="67">
        <v>21</v>
      </c>
      <c r="F25" s="33" t="s">
        <v>0</v>
      </c>
      <c r="G25" s="75">
        <v>1991997.87</v>
      </c>
      <c r="H25" s="75"/>
      <c r="I25" s="75"/>
      <c r="J25" s="57" t="str">
        <f t="shared" si="0"/>
        <v>CZK</v>
      </c>
    </row>
    <row r="26" spans="1:10" ht="23.25" customHeight="1" x14ac:dyDescent="0.25">
      <c r="B26" s="58" t="s">
        <v>15</v>
      </c>
      <c r="C26" s="27"/>
      <c r="D26" s="28"/>
      <c r="E26" s="68">
        <f>SazbaDPH2</f>
        <v>21</v>
      </c>
      <c r="F26" s="29" t="s">
        <v>0</v>
      </c>
      <c r="G26" s="73">
        <v>418319.55</v>
      </c>
      <c r="H26" s="73"/>
      <c r="I26" s="73"/>
      <c r="J26" s="59" t="str">
        <f t="shared" si="0"/>
        <v>CZK</v>
      </c>
    </row>
    <row r="27" spans="1:10" ht="23.25" customHeight="1" x14ac:dyDescent="0.25">
      <c r="B27" s="43" t="s">
        <v>5</v>
      </c>
      <c r="C27" s="10"/>
      <c r="D27" s="12"/>
      <c r="E27" s="10"/>
      <c r="F27" s="11"/>
      <c r="G27" s="74">
        <v>0</v>
      </c>
      <c r="H27" s="74"/>
      <c r="I27" s="74"/>
      <c r="J27" s="55" t="str">
        <f t="shared" si="0"/>
        <v>CZK</v>
      </c>
    </row>
    <row r="28" spans="1:10" ht="27.75" hidden="1" customHeight="1" x14ac:dyDescent="0.25">
      <c r="B28" s="140" t="s">
        <v>24</v>
      </c>
      <c r="C28" s="141"/>
      <c r="D28" s="141"/>
      <c r="E28" s="142"/>
      <c r="F28" s="143"/>
      <c r="G28" s="144">
        <v>1991997.87</v>
      </c>
      <c r="H28" s="145"/>
      <c r="I28" s="145"/>
      <c r="J28" s="146" t="str">
        <f t="shared" si="0"/>
        <v>CZK</v>
      </c>
    </row>
    <row r="29" spans="1:10" ht="27.75" customHeight="1" x14ac:dyDescent="0.25">
      <c r="B29" s="140" t="s">
        <v>35</v>
      </c>
      <c r="C29" s="147"/>
      <c r="D29" s="147"/>
      <c r="E29" s="147"/>
      <c r="F29" s="147"/>
      <c r="G29" s="144">
        <v>2410317.42</v>
      </c>
      <c r="H29" s="144"/>
      <c r="I29" s="144"/>
      <c r="J29" s="148" t="s">
        <v>74</v>
      </c>
    </row>
    <row r="30" spans="1:10" ht="12.75" customHeight="1" x14ac:dyDescent="0.25">
      <c r="B30" s="50"/>
      <c r="J30" s="60"/>
    </row>
    <row r="31" spans="1:10" ht="30" customHeight="1" x14ac:dyDescent="0.25">
      <c r="B31" s="50"/>
      <c r="J31" s="60"/>
    </row>
    <row r="32" spans="1:10" ht="18.75" customHeight="1" x14ac:dyDescent="0.25">
      <c r="B32" s="61" t="s">
        <v>39</v>
      </c>
      <c r="C32" s="39"/>
      <c r="D32" s="40"/>
      <c r="E32" s="40"/>
      <c r="F32" s="9" t="s">
        <v>11</v>
      </c>
      <c r="G32" s="40"/>
      <c r="H32" s="41">
        <f ca="1">TODAY()</f>
        <v>45744</v>
      </c>
      <c r="I32" s="40"/>
      <c r="J32" s="60"/>
    </row>
    <row r="33" spans="1:10" ht="47.25" customHeight="1" x14ac:dyDescent="0.25">
      <c r="B33" s="50"/>
      <c r="J33" s="60"/>
    </row>
    <row r="34" spans="1:10" s="15" customFormat="1" ht="18.75" customHeight="1" x14ac:dyDescent="0.25">
      <c r="B34" s="62"/>
      <c r="C34" s="42"/>
      <c r="D34" s="42"/>
      <c r="E34" s="42"/>
      <c r="G34" s="42"/>
      <c r="H34" s="42"/>
      <c r="I34" s="42"/>
      <c r="J34" s="63"/>
    </row>
    <row r="35" spans="1:10" ht="12.75" customHeight="1" x14ac:dyDescent="0.25">
      <c r="B35" s="50"/>
      <c r="C35" s="87" t="s">
        <v>2</v>
      </c>
      <c r="D35" s="87"/>
      <c r="E35" s="87"/>
      <c r="H35" s="8" t="s">
        <v>3</v>
      </c>
      <c r="J35" s="60"/>
    </row>
    <row r="36" spans="1:10" ht="13.5" customHeight="1" x14ac:dyDescent="0.25">
      <c r="B36" s="64"/>
      <c r="C36" s="28"/>
      <c r="D36" s="28"/>
      <c r="E36" s="28"/>
      <c r="F36" s="28"/>
      <c r="G36" s="28"/>
      <c r="H36" s="28"/>
      <c r="I36" s="28"/>
      <c r="J36" s="65"/>
    </row>
    <row r="37" spans="1:10" ht="27" customHeight="1" x14ac:dyDescent="0.3">
      <c r="B37" s="16" t="s">
        <v>16</v>
      </c>
      <c r="C37" s="2"/>
      <c r="D37" s="2"/>
      <c r="E37" s="2"/>
      <c r="F37" s="133"/>
      <c r="G37" s="133"/>
      <c r="H37" s="133"/>
      <c r="I37" s="133"/>
      <c r="J37" s="2"/>
    </row>
    <row r="38" spans="1:10" ht="29.25" customHeight="1" x14ac:dyDescent="0.25">
      <c r="A38" s="114" t="s">
        <v>36</v>
      </c>
      <c r="B38" s="115" t="s">
        <v>17</v>
      </c>
      <c r="C38" s="116" t="s">
        <v>6</v>
      </c>
      <c r="D38" s="116"/>
      <c r="E38" s="117"/>
      <c r="F38" s="134" t="str">
        <f>B23</f>
        <v>Základ pro sníženou DPH</v>
      </c>
      <c r="G38" s="134" t="str">
        <f>B25</f>
        <v>Základ pro základní DPH</v>
      </c>
      <c r="H38" s="135" t="s">
        <v>18</v>
      </c>
      <c r="I38" s="135" t="s">
        <v>1</v>
      </c>
      <c r="J38" s="118" t="s">
        <v>0</v>
      </c>
    </row>
    <row r="39" spans="1:10" ht="23.25" customHeight="1" x14ac:dyDescent="0.25">
      <c r="A39" s="119">
        <v>1</v>
      </c>
      <c r="B39" s="120" t="s">
        <v>41</v>
      </c>
      <c r="C39" s="123" t="s">
        <v>42</v>
      </c>
      <c r="D39" s="123"/>
      <c r="E39" s="124"/>
      <c r="F39" s="136">
        <v>0</v>
      </c>
      <c r="G39" s="136">
        <v>1991997.87</v>
      </c>
      <c r="H39" s="137">
        <v>418319.55</v>
      </c>
      <c r="I39" s="137">
        <v>2410317.42</v>
      </c>
      <c r="J39" s="122">
        <f>IF(_xlfn.SINGLE(CenaCelkemVypocet)=0,"",I39/_xlfn.SINGLE(CenaCelkemVypocet)*100)</f>
        <v>100</v>
      </c>
    </row>
    <row r="40" spans="1:10" ht="23.25" customHeight="1" x14ac:dyDescent="0.25">
      <c r="A40" s="119">
        <v>2</v>
      </c>
      <c r="B40" s="125" t="s">
        <v>53</v>
      </c>
      <c r="C40" s="123" t="s">
        <v>54</v>
      </c>
      <c r="D40" s="123"/>
      <c r="E40" s="124"/>
      <c r="F40" s="137">
        <v>0</v>
      </c>
      <c r="G40" s="137">
        <v>1932551.82</v>
      </c>
      <c r="H40" s="137">
        <v>405835.88</v>
      </c>
      <c r="I40" s="137">
        <v>2338387.7000000002</v>
      </c>
      <c r="J40" s="122">
        <f>IF(_xlfn.SINGLE(CenaCelkemVypocet)=0,"",I40/_xlfn.SINGLE(CenaCelkemVypocet)*100)</f>
        <v>97.015757368587586</v>
      </c>
    </row>
    <row r="41" spans="1:10" ht="23.25" customHeight="1" x14ac:dyDescent="0.25">
      <c r="A41" s="119">
        <v>3</v>
      </c>
      <c r="B41" s="126" t="s">
        <v>55</v>
      </c>
      <c r="C41" s="123" t="s">
        <v>56</v>
      </c>
      <c r="D41" s="123"/>
      <c r="E41" s="124"/>
      <c r="F41" s="137">
        <v>0</v>
      </c>
      <c r="G41" s="137">
        <v>679258.58</v>
      </c>
      <c r="H41" s="137">
        <v>142644.29999999999</v>
      </c>
      <c r="I41" s="137">
        <v>821902.88</v>
      </c>
      <c r="J41" s="122">
        <f>IF(_xlfn.SINGLE(CenaCelkemVypocet)=0,"",I41/_xlfn.SINGLE(CenaCelkemVypocet)*100)</f>
        <v>34.09936273040752</v>
      </c>
    </row>
    <row r="42" spans="1:10" ht="23.25" customHeight="1" x14ac:dyDescent="0.25">
      <c r="A42" s="119">
        <v>3</v>
      </c>
      <c r="B42" s="126" t="s">
        <v>57</v>
      </c>
      <c r="C42" s="123" t="s">
        <v>58</v>
      </c>
      <c r="D42" s="123"/>
      <c r="E42" s="124"/>
      <c r="F42" s="137">
        <v>0</v>
      </c>
      <c r="G42" s="137">
        <v>141779.84</v>
      </c>
      <c r="H42" s="137">
        <v>29773.77</v>
      </c>
      <c r="I42" s="137">
        <v>171553.61</v>
      </c>
      <c r="J42" s="122">
        <f>IF(_xlfn.SINGLE(CenaCelkemVypocet)=0,"",I42/_xlfn.SINGLE(CenaCelkemVypocet)*100)</f>
        <v>7.1174696152675185</v>
      </c>
    </row>
    <row r="43" spans="1:10" ht="23.25" customHeight="1" x14ac:dyDescent="0.25">
      <c r="A43" s="119">
        <v>3</v>
      </c>
      <c r="B43" s="126" t="s">
        <v>59</v>
      </c>
      <c r="C43" s="123" t="s">
        <v>60</v>
      </c>
      <c r="D43" s="123"/>
      <c r="E43" s="124"/>
      <c r="F43" s="137">
        <v>0</v>
      </c>
      <c r="G43" s="137">
        <v>101039.82</v>
      </c>
      <c r="H43" s="137">
        <v>21218.36</v>
      </c>
      <c r="I43" s="137">
        <v>122258.18</v>
      </c>
      <c r="J43" s="122">
        <f>IF(_xlfn.SINGLE(CenaCelkemVypocet)=0,"",I43/_xlfn.SINGLE(CenaCelkemVypocet)*100)</f>
        <v>5.0722854585683566</v>
      </c>
    </row>
    <row r="44" spans="1:10" ht="23.25" customHeight="1" x14ac:dyDescent="0.25">
      <c r="A44" s="119">
        <v>3</v>
      </c>
      <c r="B44" s="126" t="s">
        <v>61</v>
      </c>
      <c r="C44" s="123" t="s">
        <v>62</v>
      </c>
      <c r="D44" s="123"/>
      <c r="E44" s="124"/>
      <c r="F44" s="137">
        <v>0</v>
      </c>
      <c r="G44" s="137">
        <v>206784.33</v>
      </c>
      <c r="H44" s="137">
        <v>43424.71</v>
      </c>
      <c r="I44" s="137">
        <v>250209.04</v>
      </c>
      <c r="J44" s="122">
        <f>IF(_xlfn.SINGLE(CenaCelkemVypocet)=0,"",I44/_xlfn.SINGLE(CenaCelkemVypocet)*100)</f>
        <v>10.380750598400439</v>
      </c>
    </row>
    <row r="45" spans="1:10" ht="23.25" customHeight="1" x14ac:dyDescent="0.25">
      <c r="A45" s="119">
        <v>3</v>
      </c>
      <c r="B45" s="126" t="s">
        <v>63</v>
      </c>
      <c r="C45" s="123" t="s">
        <v>64</v>
      </c>
      <c r="D45" s="123"/>
      <c r="E45" s="124"/>
      <c r="F45" s="137">
        <v>0</v>
      </c>
      <c r="G45" s="137">
        <v>204674.96</v>
      </c>
      <c r="H45" s="137">
        <v>42981.74</v>
      </c>
      <c r="I45" s="137">
        <v>247656.7</v>
      </c>
      <c r="J45" s="122">
        <f>IF(_xlfn.SINGLE(CenaCelkemVypocet)=0,"",I45/_xlfn.SINGLE(CenaCelkemVypocet)*100)</f>
        <v>10.274858321357526</v>
      </c>
    </row>
    <row r="46" spans="1:10" ht="23.25" customHeight="1" x14ac:dyDescent="0.25">
      <c r="A46" s="119">
        <v>3</v>
      </c>
      <c r="B46" s="126" t="s">
        <v>65</v>
      </c>
      <c r="C46" s="123" t="s">
        <v>66</v>
      </c>
      <c r="D46" s="123"/>
      <c r="E46" s="124"/>
      <c r="F46" s="137">
        <v>0</v>
      </c>
      <c r="G46" s="137">
        <v>258505.87</v>
      </c>
      <c r="H46" s="137">
        <v>54286.23</v>
      </c>
      <c r="I46" s="137">
        <v>312792.09999999998</v>
      </c>
      <c r="J46" s="122">
        <f>IF(_xlfn.SINGLE(CenaCelkemVypocet)=0,"",I46/_xlfn.SINGLE(CenaCelkemVypocet)*100)</f>
        <v>12.977216087995579</v>
      </c>
    </row>
    <row r="47" spans="1:10" ht="23.25" customHeight="1" x14ac:dyDescent="0.25">
      <c r="A47" s="119">
        <v>3</v>
      </c>
      <c r="B47" s="126" t="s">
        <v>67</v>
      </c>
      <c r="C47" s="123" t="s">
        <v>68</v>
      </c>
      <c r="D47" s="123"/>
      <c r="E47" s="124"/>
      <c r="F47" s="137">
        <v>0</v>
      </c>
      <c r="G47" s="137">
        <v>204674.96</v>
      </c>
      <c r="H47" s="137">
        <v>42981.74</v>
      </c>
      <c r="I47" s="137">
        <v>247656.7</v>
      </c>
      <c r="J47" s="122">
        <f>IF(_xlfn.SINGLE(CenaCelkemVypocet)=0,"",I47/_xlfn.SINGLE(CenaCelkemVypocet)*100)</f>
        <v>10.274858321357526</v>
      </c>
    </row>
    <row r="48" spans="1:10" ht="23.25" customHeight="1" x14ac:dyDescent="0.25">
      <c r="A48" s="119">
        <v>3</v>
      </c>
      <c r="B48" s="126" t="s">
        <v>69</v>
      </c>
      <c r="C48" s="123" t="s">
        <v>70</v>
      </c>
      <c r="D48" s="123"/>
      <c r="E48" s="124"/>
      <c r="F48" s="137">
        <v>0</v>
      </c>
      <c r="G48" s="137">
        <v>135833.46</v>
      </c>
      <c r="H48" s="137">
        <v>28525.03</v>
      </c>
      <c r="I48" s="137">
        <v>164358.49</v>
      </c>
      <c r="J48" s="122">
        <f>IF(_xlfn.SINGLE(CenaCelkemVypocet)=0,"",I48/_xlfn.SINGLE(CenaCelkemVypocet)*100)</f>
        <v>6.8189562352331174</v>
      </c>
    </row>
    <row r="49" spans="1:10" ht="23.25" customHeight="1" x14ac:dyDescent="0.25">
      <c r="A49" s="119">
        <v>2</v>
      </c>
      <c r="B49" s="127" t="s">
        <v>71</v>
      </c>
      <c r="C49" s="123" t="s">
        <v>72</v>
      </c>
      <c r="D49" s="123"/>
      <c r="E49" s="124"/>
      <c r="F49" s="138">
        <v>0</v>
      </c>
      <c r="G49" s="138">
        <v>59446.05</v>
      </c>
      <c r="H49" s="138">
        <v>12483.67</v>
      </c>
      <c r="I49" s="138">
        <v>71929.72</v>
      </c>
      <c r="J49" s="128">
        <f>IF(_xlfn.SINGLE(CenaCelkemVypocet)=0,"",I49/_xlfn.SINGLE(CenaCelkemVypocet)*100)</f>
        <v>2.984242631412422</v>
      </c>
    </row>
    <row r="50" spans="1:10" ht="23.25" customHeight="1" x14ac:dyDescent="0.25">
      <c r="A50" s="114"/>
      <c r="B50" s="129" t="s">
        <v>73</v>
      </c>
      <c r="C50" s="130"/>
      <c r="D50" s="130"/>
      <c r="E50" s="131"/>
      <c r="F50" s="139">
        <f>SUMIF(A39:A49,"=1",F39:F49)</f>
        <v>0</v>
      </c>
      <c r="G50" s="139">
        <f>SUMIF(A39:A49,"=1",G39:G49)</f>
        <v>1991997.87</v>
      </c>
      <c r="H50" s="139">
        <f>SUMIF(A39:A49,"=1",H39:H49)</f>
        <v>418319.55</v>
      </c>
      <c r="I50" s="139">
        <f>SUMIF(A39:A49,"=1",I39:I49)</f>
        <v>2410317.42</v>
      </c>
      <c r="J50" s="132">
        <f>SUMIF(A39:A49,"=1",J39:J49)</f>
        <v>100</v>
      </c>
    </row>
    <row r="54" spans="1:10" ht="15.6" x14ac:dyDescent="0.3">
      <c r="B54" s="149" t="s">
        <v>75</v>
      </c>
    </row>
    <row r="55" spans="1:10" ht="23.25" customHeight="1" x14ac:dyDescent="0.25">
      <c r="A55" s="150"/>
      <c r="B55" s="151" t="s">
        <v>17</v>
      </c>
      <c r="C55" s="117" t="s">
        <v>6</v>
      </c>
      <c r="D55" s="117"/>
      <c r="E55" s="117"/>
      <c r="F55" s="152" t="s">
        <v>76</v>
      </c>
      <c r="G55" s="153"/>
      <c r="H55" s="153"/>
      <c r="I55" s="153" t="s">
        <v>28</v>
      </c>
      <c r="J55" s="153" t="s">
        <v>0</v>
      </c>
    </row>
    <row r="56" spans="1:10" ht="23.25" customHeight="1" x14ac:dyDescent="0.25">
      <c r="A56" s="114"/>
      <c r="B56" s="120" t="s">
        <v>77</v>
      </c>
      <c r="C56" s="123" t="s">
        <v>78</v>
      </c>
      <c r="D56" s="123"/>
      <c r="E56" s="124"/>
      <c r="F56" s="154" t="s">
        <v>25</v>
      </c>
      <c r="G56" s="136"/>
      <c r="H56" s="136"/>
      <c r="I56" s="136">
        <v>141779.84</v>
      </c>
      <c r="J56" s="121">
        <f>IF(I67=0,"",I56/I67*100)</f>
        <v>7.1174694579367204</v>
      </c>
    </row>
    <row r="57" spans="1:10" ht="23.25" customHeight="1" x14ac:dyDescent="0.25">
      <c r="A57" s="114"/>
      <c r="B57" s="120" t="s">
        <v>79</v>
      </c>
      <c r="C57" s="123" t="s">
        <v>80</v>
      </c>
      <c r="D57" s="123"/>
      <c r="E57" s="124"/>
      <c r="F57" s="154" t="s">
        <v>25</v>
      </c>
      <c r="G57" s="136"/>
      <c r="H57" s="136"/>
      <c r="I57" s="136">
        <v>101039.82</v>
      </c>
      <c r="J57" s="121">
        <f>IF(I67=0,"",I57/I67*100)</f>
        <v>5.0722855441607493</v>
      </c>
    </row>
    <row r="58" spans="1:10" ht="23.25" customHeight="1" x14ac:dyDescent="0.25">
      <c r="A58" s="114"/>
      <c r="B58" s="120" t="s">
        <v>81</v>
      </c>
      <c r="C58" s="123" t="s">
        <v>82</v>
      </c>
      <c r="D58" s="123"/>
      <c r="E58" s="124"/>
      <c r="F58" s="154" t="s">
        <v>25</v>
      </c>
      <c r="G58" s="136"/>
      <c r="H58" s="136"/>
      <c r="I58" s="136">
        <v>206784.33</v>
      </c>
      <c r="J58" s="121">
        <f>IF(I67=0,"",I58/I67*100)</f>
        <v>10.380750557730266</v>
      </c>
    </row>
    <row r="59" spans="1:10" ht="23.25" customHeight="1" x14ac:dyDescent="0.25">
      <c r="A59" s="114"/>
      <c r="B59" s="120" t="s">
        <v>83</v>
      </c>
      <c r="C59" s="123" t="s">
        <v>84</v>
      </c>
      <c r="D59" s="123"/>
      <c r="E59" s="124"/>
      <c r="F59" s="154" t="s">
        <v>25</v>
      </c>
      <c r="G59" s="136"/>
      <c r="H59" s="136"/>
      <c r="I59" s="136">
        <v>30393.93</v>
      </c>
      <c r="J59" s="121">
        <f>IF(I67=0,"",I59/I67*100)</f>
        <v>1.5258013302996154</v>
      </c>
    </row>
    <row r="60" spans="1:10" ht="23.25" customHeight="1" x14ac:dyDescent="0.25">
      <c r="A60" s="114"/>
      <c r="B60" s="120" t="s">
        <v>85</v>
      </c>
      <c r="C60" s="123" t="s">
        <v>86</v>
      </c>
      <c r="D60" s="123"/>
      <c r="E60" s="124"/>
      <c r="F60" s="154" t="s">
        <v>25</v>
      </c>
      <c r="G60" s="136"/>
      <c r="H60" s="136"/>
      <c r="I60" s="136">
        <v>59446.05</v>
      </c>
      <c r="J60" s="121">
        <f>IF(I67=0,"",I60/I67*100)</f>
        <v>2.9842426488136762</v>
      </c>
    </row>
    <row r="61" spans="1:10" ht="23.25" customHeight="1" x14ac:dyDescent="0.25">
      <c r="A61" s="114"/>
      <c r="B61" s="120" t="s">
        <v>87</v>
      </c>
      <c r="C61" s="123" t="s">
        <v>88</v>
      </c>
      <c r="D61" s="123"/>
      <c r="E61" s="124"/>
      <c r="F61" s="154" t="s">
        <v>25</v>
      </c>
      <c r="G61" s="136"/>
      <c r="H61" s="136"/>
      <c r="I61" s="136">
        <v>585761.87</v>
      </c>
      <c r="J61" s="121">
        <f>IF(I67=0,"",I61/I67*100)</f>
        <v>29.405747808354842</v>
      </c>
    </row>
    <row r="62" spans="1:10" ht="23.25" customHeight="1" x14ac:dyDescent="0.25">
      <c r="A62" s="114"/>
      <c r="B62" s="120" t="s">
        <v>89</v>
      </c>
      <c r="C62" s="123" t="s">
        <v>90</v>
      </c>
      <c r="D62" s="123"/>
      <c r="E62" s="124"/>
      <c r="F62" s="154" t="s">
        <v>25</v>
      </c>
      <c r="G62" s="136"/>
      <c r="H62" s="136"/>
      <c r="I62" s="136">
        <v>63102.78</v>
      </c>
      <c r="J62" s="121">
        <f>IF(I67=0,"",I62/I67*100)</f>
        <v>3.1678136282344527</v>
      </c>
    </row>
    <row r="63" spans="1:10" ht="23.25" customHeight="1" x14ac:dyDescent="0.25">
      <c r="A63" s="114"/>
      <c r="B63" s="120" t="s">
        <v>91</v>
      </c>
      <c r="C63" s="123" t="s">
        <v>92</v>
      </c>
      <c r="D63" s="123"/>
      <c r="E63" s="124"/>
      <c r="F63" s="154" t="s">
        <v>25</v>
      </c>
      <c r="G63" s="136"/>
      <c r="H63" s="136"/>
      <c r="I63" s="136">
        <v>135833.46</v>
      </c>
      <c r="J63" s="121">
        <f>IF(I67=0,"",I63/I67*100)</f>
        <v>6.8189560865343708</v>
      </c>
    </row>
    <row r="64" spans="1:10" ht="23.25" customHeight="1" x14ac:dyDescent="0.25">
      <c r="A64" s="114"/>
      <c r="B64" s="120" t="s">
        <v>93</v>
      </c>
      <c r="C64" s="123" t="s">
        <v>94</v>
      </c>
      <c r="D64" s="123"/>
      <c r="E64" s="124"/>
      <c r="F64" s="154" t="s">
        <v>25</v>
      </c>
      <c r="G64" s="136"/>
      <c r="H64" s="136"/>
      <c r="I64" s="136">
        <v>204674.96</v>
      </c>
      <c r="J64" s="121">
        <f>IF(I67=0,"",I64/I67*100)</f>
        <v>10.274858376229089</v>
      </c>
    </row>
    <row r="65" spans="1:10" ht="23.25" customHeight="1" x14ac:dyDescent="0.25">
      <c r="A65" s="114"/>
      <c r="B65" s="120" t="s">
        <v>95</v>
      </c>
      <c r="C65" s="123" t="s">
        <v>96</v>
      </c>
      <c r="D65" s="123"/>
      <c r="E65" s="124"/>
      <c r="F65" s="154" t="s">
        <v>25</v>
      </c>
      <c r="G65" s="136"/>
      <c r="H65" s="136"/>
      <c r="I65" s="136">
        <v>258505.87</v>
      </c>
      <c r="J65" s="121">
        <f>IF(I67=0,"",I65/I67*100)</f>
        <v>12.977216185477147</v>
      </c>
    </row>
    <row r="66" spans="1:10" ht="23.25" customHeight="1" x14ac:dyDescent="0.25">
      <c r="A66" s="114"/>
      <c r="B66" s="155" t="s">
        <v>97</v>
      </c>
      <c r="C66" s="123" t="s">
        <v>98</v>
      </c>
      <c r="D66" s="123"/>
      <c r="E66" s="124"/>
      <c r="F66" s="156" t="s">
        <v>25</v>
      </c>
      <c r="G66" s="160"/>
      <c r="H66" s="160"/>
      <c r="I66" s="160">
        <v>204674.96</v>
      </c>
      <c r="J66" s="157">
        <f>IF(I67=0,"",I66/I67*100)</f>
        <v>10.274858376229089</v>
      </c>
    </row>
    <row r="67" spans="1:10" ht="23.25" customHeight="1" x14ac:dyDescent="0.25">
      <c r="A67" s="114"/>
      <c r="B67" s="129" t="s">
        <v>1</v>
      </c>
      <c r="C67" s="130"/>
      <c r="D67" s="130"/>
      <c r="E67" s="131"/>
      <c r="F67" s="158"/>
      <c r="G67" s="161"/>
      <c r="H67" s="161"/>
      <c r="I67" s="161">
        <f>SUM(I56:I66)</f>
        <v>1991997.8699999996</v>
      </c>
      <c r="J67" s="159">
        <f>SUM(J56:J66)</f>
        <v>100.00000000000003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4:E64"/>
    <mergeCell ref="C65:E65"/>
    <mergeCell ref="C66:E66"/>
    <mergeCell ref="B67:E67"/>
    <mergeCell ref="C59:E59"/>
    <mergeCell ref="C60:E60"/>
    <mergeCell ref="C61:E61"/>
    <mergeCell ref="C62:E62"/>
    <mergeCell ref="C63:E63"/>
    <mergeCell ref="C49:E49"/>
    <mergeCell ref="B50:E50"/>
    <mergeCell ref="C56:E56"/>
    <mergeCell ref="C57:E57"/>
    <mergeCell ref="C58:E58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35:E35"/>
    <mergeCell ref="E20:F20"/>
    <mergeCell ref="I20:J20"/>
    <mergeCell ref="I21:J21"/>
    <mergeCell ref="G19:H19"/>
    <mergeCell ref="G20:H20"/>
    <mergeCell ref="E19:F19"/>
    <mergeCell ref="E13:H13"/>
    <mergeCell ref="G24:I24"/>
    <mergeCell ref="G23:I23"/>
    <mergeCell ref="E17:F17"/>
    <mergeCell ref="G16:H16"/>
    <mergeCell ref="G17:H17"/>
    <mergeCell ref="G18:H18"/>
    <mergeCell ref="I17:J17"/>
    <mergeCell ref="I18:J18"/>
    <mergeCell ref="E18:F1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&amp;R&amp;9Zpracováno programem INFOpower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sqref="A1:G1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88" t="s">
        <v>7</v>
      </c>
      <c r="B1" s="88"/>
      <c r="C1" s="89"/>
      <c r="D1" s="88"/>
      <c r="E1" s="88"/>
      <c r="F1" s="88"/>
      <c r="G1" s="88"/>
    </row>
    <row r="2" spans="1:7" ht="24.9" customHeight="1" x14ac:dyDescent="0.25">
      <c r="A2" s="18" t="s">
        <v>8</v>
      </c>
      <c r="B2" s="17"/>
      <c r="C2" s="90"/>
      <c r="D2" s="90"/>
      <c r="E2" s="90"/>
      <c r="F2" s="90"/>
      <c r="G2" s="91"/>
    </row>
    <row r="3" spans="1:7" ht="24.9" customHeight="1" x14ac:dyDescent="0.25">
      <c r="A3" s="18" t="s">
        <v>9</v>
      </c>
      <c r="B3" s="17"/>
      <c r="C3" s="90"/>
      <c r="D3" s="90"/>
      <c r="E3" s="90"/>
      <c r="F3" s="90"/>
      <c r="G3" s="91"/>
    </row>
    <row r="4" spans="1:7" ht="24.9" customHeight="1" x14ac:dyDescent="0.25">
      <c r="A4" s="18" t="s">
        <v>10</v>
      </c>
      <c r="B4" s="17"/>
      <c r="C4" s="90"/>
      <c r="D4" s="90"/>
      <c r="E4" s="90"/>
      <c r="F4" s="90"/>
      <c r="G4" s="91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39370078740157483" right="0.19685039370078741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F6BB0-A1CD-45CB-871B-42288F853984}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62" customWidth="1"/>
    <col min="3" max="3" width="38.33203125" style="162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33" width="0" hidden="1" customWidth="1"/>
    <col min="34" max="34" width="87.21875" hidden="1" customWidth="1"/>
    <col min="35" max="36" width="56" hidden="1" customWidth="1"/>
    <col min="37" max="39" width="0" hidden="1" customWidth="1"/>
  </cols>
  <sheetData>
    <row r="1" spans="1:60" ht="16.05" customHeight="1" x14ac:dyDescent="0.3">
      <c r="A1" s="165" t="s">
        <v>7</v>
      </c>
      <c r="B1" s="165"/>
      <c r="C1" s="165"/>
      <c r="D1" s="165"/>
      <c r="E1" s="165"/>
      <c r="F1" s="165"/>
      <c r="G1" s="165"/>
      <c r="AE1" t="s">
        <v>101</v>
      </c>
    </row>
    <row r="2" spans="1:60" ht="16.05" hidden="1" customHeight="1" x14ac:dyDescent="0.25">
      <c r="A2" s="166" t="s">
        <v>8</v>
      </c>
      <c r="B2" s="169"/>
      <c r="C2" s="167"/>
      <c r="D2" s="167"/>
      <c r="E2" s="167"/>
      <c r="F2" s="167"/>
      <c r="G2" s="168"/>
      <c r="AE2" t="s">
        <v>102</v>
      </c>
    </row>
    <row r="3" spans="1:60" ht="16.05" hidden="1" customHeight="1" x14ac:dyDescent="0.25">
      <c r="A3" s="166" t="s">
        <v>9</v>
      </c>
      <c r="B3" s="169"/>
      <c r="C3" s="167"/>
      <c r="D3" s="167"/>
      <c r="E3" s="167"/>
      <c r="F3" s="167"/>
      <c r="G3" s="168"/>
      <c r="AE3" t="s">
        <v>103</v>
      </c>
    </row>
    <row r="4" spans="1:60" ht="16.05" hidden="1" customHeight="1" x14ac:dyDescent="0.25">
      <c r="A4" s="166" t="s">
        <v>10</v>
      </c>
      <c r="B4" s="169" t="s">
        <v>41</v>
      </c>
      <c r="C4" s="170" t="s">
        <v>42</v>
      </c>
      <c r="D4" s="167"/>
      <c r="E4" s="167"/>
      <c r="F4" s="167"/>
      <c r="G4" s="168"/>
      <c r="AE4" t="s">
        <v>104</v>
      </c>
    </row>
    <row r="5" spans="1:60" ht="16.05" hidden="1" customHeight="1" x14ac:dyDescent="0.25">
      <c r="A5" s="166" t="s">
        <v>105</v>
      </c>
      <c r="B5" s="169" t="s">
        <v>41</v>
      </c>
      <c r="C5" s="170" t="s">
        <v>42</v>
      </c>
      <c r="D5" s="170"/>
      <c r="E5" s="170"/>
      <c r="F5" s="170"/>
      <c r="G5" s="17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106</v>
      </c>
    </row>
    <row r="6" spans="1:60" ht="16.05" customHeight="1" x14ac:dyDescent="0.25">
      <c r="A6" s="166" t="s">
        <v>105</v>
      </c>
      <c r="B6" s="172" t="s">
        <v>53</v>
      </c>
      <c r="C6" s="170" t="s">
        <v>54</v>
      </c>
      <c r="D6" s="170"/>
      <c r="E6" s="170"/>
      <c r="F6" s="170"/>
      <c r="G6" s="17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107</v>
      </c>
    </row>
    <row r="7" spans="1:60" ht="16.05" customHeight="1" x14ac:dyDescent="0.25">
      <c r="A7" s="174" t="s">
        <v>105</v>
      </c>
      <c r="B7" s="175" t="s">
        <v>55</v>
      </c>
      <c r="C7" s="176" t="s">
        <v>56</v>
      </c>
      <c r="D7" s="176"/>
      <c r="E7" s="176"/>
      <c r="F7" s="176"/>
      <c r="G7" s="17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108</v>
      </c>
    </row>
    <row r="8" spans="1:60" x14ac:dyDescent="0.25">
      <c r="A8" s="164"/>
      <c r="D8" s="8"/>
    </row>
    <row r="9" spans="1:60" ht="39.6" x14ac:dyDescent="0.25">
      <c r="A9" s="178" t="s">
        <v>109</v>
      </c>
      <c r="B9" s="181" t="s">
        <v>110</v>
      </c>
      <c r="C9" s="181" t="s">
        <v>111</v>
      </c>
      <c r="D9" s="179" t="s">
        <v>112</v>
      </c>
      <c r="E9" s="180" t="s">
        <v>113</v>
      </c>
      <c r="F9" s="182" t="s">
        <v>114</v>
      </c>
      <c r="G9" s="180" t="s">
        <v>28</v>
      </c>
      <c r="H9" s="183" t="s">
        <v>29</v>
      </c>
      <c r="I9" s="183" t="s">
        <v>118</v>
      </c>
      <c r="J9" s="183" t="s">
        <v>30</v>
      </c>
      <c r="K9" s="183" t="s">
        <v>119</v>
      </c>
      <c r="L9" s="183" t="s">
        <v>120</v>
      </c>
      <c r="M9" s="183" t="s">
        <v>121</v>
      </c>
      <c r="N9" s="183" t="s">
        <v>122</v>
      </c>
      <c r="O9" s="183" t="s">
        <v>123</v>
      </c>
      <c r="P9" s="183" t="s">
        <v>124</v>
      </c>
      <c r="Q9" s="183" t="s">
        <v>125</v>
      </c>
      <c r="R9" s="183" t="s">
        <v>126</v>
      </c>
      <c r="S9" s="183" t="s">
        <v>127</v>
      </c>
      <c r="T9" s="183" t="s">
        <v>128</v>
      </c>
      <c r="U9" s="183" t="s">
        <v>129</v>
      </c>
      <c r="V9" s="183" t="s">
        <v>130</v>
      </c>
      <c r="W9" s="183" t="s">
        <v>131</v>
      </c>
      <c r="X9" s="183" t="s">
        <v>132</v>
      </c>
      <c r="Y9" s="19"/>
      <c r="Z9" s="19"/>
      <c r="AA9" s="19"/>
      <c r="AB9" s="19"/>
      <c r="AC9" s="19"/>
      <c r="AD9" s="19" t="s">
        <v>117</v>
      </c>
      <c r="AE9" s="19" t="s">
        <v>115</v>
      </c>
      <c r="AF9" t="s">
        <v>116</v>
      </c>
    </row>
    <row r="10" spans="1:60" x14ac:dyDescent="0.25">
      <c r="A10" s="171"/>
      <c r="B10" s="189"/>
      <c r="C10" s="189"/>
      <c r="D10" s="192"/>
      <c r="E10" s="193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5"/>
      <c r="S10" s="195"/>
      <c r="T10" s="194"/>
      <c r="U10" s="194"/>
      <c r="V10" s="194"/>
      <c r="W10" s="195"/>
      <c r="X10" s="195"/>
      <c r="AH10" s="225"/>
      <c r="AI10" s="225"/>
      <c r="AJ10" s="228"/>
    </row>
    <row r="11" spans="1:60" x14ac:dyDescent="0.25">
      <c r="A11" s="190" t="s">
        <v>133</v>
      </c>
      <c r="B11" s="200" t="s">
        <v>83</v>
      </c>
      <c r="C11" s="200" t="s">
        <v>84</v>
      </c>
      <c r="D11" s="201"/>
      <c r="E11" s="202"/>
      <c r="F11" s="203"/>
      <c r="G11" s="204">
        <f>SUMIF(AE12:AE67,"&lt;&gt;NOR",G12:G67)</f>
        <v>28109.909999999996</v>
      </c>
      <c r="H11" s="203"/>
      <c r="I11" s="203">
        <f>SUM(I12:I67)</f>
        <v>21813.260000000002</v>
      </c>
      <c r="J11" s="203"/>
      <c r="K11" s="203">
        <f>SUM(K12:K67)</f>
        <v>6296.65</v>
      </c>
      <c r="L11" s="203"/>
      <c r="M11" s="203">
        <f>SUM(M12:M67)</f>
        <v>34012.991099999999</v>
      </c>
      <c r="N11" s="203"/>
      <c r="O11" s="203">
        <f>SUM(O12:O67)</f>
        <v>1.6700000000000002</v>
      </c>
      <c r="P11" s="203"/>
      <c r="Q11" s="203">
        <f>SUM(Q12:Q67)</f>
        <v>0</v>
      </c>
      <c r="R11" s="205"/>
      <c r="S11" s="205"/>
      <c r="T11" s="203"/>
      <c r="U11" s="203"/>
      <c r="V11" s="203">
        <f>SUM(V12:V67)</f>
        <v>0.09</v>
      </c>
      <c r="W11" s="205"/>
      <c r="X11" s="206"/>
      <c r="AE11" t="s">
        <v>134</v>
      </c>
      <c r="AH11" s="225"/>
      <c r="AI11" s="225"/>
      <c r="AJ11" s="228"/>
    </row>
    <row r="12" spans="1:60" ht="30.6" outlineLevel="1" x14ac:dyDescent="0.25">
      <c r="A12" s="207">
        <v>1</v>
      </c>
      <c r="B12" s="208" t="s">
        <v>135</v>
      </c>
      <c r="C12" s="208" t="s">
        <v>136</v>
      </c>
      <c r="D12" s="209" t="s">
        <v>137</v>
      </c>
      <c r="E12" s="210">
        <v>13</v>
      </c>
      <c r="F12" s="211">
        <v>3.8</v>
      </c>
      <c r="G12" s="211">
        <v>49.4</v>
      </c>
      <c r="H12" s="211">
        <v>0</v>
      </c>
      <c r="I12" s="211">
        <f>ROUND(E12*H12,2)</f>
        <v>0</v>
      </c>
      <c r="J12" s="211">
        <v>3.8</v>
      </c>
      <c r="K12" s="211">
        <f>ROUND(E12*J12,2)</f>
        <v>49.4</v>
      </c>
      <c r="L12" s="211">
        <v>21</v>
      </c>
      <c r="M12" s="211">
        <f>G12*(1+L12/100)</f>
        <v>59.773999999999994</v>
      </c>
      <c r="N12" s="211">
        <v>0</v>
      </c>
      <c r="O12" s="211">
        <f>ROUND(E12*N12,2)</f>
        <v>0</v>
      </c>
      <c r="P12" s="211">
        <v>0</v>
      </c>
      <c r="Q12" s="211">
        <f>ROUND(E12*P12,2)</f>
        <v>0</v>
      </c>
      <c r="R12" s="212" t="s">
        <v>138</v>
      </c>
      <c r="S12" s="212" t="s">
        <v>139</v>
      </c>
      <c r="T12" s="211" t="s">
        <v>140</v>
      </c>
      <c r="U12" s="211">
        <v>0</v>
      </c>
      <c r="V12" s="211">
        <f>ROUND(E12*U12,2)</f>
        <v>0</v>
      </c>
      <c r="W12" s="212"/>
      <c r="X12" s="212"/>
      <c r="Y12" s="187"/>
      <c r="Z12" s="187"/>
      <c r="AA12" s="187"/>
      <c r="AB12" s="187"/>
      <c r="AC12" s="187"/>
      <c r="AD12" s="187"/>
      <c r="AE12" s="187" t="s">
        <v>141</v>
      </c>
      <c r="AF12" s="187" t="s">
        <v>142</v>
      </c>
      <c r="AG12" s="187"/>
      <c r="AH12" s="226"/>
      <c r="AI12" s="226"/>
      <c r="AJ12" s="229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</row>
    <row r="13" spans="1:60" outlineLevel="1" x14ac:dyDescent="0.25">
      <c r="A13" s="188"/>
      <c r="B13" s="223" t="s">
        <v>143</v>
      </c>
      <c r="C13" s="224"/>
      <c r="D13" s="213"/>
      <c r="E13" s="214">
        <v>13</v>
      </c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9"/>
      <c r="S13" s="199"/>
      <c r="T13" s="198"/>
      <c r="U13" s="198"/>
      <c r="V13" s="198"/>
      <c r="W13" s="199"/>
      <c r="X13" s="199"/>
      <c r="Y13" s="187"/>
      <c r="Z13" s="187"/>
      <c r="AA13" s="187"/>
      <c r="AB13" s="187"/>
      <c r="AC13" s="187"/>
      <c r="AD13" s="187"/>
      <c r="AE13" s="187" t="s">
        <v>144</v>
      </c>
      <c r="AF13" s="187">
        <v>5</v>
      </c>
      <c r="AG13" s="187"/>
      <c r="AH13" s="226"/>
      <c r="AI13" s="227" t="s">
        <v>143</v>
      </c>
      <c r="AJ13" s="229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</row>
    <row r="14" spans="1:60" outlineLevel="1" x14ac:dyDescent="0.25">
      <c r="A14" s="207">
        <v>2</v>
      </c>
      <c r="B14" s="208" t="s">
        <v>145</v>
      </c>
      <c r="C14" s="208" t="s">
        <v>146</v>
      </c>
      <c r="D14" s="209" t="s">
        <v>147</v>
      </c>
      <c r="E14" s="210">
        <v>6.4999999999999997E-3</v>
      </c>
      <c r="F14" s="211">
        <v>405</v>
      </c>
      <c r="G14" s="211">
        <v>2.63</v>
      </c>
      <c r="H14" s="211">
        <v>405</v>
      </c>
      <c r="I14" s="211">
        <f>ROUND(E14*H14,2)</f>
        <v>2.63</v>
      </c>
      <c r="J14" s="211">
        <v>0</v>
      </c>
      <c r="K14" s="211">
        <f>ROUND(E14*J14,2)</f>
        <v>0</v>
      </c>
      <c r="L14" s="211">
        <v>21</v>
      </c>
      <c r="M14" s="211">
        <f>G14*(1+L14/100)</f>
        <v>3.1822999999999997</v>
      </c>
      <c r="N14" s="211">
        <v>1E-3</v>
      </c>
      <c r="O14" s="211">
        <f>ROUND(E14*N14,2)</f>
        <v>0</v>
      </c>
      <c r="P14" s="211">
        <v>0</v>
      </c>
      <c r="Q14" s="211">
        <f>ROUND(E14*P14,2)</f>
        <v>0</v>
      </c>
      <c r="R14" s="212"/>
      <c r="S14" s="212" t="s">
        <v>139</v>
      </c>
      <c r="T14" s="211" t="s">
        <v>148</v>
      </c>
      <c r="U14" s="211">
        <v>0</v>
      </c>
      <c r="V14" s="211">
        <f>ROUND(E14*U14,2)</f>
        <v>0</v>
      </c>
      <c r="W14" s="212"/>
      <c r="X14" s="212"/>
      <c r="Y14" s="187"/>
      <c r="Z14" s="187"/>
      <c r="AA14" s="187"/>
      <c r="AB14" s="187"/>
      <c r="AC14" s="187"/>
      <c r="AD14" s="187"/>
      <c r="AE14" s="187" t="s">
        <v>149</v>
      </c>
      <c r="AF14" s="187" t="s">
        <v>150</v>
      </c>
      <c r="AG14" s="187"/>
      <c r="AH14" s="226"/>
      <c r="AI14" s="226"/>
      <c r="AJ14" s="229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</row>
    <row r="15" spans="1:60" outlineLevel="1" x14ac:dyDescent="0.25">
      <c r="A15" s="188"/>
      <c r="B15" s="215" t="s">
        <v>151</v>
      </c>
      <c r="C15" s="215"/>
      <c r="D15" s="216"/>
      <c r="E15" s="216"/>
      <c r="F15" s="216"/>
      <c r="G15" s="216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9"/>
      <c r="S15" s="199"/>
      <c r="T15" s="198"/>
      <c r="U15" s="198"/>
      <c r="V15" s="198"/>
      <c r="W15" s="199"/>
      <c r="X15" s="199"/>
      <c r="Y15" s="187"/>
      <c r="Z15" s="187"/>
      <c r="AA15" s="187"/>
      <c r="AB15" s="187"/>
      <c r="AC15" s="187"/>
      <c r="AD15" s="187"/>
      <c r="AE15" s="187" t="s">
        <v>152</v>
      </c>
      <c r="AF15" s="187"/>
      <c r="AG15" s="187"/>
      <c r="AH15" s="226" t="str">
        <f>B15</f>
        <v>0,0005l/m2</v>
      </c>
      <c r="AI15" s="226"/>
      <c r="AJ15" s="229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</row>
    <row r="16" spans="1:60" outlineLevel="1" x14ac:dyDescent="0.25">
      <c r="A16" s="188"/>
      <c r="B16" s="223" t="s">
        <v>153</v>
      </c>
      <c r="C16" s="224"/>
      <c r="D16" s="213"/>
      <c r="E16" s="214">
        <v>6.4999999999999997E-3</v>
      </c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9"/>
      <c r="S16" s="199"/>
      <c r="T16" s="198"/>
      <c r="U16" s="198"/>
      <c r="V16" s="198"/>
      <c r="W16" s="199"/>
      <c r="X16" s="199"/>
      <c r="Y16" s="187"/>
      <c r="Z16" s="187"/>
      <c r="AA16" s="187"/>
      <c r="AB16" s="187"/>
      <c r="AC16" s="187"/>
      <c r="AD16" s="187"/>
      <c r="AE16" s="187" t="s">
        <v>144</v>
      </c>
      <c r="AF16" s="187">
        <v>5</v>
      </c>
      <c r="AG16" s="187"/>
      <c r="AH16" s="226"/>
      <c r="AI16" s="227" t="s">
        <v>153</v>
      </c>
      <c r="AJ16" s="229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</row>
    <row r="17" spans="1:60" ht="20.399999999999999" outlineLevel="1" x14ac:dyDescent="0.25">
      <c r="A17" s="207">
        <v>3</v>
      </c>
      <c r="B17" s="208" t="s">
        <v>154</v>
      </c>
      <c r="C17" s="208" t="s">
        <v>155</v>
      </c>
      <c r="D17" s="209" t="s">
        <v>137</v>
      </c>
      <c r="E17" s="210">
        <v>13</v>
      </c>
      <c r="F17" s="211">
        <v>1.1599999999999999</v>
      </c>
      <c r="G17" s="211">
        <v>15.08</v>
      </c>
      <c r="H17" s="211">
        <v>0</v>
      </c>
      <c r="I17" s="211">
        <f>ROUND(E17*H17,2)</f>
        <v>0</v>
      </c>
      <c r="J17" s="211">
        <v>1.1599999999999999</v>
      </c>
      <c r="K17" s="211">
        <f>ROUND(E17*J17,2)</f>
        <v>15.08</v>
      </c>
      <c r="L17" s="211">
        <v>21</v>
      </c>
      <c r="M17" s="211">
        <f>G17*(1+L17/100)</f>
        <v>18.2468</v>
      </c>
      <c r="N17" s="211">
        <v>0</v>
      </c>
      <c r="O17" s="211">
        <f>ROUND(E17*N17,2)</f>
        <v>0</v>
      </c>
      <c r="P17" s="211">
        <v>0</v>
      </c>
      <c r="Q17" s="211">
        <f>ROUND(E17*P17,2)</f>
        <v>0</v>
      </c>
      <c r="R17" s="212" t="s">
        <v>138</v>
      </c>
      <c r="S17" s="212" t="s">
        <v>139</v>
      </c>
      <c r="T17" s="211" t="s">
        <v>140</v>
      </c>
      <c r="U17" s="211">
        <v>0</v>
      </c>
      <c r="V17" s="211">
        <f>ROUND(E17*U17,2)</f>
        <v>0</v>
      </c>
      <c r="W17" s="212"/>
      <c r="X17" s="212"/>
      <c r="Y17" s="187"/>
      <c r="Z17" s="187"/>
      <c r="AA17" s="187"/>
      <c r="AB17" s="187"/>
      <c r="AC17" s="187"/>
      <c r="AD17" s="187"/>
      <c r="AE17" s="187" t="s">
        <v>141</v>
      </c>
      <c r="AF17" s="187" t="s">
        <v>156</v>
      </c>
      <c r="AG17" s="187"/>
      <c r="AH17" s="226"/>
      <c r="AI17" s="226"/>
      <c r="AJ17" s="229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</row>
    <row r="18" spans="1:60" outlineLevel="1" x14ac:dyDescent="0.25">
      <c r="A18" s="188"/>
      <c r="B18" s="215" t="s">
        <v>157</v>
      </c>
      <c r="C18" s="215"/>
      <c r="D18" s="216"/>
      <c r="E18" s="216"/>
      <c r="F18" s="216"/>
      <c r="G18" s="216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9"/>
      <c r="S18" s="199"/>
      <c r="T18" s="198"/>
      <c r="U18" s="198"/>
      <c r="V18" s="198"/>
      <c r="W18" s="199"/>
      <c r="X18" s="199"/>
      <c r="Y18" s="187"/>
      <c r="Z18" s="187"/>
      <c r="AA18" s="187"/>
      <c r="AB18" s="187"/>
      <c r="AC18" s="187"/>
      <c r="AD18" s="187"/>
      <c r="AE18" s="187" t="s">
        <v>152</v>
      </c>
      <c r="AF18" s="187"/>
      <c r="AG18" s="187"/>
      <c r="AH18" s="226" t="str">
        <f>B18</f>
        <v>https://podminky.urs.cz/item/CS_URS_2024_02/183403114</v>
      </c>
      <c r="AI18" s="226"/>
      <c r="AJ18" s="229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</row>
    <row r="19" spans="1:60" outlineLevel="1" x14ac:dyDescent="0.25">
      <c r="A19" s="207">
        <v>4</v>
      </c>
      <c r="B19" s="208" t="s">
        <v>158</v>
      </c>
      <c r="C19" s="208" t="s">
        <v>159</v>
      </c>
      <c r="D19" s="209" t="s">
        <v>137</v>
      </c>
      <c r="E19" s="210">
        <v>13</v>
      </c>
      <c r="F19" s="211">
        <v>4.74</v>
      </c>
      <c r="G19" s="211">
        <v>61.62</v>
      </c>
      <c r="H19" s="211">
        <v>0</v>
      </c>
      <c r="I19" s="211">
        <f>ROUND(E19*H19,2)</f>
        <v>0</v>
      </c>
      <c r="J19" s="211">
        <v>4.74</v>
      </c>
      <c r="K19" s="211">
        <f>ROUND(E19*J19,2)</f>
        <v>61.62</v>
      </c>
      <c r="L19" s="211">
        <v>21</v>
      </c>
      <c r="M19" s="211">
        <f>G19*(1+L19/100)</f>
        <v>74.560199999999995</v>
      </c>
      <c r="N19" s="211">
        <v>0</v>
      </c>
      <c r="O19" s="211">
        <f>ROUND(E19*N19,2)</f>
        <v>0</v>
      </c>
      <c r="P19" s="211">
        <v>0</v>
      </c>
      <c r="Q19" s="211">
        <f>ROUND(E19*P19,2)</f>
        <v>0</v>
      </c>
      <c r="R19" s="212" t="s">
        <v>138</v>
      </c>
      <c r="S19" s="212" t="s">
        <v>139</v>
      </c>
      <c r="T19" s="211" t="s">
        <v>140</v>
      </c>
      <c r="U19" s="211">
        <v>0</v>
      </c>
      <c r="V19" s="211">
        <f>ROUND(E19*U19,2)</f>
        <v>0</v>
      </c>
      <c r="W19" s="212"/>
      <c r="X19" s="212"/>
      <c r="Y19" s="187"/>
      <c r="Z19" s="187"/>
      <c r="AA19" s="187"/>
      <c r="AB19" s="187"/>
      <c r="AC19" s="187"/>
      <c r="AD19" s="187"/>
      <c r="AE19" s="187" t="s">
        <v>141</v>
      </c>
      <c r="AF19" s="187" t="s">
        <v>160</v>
      </c>
      <c r="AG19" s="187"/>
      <c r="AH19" s="226"/>
      <c r="AI19" s="226"/>
      <c r="AJ19" s="229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outlineLevel="1" x14ac:dyDescent="0.25">
      <c r="A20" s="188"/>
      <c r="B20" s="215" t="s">
        <v>161</v>
      </c>
      <c r="C20" s="215"/>
      <c r="D20" s="216"/>
      <c r="E20" s="216"/>
      <c r="F20" s="216"/>
      <c r="G20" s="216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9"/>
      <c r="S20" s="199"/>
      <c r="T20" s="198"/>
      <c r="U20" s="198"/>
      <c r="V20" s="198"/>
      <c r="W20" s="199"/>
      <c r="X20" s="199"/>
      <c r="Y20" s="187"/>
      <c r="Z20" s="187"/>
      <c r="AA20" s="187"/>
      <c r="AB20" s="187"/>
      <c r="AC20" s="187"/>
      <c r="AD20" s="187"/>
      <c r="AE20" s="187" t="s">
        <v>152</v>
      </c>
      <c r="AF20" s="187"/>
      <c r="AG20" s="187"/>
      <c r="AH20" s="226" t="str">
        <f>B20</f>
        <v>https://podminky.urs.cz/item/CS_URS_2024_02/183403153</v>
      </c>
      <c r="AI20" s="226"/>
      <c r="AJ20" s="229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</row>
    <row r="21" spans="1:60" outlineLevel="1" x14ac:dyDescent="0.25">
      <c r="A21" s="188"/>
      <c r="B21" s="223" t="s">
        <v>143</v>
      </c>
      <c r="C21" s="224"/>
      <c r="D21" s="213"/>
      <c r="E21" s="214">
        <v>13</v>
      </c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9"/>
      <c r="S21" s="199"/>
      <c r="T21" s="198"/>
      <c r="U21" s="198"/>
      <c r="V21" s="198"/>
      <c r="W21" s="199"/>
      <c r="X21" s="199"/>
      <c r="Y21" s="187"/>
      <c r="Z21" s="187"/>
      <c r="AA21" s="187"/>
      <c r="AB21" s="187"/>
      <c r="AC21" s="187"/>
      <c r="AD21" s="187"/>
      <c r="AE21" s="187" t="s">
        <v>144</v>
      </c>
      <c r="AF21" s="187">
        <v>5</v>
      </c>
      <c r="AG21" s="187"/>
      <c r="AH21" s="226"/>
      <c r="AI21" s="227" t="s">
        <v>143</v>
      </c>
      <c r="AJ21" s="229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</row>
    <row r="22" spans="1:60" outlineLevel="1" x14ac:dyDescent="0.25">
      <c r="A22" s="207">
        <v>5</v>
      </c>
      <c r="B22" s="208" t="s">
        <v>162</v>
      </c>
      <c r="C22" s="208" t="s">
        <v>163</v>
      </c>
      <c r="D22" s="209" t="s">
        <v>164</v>
      </c>
      <c r="E22" s="210">
        <v>21</v>
      </c>
      <c r="F22" s="211">
        <v>10</v>
      </c>
      <c r="G22" s="211">
        <v>210</v>
      </c>
      <c r="H22" s="211">
        <v>0</v>
      </c>
      <c r="I22" s="211">
        <f>ROUND(E22*H22,2)</f>
        <v>0</v>
      </c>
      <c r="J22" s="211">
        <v>10</v>
      </c>
      <c r="K22" s="211">
        <f>ROUND(E22*J22,2)</f>
        <v>210</v>
      </c>
      <c r="L22" s="211">
        <v>21</v>
      </c>
      <c r="M22" s="211">
        <f>G22*(1+L22/100)</f>
        <v>254.1</v>
      </c>
      <c r="N22" s="211">
        <v>0</v>
      </c>
      <c r="O22" s="211">
        <f>ROUND(E22*N22,2)</f>
        <v>0</v>
      </c>
      <c r="P22" s="211">
        <v>0</v>
      </c>
      <c r="Q22" s="211">
        <f>ROUND(E22*P22,2)</f>
        <v>0</v>
      </c>
      <c r="R22" s="212"/>
      <c r="S22" s="212" t="s">
        <v>139</v>
      </c>
      <c r="T22" s="211" t="s">
        <v>148</v>
      </c>
      <c r="U22" s="211">
        <v>0</v>
      </c>
      <c r="V22" s="211">
        <f>ROUND(E22*U22,2)</f>
        <v>0</v>
      </c>
      <c r="W22" s="212"/>
      <c r="X22" s="212"/>
      <c r="Y22" s="187"/>
      <c r="Z22" s="187"/>
      <c r="AA22" s="187"/>
      <c r="AB22" s="187"/>
      <c r="AC22" s="187"/>
      <c r="AD22" s="187"/>
      <c r="AE22" s="187" t="s">
        <v>141</v>
      </c>
      <c r="AF22" s="187" t="s">
        <v>165</v>
      </c>
      <c r="AG22" s="187"/>
      <c r="AH22" s="226"/>
      <c r="AI22" s="226"/>
      <c r="AJ22" s="229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</row>
    <row r="23" spans="1:60" outlineLevel="1" x14ac:dyDescent="0.25">
      <c r="A23" s="188"/>
      <c r="B23" s="223" t="s">
        <v>166</v>
      </c>
      <c r="C23" s="224"/>
      <c r="D23" s="213"/>
      <c r="E23" s="214">
        <v>4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9"/>
      <c r="S23" s="199"/>
      <c r="T23" s="198"/>
      <c r="U23" s="198"/>
      <c r="V23" s="198"/>
      <c r="W23" s="199"/>
      <c r="X23" s="199"/>
      <c r="Y23" s="187"/>
      <c r="Z23" s="187"/>
      <c r="AA23" s="187"/>
      <c r="AB23" s="187"/>
      <c r="AC23" s="187"/>
      <c r="AD23" s="187"/>
      <c r="AE23" s="187" t="s">
        <v>144</v>
      </c>
      <c r="AF23" s="187">
        <v>5</v>
      </c>
      <c r="AG23" s="187"/>
      <c r="AH23" s="226"/>
      <c r="AI23" s="227" t="s">
        <v>166</v>
      </c>
      <c r="AJ23" s="229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</row>
    <row r="24" spans="1:60" outlineLevel="1" x14ac:dyDescent="0.25">
      <c r="A24" s="188"/>
      <c r="B24" s="223" t="s">
        <v>167</v>
      </c>
      <c r="C24" s="224"/>
      <c r="D24" s="213"/>
      <c r="E24" s="214">
        <v>5</v>
      </c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S24" s="199"/>
      <c r="T24" s="198"/>
      <c r="U24" s="198"/>
      <c r="V24" s="198"/>
      <c r="W24" s="199"/>
      <c r="X24" s="199"/>
      <c r="Y24" s="187"/>
      <c r="Z24" s="187"/>
      <c r="AA24" s="187"/>
      <c r="AB24" s="187"/>
      <c r="AC24" s="187"/>
      <c r="AD24" s="187"/>
      <c r="AE24" s="187" t="s">
        <v>144</v>
      </c>
      <c r="AF24" s="187">
        <v>5</v>
      </c>
      <c r="AG24" s="187"/>
      <c r="AH24" s="226"/>
      <c r="AI24" s="227" t="s">
        <v>167</v>
      </c>
      <c r="AJ24" s="229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</row>
    <row r="25" spans="1:60" outlineLevel="1" x14ac:dyDescent="0.25">
      <c r="A25" s="188"/>
      <c r="B25" s="223" t="s">
        <v>168</v>
      </c>
      <c r="C25" s="224"/>
      <c r="D25" s="213"/>
      <c r="E25" s="214">
        <v>5</v>
      </c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/>
      <c r="S25" s="199"/>
      <c r="T25" s="198"/>
      <c r="U25" s="198"/>
      <c r="V25" s="198"/>
      <c r="W25" s="199"/>
      <c r="X25" s="199"/>
      <c r="Y25" s="187"/>
      <c r="Z25" s="187"/>
      <c r="AA25" s="187"/>
      <c r="AB25" s="187"/>
      <c r="AC25" s="187"/>
      <c r="AD25" s="187"/>
      <c r="AE25" s="187" t="s">
        <v>144</v>
      </c>
      <c r="AF25" s="187">
        <v>5</v>
      </c>
      <c r="AG25" s="187"/>
      <c r="AH25" s="226"/>
      <c r="AI25" s="227" t="s">
        <v>168</v>
      </c>
      <c r="AJ25" s="229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</row>
    <row r="26" spans="1:60" outlineLevel="1" x14ac:dyDescent="0.25">
      <c r="A26" s="188"/>
      <c r="B26" s="223" t="s">
        <v>169</v>
      </c>
      <c r="C26" s="224"/>
      <c r="D26" s="213"/>
      <c r="E26" s="214">
        <v>2</v>
      </c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9"/>
      <c r="S26" s="199"/>
      <c r="T26" s="198"/>
      <c r="U26" s="198"/>
      <c r="V26" s="198"/>
      <c r="W26" s="199"/>
      <c r="X26" s="199"/>
      <c r="Y26" s="187"/>
      <c r="Z26" s="187"/>
      <c r="AA26" s="187"/>
      <c r="AB26" s="187"/>
      <c r="AC26" s="187"/>
      <c r="AD26" s="187"/>
      <c r="AE26" s="187" t="s">
        <v>144</v>
      </c>
      <c r="AF26" s="187">
        <v>5</v>
      </c>
      <c r="AG26" s="187"/>
      <c r="AH26" s="226"/>
      <c r="AI26" s="227" t="s">
        <v>169</v>
      </c>
      <c r="AJ26" s="229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</row>
    <row r="27" spans="1:60" outlineLevel="1" x14ac:dyDescent="0.25">
      <c r="A27" s="188"/>
      <c r="B27" s="223" t="s">
        <v>170</v>
      </c>
      <c r="C27" s="224"/>
      <c r="D27" s="213"/>
      <c r="E27" s="214">
        <v>4</v>
      </c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  <c r="S27" s="199"/>
      <c r="T27" s="198"/>
      <c r="U27" s="198"/>
      <c r="V27" s="198"/>
      <c r="W27" s="199"/>
      <c r="X27" s="199"/>
      <c r="Y27" s="187"/>
      <c r="Z27" s="187"/>
      <c r="AA27" s="187"/>
      <c r="AB27" s="187"/>
      <c r="AC27" s="187"/>
      <c r="AD27" s="187"/>
      <c r="AE27" s="187" t="s">
        <v>144</v>
      </c>
      <c r="AF27" s="187">
        <v>5</v>
      </c>
      <c r="AG27" s="187"/>
      <c r="AH27" s="226"/>
      <c r="AI27" s="227" t="s">
        <v>170</v>
      </c>
      <c r="AJ27" s="229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</row>
    <row r="28" spans="1:60" outlineLevel="1" x14ac:dyDescent="0.25">
      <c r="A28" s="188"/>
      <c r="B28" s="223" t="s">
        <v>171</v>
      </c>
      <c r="C28" s="224"/>
      <c r="D28" s="213"/>
      <c r="E28" s="214">
        <v>1</v>
      </c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9"/>
      <c r="S28" s="199"/>
      <c r="T28" s="198"/>
      <c r="U28" s="198"/>
      <c r="V28" s="198"/>
      <c r="W28" s="199"/>
      <c r="X28" s="199"/>
      <c r="Y28" s="187"/>
      <c r="Z28" s="187"/>
      <c r="AA28" s="187"/>
      <c r="AB28" s="187"/>
      <c r="AC28" s="187"/>
      <c r="AD28" s="187"/>
      <c r="AE28" s="187" t="s">
        <v>144</v>
      </c>
      <c r="AF28" s="187">
        <v>5</v>
      </c>
      <c r="AG28" s="187"/>
      <c r="AH28" s="226"/>
      <c r="AI28" s="227" t="s">
        <v>171</v>
      </c>
      <c r="AJ28" s="229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</row>
    <row r="29" spans="1:60" ht="30.6" outlineLevel="1" x14ac:dyDescent="0.25">
      <c r="A29" s="207">
        <v>6</v>
      </c>
      <c r="B29" s="208" t="s">
        <v>172</v>
      </c>
      <c r="C29" s="208" t="s">
        <v>173</v>
      </c>
      <c r="D29" s="209" t="s">
        <v>164</v>
      </c>
      <c r="E29" s="210">
        <v>21</v>
      </c>
      <c r="F29" s="211">
        <v>88.3</v>
      </c>
      <c r="G29" s="211">
        <v>1854.3</v>
      </c>
      <c r="H29" s="211">
        <v>0</v>
      </c>
      <c r="I29" s="211">
        <f>ROUND(E29*H29,2)</f>
        <v>0</v>
      </c>
      <c r="J29" s="211">
        <v>88.3</v>
      </c>
      <c r="K29" s="211">
        <f>ROUND(E29*J29,2)</f>
        <v>1854.3</v>
      </c>
      <c r="L29" s="211">
        <v>21</v>
      </c>
      <c r="M29" s="211">
        <f>G29*(1+L29/100)</f>
        <v>2243.703</v>
      </c>
      <c r="N29" s="211">
        <v>0</v>
      </c>
      <c r="O29" s="211">
        <f>ROUND(E29*N29,2)</f>
        <v>0</v>
      </c>
      <c r="P29" s="211">
        <v>0</v>
      </c>
      <c r="Q29" s="211">
        <f>ROUND(E29*P29,2)</f>
        <v>0</v>
      </c>
      <c r="R29" s="212" t="s">
        <v>138</v>
      </c>
      <c r="S29" s="212" t="s">
        <v>139</v>
      </c>
      <c r="T29" s="211" t="s">
        <v>140</v>
      </c>
      <c r="U29" s="211">
        <v>0</v>
      </c>
      <c r="V29" s="211">
        <f>ROUND(E29*U29,2)</f>
        <v>0</v>
      </c>
      <c r="W29" s="212"/>
      <c r="X29" s="212"/>
      <c r="Y29" s="187"/>
      <c r="Z29" s="187"/>
      <c r="AA29" s="187"/>
      <c r="AB29" s="187"/>
      <c r="AC29" s="187"/>
      <c r="AD29" s="187"/>
      <c r="AE29" s="187" t="s">
        <v>141</v>
      </c>
      <c r="AF29" s="187" t="s">
        <v>174</v>
      </c>
      <c r="AG29" s="187"/>
      <c r="AH29" s="226"/>
      <c r="AI29" s="226"/>
      <c r="AJ29" s="229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</row>
    <row r="30" spans="1:60" outlineLevel="1" x14ac:dyDescent="0.25">
      <c r="A30" s="188"/>
      <c r="B30" s="215" t="s">
        <v>175</v>
      </c>
      <c r="C30" s="215"/>
      <c r="D30" s="216"/>
      <c r="E30" s="216"/>
      <c r="F30" s="216"/>
      <c r="G30" s="216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  <c r="S30" s="199"/>
      <c r="T30" s="198"/>
      <c r="U30" s="198"/>
      <c r="V30" s="198"/>
      <c r="W30" s="199"/>
      <c r="X30" s="199"/>
      <c r="Y30" s="187"/>
      <c r="Z30" s="187"/>
      <c r="AA30" s="187"/>
      <c r="AB30" s="187"/>
      <c r="AC30" s="187"/>
      <c r="AD30" s="187"/>
      <c r="AE30" s="187" t="s">
        <v>152</v>
      </c>
      <c r="AF30" s="187"/>
      <c r="AG30" s="187"/>
      <c r="AH30" s="226" t="str">
        <f>B30</f>
        <v>https://podminky.urs.cz/item/CS_URS_2024_02/183101213</v>
      </c>
      <c r="AI30" s="226"/>
      <c r="AJ30" s="229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</row>
    <row r="31" spans="1:60" outlineLevel="1" x14ac:dyDescent="0.25">
      <c r="A31" s="188"/>
      <c r="B31" s="223" t="s">
        <v>176</v>
      </c>
      <c r="C31" s="224"/>
      <c r="D31" s="213"/>
      <c r="E31" s="214">
        <v>21</v>
      </c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9"/>
      <c r="S31" s="199"/>
      <c r="T31" s="198"/>
      <c r="U31" s="198"/>
      <c r="V31" s="198"/>
      <c r="W31" s="199"/>
      <c r="X31" s="199"/>
      <c r="Y31" s="187"/>
      <c r="Z31" s="187"/>
      <c r="AA31" s="187"/>
      <c r="AB31" s="187"/>
      <c r="AC31" s="187"/>
      <c r="AD31" s="187"/>
      <c r="AE31" s="187" t="s">
        <v>144</v>
      </c>
      <c r="AF31" s="187">
        <v>5</v>
      </c>
      <c r="AG31" s="187"/>
      <c r="AH31" s="226"/>
      <c r="AI31" s="227" t="s">
        <v>176</v>
      </c>
      <c r="AJ31" s="229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</row>
    <row r="32" spans="1:60" outlineLevel="1" x14ac:dyDescent="0.25">
      <c r="A32" s="207">
        <v>7</v>
      </c>
      <c r="B32" s="208" t="s">
        <v>177</v>
      </c>
      <c r="C32" s="208" t="s">
        <v>178</v>
      </c>
      <c r="D32" s="209" t="s">
        <v>179</v>
      </c>
      <c r="E32" s="210">
        <v>0.315</v>
      </c>
      <c r="F32" s="211">
        <v>982.21</v>
      </c>
      <c r="G32" s="211">
        <v>309.39999999999998</v>
      </c>
      <c r="H32" s="211">
        <v>982.21</v>
      </c>
      <c r="I32" s="211">
        <f>ROUND(E32*H32,2)</f>
        <v>309.39999999999998</v>
      </c>
      <c r="J32" s="211">
        <v>0</v>
      </c>
      <c r="K32" s="211">
        <f>ROUND(E32*J32,2)</f>
        <v>0</v>
      </c>
      <c r="L32" s="211">
        <v>21</v>
      </c>
      <c r="M32" s="211">
        <f>G32*(1+L32/100)</f>
        <v>374.37399999999997</v>
      </c>
      <c r="N32" s="211">
        <v>0.6</v>
      </c>
      <c r="O32" s="211">
        <f>ROUND(E32*N32,2)</f>
        <v>0.19</v>
      </c>
      <c r="P32" s="211">
        <v>0</v>
      </c>
      <c r="Q32" s="211">
        <f>ROUND(E32*P32,2)</f>
        <v>0</v>
      </c>
      <c r="R32" s="212"/>
      <c r="S32" s="212" t="s">
        <v>139</v>
      </c>
      <c r="T32" s="211" t="s">
        <v>148</v>
      </c>
      <c r="U32" s="211">
        <v>0</v>
      </c>
      <c r="V32" s="211">
        <f>ROUND(E32*U32,2)</f>
        <v>0</v>
      </c>
      <c r="W32" s="212"/>
      <c r="X32" s="212"/>
      <c r="Y32" s="187"/>
      <c r="Z32" s="187"/>
      <c r="AA32" s="187"/>
      <c r="AB32" s="187"/>
      <c r="AC32" s="187"/>
      <c r="AD32" s="187"/>
      <c r="AE32" s="187" t="s">
        <v>149</v>
      </c>
      <c r="AF32" s="187" t="s">
        <v>180</v>
      </c>
      <c r="AG32" s="187"/>
      <c r="AH32" s="226"/>
      <c r="AI32" s="226"/>
      <c r="AJ32" s="229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</row>
    <row r="33" spans="1:60" outlineLevel="1" x14ac:dyDescent="0.25">
      <c r="A33" s="188"/>
      <c r="B33" s="215" t="s">
        <v>181</v>
      </c>
      <c r="C33" s="215"/>
      <c r="D33" s="216"/>
      <c r="E33" s="216"/>
      <c r="F33" s="216"/>
      <c r="G33" s="216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9"/>
      <c r="S33" s="199"/>
      <c r="T33" s="198"/>
      <c r="U33" s="198"/>
      <c r="V33" s="198"/>
      <c r="W33" s="199"/>
      <c r="X33" s="199"/>
      <c r="Y33" s="187"/>
      <c r="Z33" s="187"/>
      <c r="AA33" s="187"/>
      <c r="AB33" s="187"/>
      <c r="AC33" s="187"/>
      <c r="AD33" s="187"/>
      <c r="AE33" s="187" t="s">
        <v>152</v>
      </c>
      <c r="AF33" s="187"/>
      <c r="AG33" s="187"/>
      <c r="AH33" s="226" t="str">
        <f>B33</f>
        <v>15 l/keř</v>
      </c>
      <c r="AI33" s="226"/>
      <c r="AJ33" s="229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</row>
    <row r="34" spans="1:60" outlineLevel="1" x14ac:dyDescent="0.25">
      <c r="A34" s="188"/>
      <c r="B34" s="223" t="s">
        <v>182</v>
      </c>
      <c r="C34" s="224"/>
      <c r="D34" s="213"/>
      <c r="E34" s="214">
        <v>0.315</v>
      </c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9"/>
      <c r="S34" s="199"/>
      <c r="T34" s="198"/>
      <c r="U34" s="198"/>
      <c r="V34" s="198"/>
      <c r="W34" s="199"/>
      <c r="X34" s="199"/>
      <c r="Y34" s="187"/>
      <c r="Z34" s="187"/>
      <c r="AA34" s="187"/>
      <c r="AB34" s="187"/>
      <c r="AC34" s="187"/>
      <c r="AD34" s="187"/>
      <c r="AE34" s="187" t="s">
        <v>144</v>
      </c>
      <c r="AF34" s="187">
        <v>5</v>
      </c>
      <c r="AG34" s="187"/>
      <c r="AH34" s="226"/>
      <c r="AI34" s="227" t="s">
        <v>182</v>
      </c>
      <c r="AJ34" s="229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</row>
    <row r="35" spans="1:60" ht="30.6" outlineLevel="1" x14ac:dyDescent="0.25">
      <c r="A35" s="207">
        <v>8</v>
      </c>
      <c r="B35" s="208" t="s">
        <v>183</v>
      </c>
      <c r="C35" s="208" t="s">
        <v>184</v>
      </c>
      <c r="D35" s="209" t="s">
        <v>164</v>
      </c>
      <c r="E35" s="210">
        <v>21</v>
      </c>
      <c r="F35" s="211">
        <v>94.9</v>
      </c>
      <c r="G35" s="211">
        <v>1992.9</v>
      </c>
      <c r="H35" s="211">
        <v>0</v>
      </c>
      <c r="I35" s="211">
        <f>ROUND(E35*H35,2)</f>
        <v>0</v>
      </c>
      <c r="J35" s="211">
        <v>94.9</v>
      </c>
      <c r="K35" s="211">
        <f>ROUND(E35*J35,2)</f>
        <v>1992.9</v>
      </c>
      <c r="L35" s="211">
        <v>21</v>
      </c>
      <c r="M35" s="211">
        <f>G35*(1+L35/100)</f>
        <v>2411.4090000000001</v>
      </c>
      <c r="N35" s="211">
        <v>0</v>
      </c>
      <c r="O35" s="211">
        <f>ROUND(E35*N35,2)</f>
        <v>0</v>
      </c>
      <c r="P35" s="211">
        <v>0</v>
      </c>
      <c r="Q35" s="211">
        <f>ROUND(E35*P35,2)</f>
        <v>0</v>
      </c>
      <c r="R35" s="212" t="s">
        <v>138</v>
      </c>
      <c r="S35" s="212" t="s">
        <v>139</v>
      </c>
      <c r="T35" s="211" t="s">
        <v>140</v>
      </c>
      <c r="U35" s="211">
        <v>0</v>
      </c>
      <c r="V35" s="211">
        <f>ROUND(E35*U35,2)</f>
        <v>0</v>
      </c>
      <c r="W35" s="212"/>
      <c r="X35" s="212"/>
      <c r="Y35" s="187"/>
      <c r="Z35" s="187"/>
      <c r="AA35" s="187"/>
      <c r="AB35" s="187"/>
      <c r="AC35" s="187"/>
      <c r="AD35" s="187"/>
      <c r="AE35" s="187" t="s">
        <v>141</v>
      </c>
      <c r="AF35" s="187" t="s">
        <v>185</v>
      </c>
      <c r="AG35" s="187"/>
      <c r="AH35" s="226"/>
      <c r="AI35" s="226"/>
      <c r="AJ35" s="229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</row>
    <row r="36" spans="1:60" outlineLevel="1" x14ac:dyDescent="0.25">
      <c r="A36" s="188"/>
      <c r="B36" s="215" t="s">
        <v>186</v>
      </c>
      <c r="C36" s="215"/>
      <c r="D36" s="216"/>
      <c r="E36" s="216"/>
      <c r="F36" s="216"/>
      <c r="G36" s="216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9"/>
      <c r="S36" s="199"/>
      <c r="T36" s="198"/>
      <c r="U36" s="198"/>
      <c r="V36" s="198"/>
      <c r="W36" s="199"/>
      <c r="X36" s="199"/>
      <c r="Y36" s="187"/>
      <c r="Z36" s="187"/>
      <c r="AA36" s="187"/>
      <c r="AB36" s="187"/>
      <c r="AC36" s="187"/>
      <c r="AD36" s="187"/>
      <c r="AE36" s="187" t="s">
        <v>152</v>
      </c>
      <c r="AF36" s="187"/>
      <c r="AG36" s="187"/>
      <c r="AH36" s="226" t="str">
        <f>B36</f>
        <v>https://podminky.urs.cz/item/CS_URS_2024_02/184102121</v>
      </c>
      <c r="AI36" s="226"/>
      <c r="AJ36" s="229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</row>
    <row r="37" spans="1:60" outlineLevel="1" x14ac:dyDescent="0.25">
      <c r="A37" s="188"/>
      <c r="B37" s="223" t="s">
        <v>176</v>
      </c>
      <c r="C37" s="224"/>
      <c r="D37" s="213"/>
      <c r="E37" s="214">
        <v>21</v>
      </c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9"/>
      <c r="S37" s="199"/>
      <c r="T37" s="198"/>
      <c r="U37" s="198"/>
      <c r="V37" s="198"/>
      <c r="W37" s="199"/>
      <c r="X37" s="199"/>
      <c r="Y37" s="187"/>
      <c r="Z37" s="187"/>
      <c r="AA37" s="187"/>
      <c r="AB37" s="187"/>
      <c r="AC37" s="187"/>
      <c r="AD37" s="187"/>
      <c r="AE37" s="187" t="s">
        <v>144</v>
      </c>
      <c r="AF37" s="187">
        <v>5</v>
      </c>
      <c r="AG37" s="187"/>
      <c r="AH37" s="226"/>
      <c r="AI37" s="227" t="s">
        <v>176</v>
      </c>
      <c r="AJ37" s="229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</row>
    <row r="38" spans="1:60" ht="20.399999999999999" outlineLevel="1" x14ac:dyDescent="0.25">
      <c r="A38" s="207">
        <v>9</v>
      </c>
      <c r="B38" s="208" t="s">
        <v>187</v>
      </c>
      <c r="C38" s="208" t="s">
        <v>188</v>
      </c>
      <c r="D38" s="209" t="s">
        <v>137</v>
      </c>
      <c r="E38" s="210">
        <v>21</v>
      </c>
      <c r="F38" s="211">
        <v>14</v>
      </c>
      <c r="G38" s="211">
        <v>294</v>
      </c>
      <c r="H38" s="211">
        <v>0</v>
      </c>
      <c r="I38" s="211">
        <f>ROUND(E38*H38,2)</f>
        <v>0</v>
      </c>
      <c r="J38" s="211">
        <v>14</v>
      </c>
      <c r="K38" s="211">
        <f>ROUND(E38*J38,2)</f>
        <v>294</v>
      </c>
      <c r="L38" s="211">
        <v>21</v>
      </c>
      <c r="M38" s="211">
        <f>G38*(1+L38/100)</f>
        <v>355.74</v>
      </c>
      <c r="N38" s="211">
        <v>0</v>
      </c>
      <c r="O38" s="211">
        <f>ROUND(E38*N38,2)</f>
        <v>0</v>
      </c>
      <c r="P38" s="211">
        <v>0</v>
      </c>
      <c r="Q38" s="211">
        <f>ROUND(E38*P38,2)</f>
        <v>0</v>
      </c>
      <c r="R38" s="212" t="s">
        <v>138</v>
      </c>
      <c r="S38" s="212" t="s">
        <v>139</v>
      </c>
      <c r="T38" s="211" t="s">
        <v>140</v>
      </c>
      <c r="U38" s="211">
        <v>0</v>
      </c>
      <c r="V38" s="211">
        <f>ROUND(E38*U38,2)</f>
        <v>0</v>
      </c>
      <c r="W38" s="212"/>
      <c r="X38" s="212"/>
      <c r="Y38" s="187"/>
      <c r="Z38" s="187"/>
      <c r="AA38" s="187"/>
      <c r="AB38" s="187"/>
      <c r="AC38" s="187"/>
      <c r="AD38" s="187"/>
      <c r="AE38" s="187" t="s">
        <v>141</v>
      </c>
      <c r="AF38" s="187" t="s">
        <v>189</v>
      </c>
      <c r="AG38" s="187"/>
      <c r="AH38" s="226"/>
      <c r="AI38" s="226"/>
      <c r="AJ38" s="229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</row>
    <row r="39" spans="1:60" outlineLevel="1" x14ac:dyDescent="0.25">
      <c r="A39" s="188"/>
      <c r="B39" s="223" t="s">
        <v>176</v>
      </c>
      <c r="C39" s="224"/>
      <c r="D39" s="213"/>
      <c r="E39" s="214">
        <v>21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9"/>
      <c r="S39" s="199"/>
      <c r="T39" s="198"/>
      <c r="U39" s="198"/>
      <c r="V39" s="198"/>
      <c r="W39" s="199"/>
      <c r="X39" s="199"/>
      <c r="Y39" s="187"/>
      <c r="Z39" s="187"/>
      <c r="AA39" s="187"/>
      <c r="AB39" s="187"/>
      <c r="AC39" s="187"/>
      <c r="AD39" s="187"/>
      <c r="AE39" s="187" t="s">
        <v>144</v>
      </c>
      <c r="AF39" s="187">
        <v>5</v>
      </c>
      <c r="AG39" s="187"/>
      <c r="AH39" s="226"/>
      <c r="AI39" s="227" t="s">
        <v>176</v>
      </c>
      <c r="AJ39" s="229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</row>
    <row r="40" spans="1:60" outlineLevel="1" x14ac:dyDescent="0.25">
      <c r="A40" s="207">
        <v>10</v>
      </c>
      <c r="B40" s="208" t="s">
        <v>190</v>
      </c>
      <c r="C40" s="208" t="s">
        <v>191</v>
      </c>
      <c r="D40" s="209" t="s">
        <v>192</v>
      </c>
      <c r="E40" s="210">
        <v>2.1</v>
      </c>
      <c r="F40" s="211">
        <v>444.95</v>
      </c>
      <c r="G40" s="211">
        <v>934.4</v>
      </c>
      <c r="H40" s="211">
        <v>444.95</v>
      </c>
      <c r="I40" s="211">
        <f>ROUND(E40*H40,2)</f>
        <v>934.4</v>
      </c>
      <c r="J40" s="211">
        <v>0</v>
      </c>
      <c r="K40" s="211">
        <f>ROUND(E40*J40,2)</f>
        <v>0</v>
      </c>
      <c r="L40" s="211">
        <v>21</v>
      </c>
      <c r="M40" s="211">
        <f>G40*(1+L40/100)</f>
        <v>1130.624</v>
      </c>
      <c r="N40" s="211">
        <v>1E-3</v>
      </c>
      <c r="O40" s="211">
        <f>ROUND(E40*N40,2)</f>
        <v>0</v>
      </c>
      <c r="P40" s="211">
        <v>0</v>
      </c>
      <c r="Q40" s="211">
        <f>ROUND(E40*P40,2)</f>
        <v>0</v>
      </c>
      <c r="R40" s="212"/>
      <c r="S40" s="212" t="s">
        <v>139</v>
      </c>
      <c r="T40" s="211" t="s">
        <v>148</v>
      </c>
      <c r="U40" s="211">
        <v>0</v>
      </c>
      <c r="V40" s="211">
        <f>ROUND(E40*U40,2)</f>
        <v>0</v>
      </c>
      <c r="W40" s="212"/>
      <c r="X40" s="212"/>
      <c r="Y40" s="187"/>
      <c r="Z40" s="187"/>
      <c r="AA40" s="187"/>
      <c r="AB40" s="187"/>
      <c r="AC40" s="187"/>
      <c r="AD40" s="187"/>
      <c r="AE40" s="187" t="s">
        <v>149</v>
      </c>
      <c r="AF40" s="187" t="s">
        <v>193</v>
      </c>
      <c r="AG40" s="187"/>
      <c r="AH40" s="226"/>
      <c r="AI40" s="226"/>
      <c r="AJ40" s="229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</row>
    <row r="41" spans="1:60" outlineLevel="1" x14ac:dyDescent="0.25">
      <c r="A41" s="188"/>
      <c r="B41" s="215" t="s">
        <v>194</v>
      </c>
      <c r="C41" s="215"/>
      <c r="D41" s="216"/>
      <c r="E41" s="216"/>
      <c r="F41" s="216"/>
      <c r="G41" s="216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9"/>
      <c r="S41" s="199"/>
      <c r="T41" s="198"/>
      <c r="U41" s="198"/>
      <c r="V41" s="198"/>
      <c r="W41" s="199"/>
      <c r="X41" s="199"/>
      <c r="Y41" s="187"/>
      <c r="Z41" s="187"/>
      <c r="AA41" s="187"/>
      <c r="AB41" s="187"/>
      <c r="AC41" s="187"/>
      <c r="AD41" s="187"/>
      <c r="AE41" s="187" t="s">
        <v>152</v>
      </c>
      <c r="AF41" s="187"/>
      <c r="AG41" s="187"/>
      <c r="AH41" s="226" t="str">
        <f>B41</f>
        <v>0,1 kg/ks   keře</v>
      </c>
      <c r="AI41" s="226"/>
      <c r="AJ41" s="229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</row>
    <row r="42" spans="1:60" outlineLevel="1" x14ac:dyDescent="0.25">
      <c r="A42" s="188"/>
      <c r="B42" s="223" t="s">
        <v>195</v>
      </c>
      <c r="C42" s="224"/>
      <c r="D42" s="213"/>
      <c r="E42" s="214">
        <v>2.1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9"/>
      <c r="S42" s="199"/>
      <c r="T42" s="198"/>
      <c r="U42" s="198"/>
      <c r="V42" s="198"/>
      <c r="W42" s="199"/>
      <c r="X42" s="199"/>
      <c r="Y42" s="187"/>
      <c r="Z42" s="187"/>
      <c r="AA42" s="187"/>
      <c r="AB42" s="187"/>
      <c r="AC42" s="187"/>
      <c r="AD42" s="187"/>
      <c r="AE42" s="187" t="s">
        <v>144</v>
      </c>
      <c r="AF42" s="187">
        <v>5</v>
      </c>
      <c r="AG42" s="187"/>
      <c r="AH42" s="226"/>
      <c r="AI42" s="227" t="s">
        <v>195</v>
      </c>
      <c r="AJ42" s="229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</row>
    <row r="43" spans="1:60" outlineLevel="1" x14ac:dyDescent="0.25">
      <c r="A43" s="207">
        <v>11</v>
      </c>
      <c r="B43" s="208" t="s">
        <v>196</v>
      </c>
      <c r="C43" s="208" t="s">
        <v>197</v>
      </c>
      <c r="D43" s="209" t="s">
        <v>198</v>
      </c>
      <c r="E43" s="210">
        <v>21</v>
      </c>
      <c r="F43" s="211">
        <v>1.55</v>
      </c>
      <c r="G43" s="211">
        <v>32.549999999999997</v>
      </c>
      <c r="H43" s="211">
        <v>0</v>
      </c>
      <c r="I43" s="211">
        <f>ROUND(E43*H43,2)</f>
        <v>0</v>
      </c>
      <c r="J43" s="211">
        <v>1.55</v>
      </c>
      <c r="K43" s="211">
        <f>ROUND(E43*J43,2)</f>
        <v>32.549999999999997</v>
      </c>
      <c r="L43" s="211">
        <v>21</v>
      </c>
      <c r="M43" s="211">
        <f>G43*(1+L43/100)</f>
        <v>39.385499999999993</v>
      </c>
      <c r="N43" s="211">
        <v>0</v>
      </c>
      <c r="O43" s="211">
        <f>ROUND(E43*N43,2)</f>
        <v>0</v>
      </c>
      <c r="P43" s="211">
        <v>0</v>
      </c>
      <c r="Q43" s="211">
        <f>ROUND(E43*P43,2)</f>
        <v>0</v>
      </c>
      <c r="R43" s="212" t="s">
        <v>199</v>
      </c>
      <c r="S43" s="212" t="s">
        <v>139</v>
      </c>
      <c r="T43" s="211" t="s">
        <v>148</v>
      </c>
      <c r="U43" s="211">
        <v>4.1700000000000001E-3</v>
      </c>
      <c r="V43" s="211">
        <f>ROUND(E43*U43,2)</f>
        <v>0.09</v>
      </c>
      <c r="W43" s="212"/>
      <c r="X43" s="212"/>
      <c r="Y43" s="187"/>
      <c r="Z43" s="187"/>
      <c r="AA43" s="187"/>
      <c r="AB43" s="187"/>
      <c r="AC43" s="187"/>
      <c r="AD43" s="187"/>
      <c r="AE43" s="187" t="s">
        <v>141</v>
      </c>
      <c r="AF43" s="187" t="s">
        <v>200</v>
      </c>
      <c r="AG43" s="187"/>
      <c r="AH43" s="226"/>
      <c r="AI43" s="226"/>
      <c r="AJ43" s="229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</row>
    <row r="44" spans="1:60" outlineLevel="1" x14ac:dyDescent="0.25">
      <c r="A44" s="188"/>
      <c r="B44" s="223" t="s">
        <v>176</v>
      </c>
      <c r="C44" s="224"/>
      <c r="D44" s="213"/>
      <c r="E44" s="214">
        <v>21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9"/>
      <c r="S44" s="199"/>
      <c r="T44" s="198"/>
      <c r="U44" s="198"/>
      <c r="V44" s="198"/>
      <c r="W44" s="199"/>
      <c r="X44" s="199"/>
      <c r="Y44" s="187"/>
      <c r="Z44" s="187"/>
      <c r="AA44" s="187"/>
      <c r="AB44" s="187"/>
      <c r="AC44" s="187"/>
      <c r="AD44" s="187"/>
      <c r="AE44" s="187" t="s">
        <v>144</v>
      </c>
      <c r="AF44" s="187">
        <v>5</v>
      </c>
      <c r="AG44" s="187"/>
      <c r="AH44" s="226"/>
      <c r="AI44" s="227" t="s">
        <v>176</v>
      </c>
      <c r="AJ44" s="229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</row>
    <row r="45" spans="1:60" outlineLevel="1" x14ac:dyDescent="0.25">
      <c r="A45" s="207">
        <v>12</v>
      </c>
      <c r="B45" s="208" t="s">
        <v>201</v>
      </c>
      <c r="C45" s="208" t="s">
        <v>202</v>
      </c>
      <c r="D45" s="209" t="s">
        <v>203</v>
      </c>
      <c r="E45" s="210">
        <v>63</v>
      </c>
      <c r="F45" s="211">
        <v>1.06</v>
      </c>
      <c r="G45" s="211">
        <v>66.78</v>
      </c>
      <c r="H45" s="211">
        <v>1.06</v>
      </c>
      <c r="I45" s="211">
        <f>ROUND(E45*H45,2)</f>
        <v>66.78</v>
      </c>
      <c r="J45" s="211">
        <v>0</v>
      </c>
      <c r="K45" s="211">
        <f>ROUND(E45*J45,2)</f>
        <v>0</v>
      </c>
      <c r="L45" s="211">
        <v>21</v>
      </c>
      <c r="M45" s="211">
        <f>G45*(1+L45/100)</f>
        <v>80.803799999999995</v>
      </c>
      <c r="N45" s="211">
        <v>1.0000000000000001E-5</v>
      </c>
      <c r="O45" s="211">
        <f>ROUND(E45*N45,2)</f>
        <v>0</v>
      </c>
      <c r="P45" s="211">
        <v>0</v>
      </c>
      <c r="Q45" s="211">
        <f>ROUND(E45*P45,2)</f>
        <v>0</v>
      </c>
      <c r="R45" s="212"/>
      <c r="S45" s="212" t="s">
        <v>139</v>
      </c>
      <c r="T45" s="211" t="s">
        <v>148</v>
      </c>
      <c r="U45" s="211">
        <v>0</v>
      </c>
      <c r="V45" s="211">
        <f>ROUND(E45*U45,2)</f>
        <v>0</v>
      </c>
      <c r="W45" s="212"/>
      <c r="X45" s="212"/>
      <c r="Y45" s="187"/>
      <c r="Z45" s="187"/>
      <c r="AA45" s="187"/>
      <c r="AB45" s="187"/>
      <c r="AC45" s="187"/>
      <c r="AD45" s="187"/>
      <c r="AE45" s="187" t="s">
        <v>149</v>
      </c>
      <c r="AF45" s="187" t="s">
        <v>204</v>
      </c>
      <c r="AG45" s="187"/>
      <c r="AH45" s="226"/>
      <c r="AI45" s="226"/>
      <c r="AJ45" s="229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</row>
    <row r="46" spans="1:60" outlineLevel="1" x14ac:dyDescent="0.25">
      <c r="A46" s="188"/>
      <c r="B46" s="215" t="s">
        <v>205</v>
      </c>
      <c r="C46" s="215"/>
      <c r="D46" s="216"/>
      <c r="E46" s="216"/>
      <c r="F46" s="216"/>
      <c r="G46" s="216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9"/>
      <c r="S46" s="199"/>
      <c r="T46" s="198"/>
      <c r="U46" s="198"/>
      <c r="V46" s="198"/>
      <c r="W46" s="199"/>
      <c r="X46" s="199"/>
      <c r="Y46" s="187"/>
      <c r="Z46" s="187"/>
      <c r="AA46" s="187"/>
      <c r="AB46" s="187"/>
      <c r="AC46" s="187"/>
      <c r="AD46" s="187"/>
      <c r="AE46" s="187" t="s">
        <v>152</v>
      </c>
      <c r="AF46" s="187"/>
      <c r="AG46" s="187"/>
      <c r="AH46" s="226" t="str">
        <f>B46</f>
        <v>3 ks/keř</v>
      </c>
      <c r="AI46" s="226"/>
      <c r="AJ46" s="229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</row>
    <row r="47" spans="1:60" outlineLevel="1" x14ac:dyDescent="0.25">
      <c r="A47" s="188"/>
      <c r="B47" s="223" t="s">
        <v>206</v>
      </c>
      <c r="C47" s="224"/>
      <c r="D47" s="213"/>
      <c r="E47" s="214">
        <v>63</v>
      </c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9"/>
      <c r="T47" s="198"/>
      <c r="U47" s="198"/>
      <c r="V47" s="198"/>
      <c r="W47" s="199"/>
      <c r="X47" s="199"/>
      <c r="Y47" s="187"/>
      <c r="Z47" s="187"/>
      <c r="AA47" s="187"/>
      <c r="AB47" s="187"/>
      <c r="AC47" s="187"/>
      <c r="AD47" s="187"/>
      <c r="AE47" s="187" t="s">
        <v>144</v>
      </c>
      <c r="AF47" s="187">
        <v>5</v>
      </c>
      <c r="AG47" s="187"/>
      <c r="AH47" s="226"/>
      <c r="AI47" s="227" t="s">
        <v>206</v>
      </c>
      <c r="AJ47" s="229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</row>
    <row r="48" spans="1:60" outlineLevel="1" x14ac:dyDescent="0.25">
      <c r="A48" s="207">
        <v>13</v>
      </c>
      <c r="B48" s="208" t="s">
        <v>207</v>
      </c>
      <c r="C48" s="208" t="s">
        <v>208</v>
      </c>
      <c r="D48" s="209" t="s">
        <v>164</v>
      </c>
      <c r="E48" s="210">
        <v>21</v>
      </c>
      <c r="F48" s="211">
        <v>9.5</v>
      </c>
      <c r="G48" s="211">
        <v>199.5</v>
      </c>
      <c r="H48" s="211">
        <v>0</v>
      </c>
      <c r="I48" s="211">
        <f>ROUND(E48*H48,2)</f>
        <v>0</v>
      </c>
      <c r="J48" s="211">
        <v>9.5</v>
      </c>
      <c r="K48" s="211">
        <f>ROUND(E48*J48,2)</f>
        <v>199.5</v>
      </c>
      <c r="L48" s="211">
        <v>21</v>
      </c>
      <c r="M48" s="211">
        <f>G48*(1+L48/100)</f>
        <v>241.39499999999998</v>
      </c>
      <c r="N48" s="211">
        <v>0</v>
      </c>
      <c r="O48" s="211">
        <f>ROUND(E48*N48,2)</f>
        <v>0</v>
      </c>
      <c r="P48" s="211">
        <v>0</v>
      </c>
      <c r="Q48" s="211">
        <f>ROUND(E48*P48,2)</f>
        <v>0</v>
      </c>
      <c r="R48" s="212" t="s">
        <v>199</v>
      </c>
      <c r="S48" s="212" t="s">
        <v>139</v>
      </c>
      <c r="T48" s="211" t="s">
        <v>148</v>
      </c>
      <c r="U48" s="211">
        <v>0</v>
      </c>
      <c r="V48" s="211">
        <f>ROUND(E48*U48,2)</f>
        <v>0</v>
      </c>
      <c r="W48" s="212"/>
      <c r="X48" s="212"/>
      <c r="Y48" s="187"/>
      <c r="Z48" s="187"/>
      <c r="AA48" s="187"/>
      <c r="AB48" s="187"/>
      <c r="AC48" s="187"/>
      <c r="AD48" s="187"/>
      <c r="AE48" s="187" t="s">
        <v>141</v>
      </c>
      <c r="AF48" s="187" t="s">
        <v>209</v>
      </c>
      <c r="AG48" s="187"/>
      <c r="AH48" s="226"/>
      <c r="AI48" s="226"/>
      <c r="AJ48" s="229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</row>
    <row r="49" spans="1:60" outlineLevel="1" x14ac:dyDescent="0.25">
      <c r="A49" s="188"/>
      <c r="B49" s="223" t="s">
        <v>176</v>
      </c>
      <c r="C49" s="224"/>
      <c r="D49" s="213"/>
      <c r="E49" s="214">
        <v>21</v>
      </c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9"/>
      <c r="S49" s="199"/>
      <c r="T49" s="198"/>
      <c r="U49" s="198"/>
      <c r="V49" s="198"/>
      <c r="W49" s="199"/>
      <c r="X49" s="199"/>
      <c r="Y49" s="187"/>
      <c r="Z49" s="187"/>
      <c r="AA49" s="187"/>
      <c r="AB49" s="187"/>
      <c r="AC49" s="187"/>
      <c r="AD49" s="187"/>
      <c r="AE49" s="187" t="s">
        <v>144</v>
      </c>
      <c r="AF49" s="187">
        <v>5</v>
      </c>
      <c r="AG49" s="187"/>
      <c r="AH49" s="226"/>
      <c r="AI49" s="227" t="s">
        <v>176</v>
      </c>
      <c r="AJ49" s="229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</row>
    <row r="50" spans="1:60" outlineLevel="1" x14ac:dyDescent="0.25">
      <c r="A50" s="207">
        <v>14</v>
      </c>
      <c r="B50" s="208" t="s">
        <v>210</v>
      </c>
      <c r="C50" s="208" t="s">
        <v>211</v>
      </c>
      <c r="D50" s="209" t="s">
        <v>212</v>
      </c>
      <c r="E50" s="210">
        <v>0.42</v>
      </c>
      <c r="F50" s="211">
        <v>522</v>
      </c>
      <c r="G50" s="211">
        <v>219.24</v>
      </c>
      <c r="H50" s="211">
        <v>0</v>
      </c>
      <c r="I50" s="211">
        <f>ROUND(E50*H50,2)</f>
        <v>0</v>
      </c>
      <c r="J50" s="211">
        <v>522</v>
      </c>
      <c r="K50" s="211">
        <f>ROUND(E50*J50,2)</f>
        <v>219.24</v>
      </c>
      <c r="L50" s="211">
        <v>21</v>
      </c>
      <c r="M50" s="211">
        <f>G50*(1+L50/100)</f>
        <v>265.28039999999999</v>
      </c>
      <c r="N50" s="211">
        <v>0</v>
      </c>
      <c r="O50" s="211">
        <f>ROUND(E50*N50,2)</f>
        <v>0</v>
      </c>
      <c r="P50" s="211">
        <v>0</v>
      </c>
      <c r="Q50" s="211">
        <f>ROUND(E50*P50,2)</f>
        <v>0</v>
      </c>
      <c r="R50" s="212" t="s">
        <v>138</v>
      </c>
      <c r="S50" s="212" t="s">
        <v>139</v>
      </c>
      <c r="T50" s="211" t="s">
        <v>140</v>
      </c>
      <c r="U50" s="211">
        <v>0</v>
      </c>
      <c r="V50" s="211">
        <f>ROUND(E50*U50,2)</f>
        <v>0</v>
      </c>
      <c r="W50" s="212"/>
      <c r="X50" s="212"/>
      <c r="Y50" s="187"/>
      <c r="Z50" s="187"/>
      <c r="AA50" s="187"/>
      <c r="AB50" s="187"/>
      <c r="AC50" s="187"/>
      <c r="AD50" s="187"/>
      <c r="AE50" s="187" t="s">
        <v>141</v>
      </c>
      <c r="AF50" s="187" t="s">
        <v>213</v>
      </c>
      <c r="AG50" s="187"/>
      <c r="AH50" s="226"/>
      <c r="AI50" s="226"/>
      <c r="AJ50" s="229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</row>
    <row r="51" spans="1:60" outlineLevel="1" x14ac:dyDescent="0.25">
      <c r="A51" s="188"/>
      <c r="B51" s="215" t="s">
        <v>214</v>
      </c>
      <c r="C51" s="215"/>
      <c r="D51" s="216"/>
      <c r="E51" s="216"/>
      <c r="F51" s="216"/>
      <c r="G51" s="216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9"/>
      <c r="S51" s="199"/>
      <c r="T51" s="198"/>
      <c r="U51" s="198"/>
      <c r="V51" s="198"/>
      <c r="W51" s="199"/>
      <c r="X51" s="199"/>
      <c r="Y51" s="187"/>
      <c r="Z51" s="187"/>
      <c r="AA51" s="187"/>
      <c r="AB51" s="187"/>
      <c r="AC51" s="187"/>
      <c r="AD51" s="187"/>
      <c r="AE51" s="187" t="s">
        <v>152</v>
      </c>
      <c r="AF51" s="187"/>
      <c r="AG51" s="187"/>
      <c r="AH51" s="226" t="str">
        <f>B51</f>
        <v>20 l/ks</v>
      </c>
      <c r="AI51" s="226"/>
      <c r="AJ51" s="229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</row>
    <row r="52" spans="1:60" outlineLevel="1" x14ac:dyDescent="0.25">
      <c r="A52" s="188"/>
      <c r="B52" s="223" t="s">
        <v>215</v>
      </c>
      <c r="C52" s="224"/>
      <c r="D52" s="213"/>
      <c r="E52" s="214">
        <v>0.42</v>
      </c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9"/>
      <c r="S52" s="199"/>
      <c r="T52" s="198"/>
      <c r="U52" s="198"/>
      <c r="V52" s="198"/>
      <c r="W52" s="199"/>
      <c r="X52" s="199"/>
      <c r="Y52" s="187"/>
      <c r="Z52" s="187"/>
      <c r="AA52" s="187"/>
      <c r="AB52" s="187"/>
      <c r="AC52" s="187"/>
      <c r="AD52" s="187"/>
      <c r="AE52" s="187" t="s">
        <v>144</v>
      </c>
      <c r="AF52" s="187">
        <v>5</v>
      </c>
      <c r="AG52" s="187"/>
      <c r="AH52" s="226"/>
      <c r="AI52" s="227" t="s">
        <v>215</v>
      </c>
      <c r="AJ52" s="229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</row>
    <row r="53" spans="1:60" outlineLevel="1" x14ac:dyDescent="0.25">
      <c r="A53" s="207">
        <v>15</v>
      </c>
      <c r="B53" s="208" t="s">
        <v>216</v>
      </c>
      <c r="C53" s="208" t="s">
        <v>217</v>
      </c>
      <c r="D53" s="209" t="s">
        <v>212</v>
      </c>
      <c r="E53" s="210">
        <v>0.42</v>
      </c>
      <c r="F53" s="211">
        <v>258</v>
      </c>
      <c r="G53" s="211">
        <v>108.36</v>
      </c>
      <c r="H53" s="211">
        <v>0</v>
      </c>
      <c r="I53" s="211">
        <f>ROUND(E53*H53,2)</f>
        <v>0</v>
      </c>
      <c r="J53" s="211">
        <v>258</v>
      </c>
      <c r="K53" s="211">
        <f>ROUND(E53*J53,2)</f>
        <v>108.36</v>
      </c>
      <c r="L53" s="211">
        <v>21</v>
      </c>
      <c r="M53" s="211">
        <f>G53*(1+L53/100)</f>
        <v>131.1156</v>
      </c>
      <c r="N53" s="211">
        <v>0</v>
      </c>
      <c r="O53" s="211">
        <f>ROUND(E53*N53,2)</f>
        <v>0</v>
      </c>
      <c r="P53" s="211">
        <v>0</v>
      </c>
      <c r="Q53" s="211">
        <f>ROUND(E53*P53,2)</f>
        <v>0</v>
      </c>
      <c r="R53" s="212"/>
      <c r="S53" s="212" t="s">
        <v>139</v>
      </c>
      <c r="T53" s="211" t="s">
        <v>148</v>
      </c>
      <c r="U53" s="211">
        <v>0</v>
      </c>
      <c r="V53" s="211">
        <f>ROUND(E53*U53,2)</f>
        <v>0</v>
      </c>
      <c r="W53" s="212"/>
      <c r="X53" s="212"/>
      <c r="Y53" s="187"/>
      <c r="Z53" s="187"/>
      <c r="AA53" s="187"/>
      <c r="AB53" s="187"/>
      <c r="AC53" s="187"/>
      <c r="AD53" s="187"/>
      <c r="AE53" s="187" t="s">
        <v>141</v>
      </c>
      <c r="AF53" s="187" t="s">
        <v>218</v>
      </c>
      <c r="AG53" s="187"/>
      <c r="AH53" s="226"/>
      <c r="AI53" s="226"/>
      <c r="AJ53" s="229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</row>
    <row r="54" spans="1:60" outlineLevel="1" x14ac:dyDescent="0.25">
      <c r="A54" s="188"/>
      <c r="B54" s="215" t="s">
        <v>219</v>
      </c>
      <c r="C54" s="215"/>
      <c r="D54" s="216"/>
      <c r="E54" s="216"/>
      <c r="F54" s="216"/>
      <c r="G54" s="216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9"/>
      <c r="S54" s="199"/>
      <c r="T54" s="198"/>
      <c r="U54" s="198"/>
      <c r="V54" s="198"/>
      <c r="W54" s="199"/>
      <c r="X54" s="199"/>
      <c r="Y54" s="187"/>
      <c r="Z54" s="187"/>
      <c r="AA54" s="187"/>
      <c r="AB54" s="187"/>
      <c r="AC54" s="187"/>
      <c r="AD54" s="187"/>
      <c r="AE54" s="187" t="s">
        <v>152</v>
      </c>
      <c r="AF54" s="187"/>
      <c r="AG54" s="187"/>
      <c r="AH54" s="226" t="str">
        <f>B54</f>
        <v>voda napouštěna v intravilánu obce ze zdrojů investora</v>
      </c>
      <c r="AI54" s="226"/>
      <c r="AJ54" s="229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</row>
    <row r="55" spans="1:60" outlineLevel="1" x14ac:dyDescent="0.25">
      <c r="A55" s="188"/>
      <c r="B55" s="223" t="s">
        <v>220</v>
      </c>
      <c r="C55" s="224"/>
      <c r="D55" s="213"/>
      <c r="E55" s="214">
        <v>0.42</v>
      </c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9"/>
      <c r="S55" s="199"/>
      <c r="T55" s="198"/>
      <c r="U55" s="198"/>
      <c r="V55" s="198"/>
      <c r="W55" s="199"/>
      <c r="X55" s="199"/>
      <c r="Y55" s="187"/>
      <c r="Z55" s="187"/>
      <c r="AA55" s="187"/>
      <c r="AB55" s="187"/>
      <c r="AC55" s="187"/>
      <c r="AD55" s="187"/>
      <c r="AE55" s="187" t="s">
        <v>144</v>
      </c>
      <c r="AF55" s="187">
        <v>5</v>
      </c>
      <c r="AG55" s="187"/>
      <c r="AH55" s="226"/>
      <c r="AI55" s="227" t="s">
        <v>220</v>
      </c>
      <c r="AJ55" s="229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</row>
    <row r="56" spans="1:60" ht="30.6" outlineLevel="1" x14ac:dyDescent="0.25">
      <c r="A56" s="207">
        <v>16</v>
      </c>
      <c r="B56" s="208" t="s">
        <v>221</v>
      </c>
      <c r="C56" s="208" t="s">
        <v>222</v>
      </c>
      <c r="D56" s="209" t="s">
        <v>137</v>
      </c>
      <c r="E56" s="210">
        <v>13</v>
      </c>
      <c r="F56" s="211">
        <v>96.9</v>
      </c>
      <c r="G56" s="211">
        <v>1259.7</v>
      </c>
      <c r="H56" s="211">
        <v>0</v>
      </c>
      <c r="I56" s="211">
        <f>ROUND(E56*H56,2)</f>
        <v>0</v>
      </c>
      <c r="J56" s="211">
        <v>96.9</v>
      </c>
      <c r="K56" s="211">
        <f>ROUND(E56*J56,2)</f>
        <v>1259.7</v>
      </c>
      <c r="L56" s="211">
        <v>21</v>
      </c>
      <c r="M56" s="211">
        <f>G56*(1+L56/100)</f>
        <v>1524.2370000000001</v>
      </c>
      <c r="N56" s="211">
        <v>0</v>
      </c>
      <c r="O56" s="211">
        <f>ROUND(E56*N56,2)</f>
        <v>0</v>
      </c>
      <c r="P56" s="211">
        <v>0</v>
      </c>
      <c r="Q56" s="211">
        <f>ROUND(E56*P56,2)</f>
        <v>0</v>
      </c>
      <c r="R56" s="212" t="s">
        <v>138</v>
      </c>
      <c r="S56" s="212" t="s">
        <v>139</v>
      </c>
      <c r="T56" s="211" t="s">
        <v>140</v>
      </c>
      <c r="U56" s="211">
        <v>0</v>
      </c>
      <c r="V56" s="211">
        <f>ROUND(E56*U56,2)</f>
        <v>0</v>
      </c>
      <c r="W56" s="212"/>
      <c r="X56" s="212"/>
      <c r="Y56" s="187"/>
      <c r="Z56" s="187"/>
      <c r="AA56" s="187"/>
      <c r="AB56" s="187"/>
      <c r="AC56" s="187"/>
      <c r="AD56" s="187"/>
      <c r="AE56" s="187" t="s">
        <v>141</v>
      </c>
      <c r="AF56" s="187" t="s">
        <v>223</v>
      </c>
      <c r="AG56" s="187"/>
      <c r="AH56" s="226"/>
      <c r="AI56" s="226"/>
      <c r="AJ56" s="229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</row>
    <row r="57" spans="1:60" outlineLevel="1" x14ac:dyDescent="0.25">
      <c r="A57" s="188"/>
      <c r="B57" s="215" t="s">
        <v>224</v>
      </c>
      <c r="C57" s="215"/>
      <c r="D57" s="216"/>
      <c r="E57" s="216"/>
      <c r="F57" s="216"/>
      <c r="G57" s="216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9"/>
      <c r="S57" s="199"/>
      <c r="T57" s="198"/>
      <c r="U57" s="198"/>
      <c r="V57" s="198"/>
      <c r="W57" s="199"/>
      <c r="X57" s="199"/>
      <c r="Y57" s="187"/>
      <c r="Z57" s="187"/>
      <c r="AA57" s="187"/>
      <c r="AB57" s="187"/>
      <c r="AC57" s="187"/>
      <c r="AD57" s="187"/>
      <c r="AE57" s="187" t="s">
        <v>152</v>
      </c>
      <c r="AF57" s="187"/>
      <c r="AG57" s="187"/>
      <c r="AH57" s="226" t="str">
        <f>B57</f>
        <v>Mulčování drceným kamenivem fr.8-16mm, výška mulče 60mm</v>
      </c>
      <c r="AI57" s="226"/>
      <c r="AJ57" s="229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</row>
    <row r="58" spans="1:60" outlineLevel="1" x14ac:dyDescent="0.25">
      <c r="A58" s="188"/>
      <c r="B58" s="223" t="s">
        <v>143</v>
      </c>
      <c r="C58" s="224"/>
      <c r="D58" s="213"/>
      <c r="E58" s="214">
        <v>13</v>
      </c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9"/>
      <c r="S58" s="199"/>
      <c r="T58" s="198"/>
      <c r="U58" s="198"/>
      <c r="V58" s="198"/>
      <c r="W58" s="199"/>
      <c r="X58" s="199"/>
      <c r="Y58" s="187"/>
      <c r="Z58" s="187"/>
      <c r="AA58" s="187"/>
      <c r="AB58" s="187"/>
      <c r="AC58" s="187"/>
      <c r="AD58" s="187"/>
      <c r="AE58" s="187" t="s">
        <v>144</v>
      </c>
      <c r="AF58" s="187">
        <v>5</v>
      </c>
      <c r="AG58" s="187"/>
      <c r="AH58" s="226"/>
      <c r="AI58" s="227" t="s">
        <v>143</v>
      </c>
      <c r="AJ58" s="229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</row>
    <row r="59" spans="1:60" outlineLevel="1" x14ac:dyDescent="0.25">
      <c r="A59" s="207">
        <v>17</v>
      </c>
      <c r="B59" s="208" t="s">
        <v>225</v>
      </c>
      <c r="C59" s="208" t="s">
        <v>226</v>
      </c>
      <c r="D59" s="209" t="s">
        <v>179</v>
      </c>
      <c r="E59" s="210">
        <v>1.3260000000000001</v>
      </c>
      <c r="F59" s="211">
        <v>746.45</v>
      </c>
      <c r="G59" s="211">
        <v>989.79</v>
      </c>
      <c r="H59" s="211">
        <v>746.45</v>
      </c>
      <c r="I59" s="211">
        <f>ROUND(E59*H59,2)</f>
        <v>989.79</v>
      </c>
      <c r="J59" s="211">
        <v>0</v>
      </c>
      <c r="K59" s="211">
        <f>ROUND(E59*J59,2)</f>
        <v>0</v>
      </c>
      <c r="L59" s="211">
        <v>21</v>
      </c>
      <c r="M59" s="211">
        <f>G59*(1+L59/100)</f>
        <v>1197.6459</v>
      </c>
      <c r="N59" s="211">
        <v>1</v>
      </c>
      <c r="O59" s="211">
        <f>ROUND(E59*N59,2)</f>
        <v>1.33</v>
      </c>
      <c r="P59" s="211">
        <v>0</v>
      </c>
      <c r="Q59" s="211">
        <f>ROUND(E59*P59,2)</f>
        <v>0</v>
      </c>
      <c r="R59" s="212"/>
      <c r="S59" s="212" t="s">
        <v>139</v>
      </c>
      <c r="T59" s="211" t="s">
        <v>148</v>
      </c>
      <c r="U59" s="211">
        <v>0</v>
      </c>
      <c r="V59" s="211">
        <f>ROUND(E59*U59,2)</f>
        <v>0</v>
      </c>
      <c r="W59" s="212"/>
      <c r="X59" s="212"/>
      <c r="Y59" s="187"/>
      <c r="Z59" s="187"/>
      <c r="AA59" s="187"/>
      <c r="AB59" s="187"/>
      <c r="AC59" s="187"/>
      <c r="AD59" s="187"/>
      <c r="AE59" s="187" t="s">
        <v>227</v>
      </c>
      <c r="AF59" s="187" t="s">
        <v>228</v>
      </c>
      <c r="AG59" s="187"/>
      <c r="AH59" s="226"/>
      <c r="AI59" s="226"/>
      <c r="AJ59" s="229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</row>
    <row r="60" spans="1:60" outlineLevel="1" x14ac:dyDescent="0.25">
      <c r="A60" s="188"/>
      <c r="B60" s="215" t="s">
        <v>229</v>
      </c>
      <c r="C60" s="215"/>
      <c r="D60" s="216"/>
      <c r="E60" s="216"/>
      <c r="F60" s="216"/>
      <c r="G60" s="216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9"/>
      <c r="S60" s="199"/>
      <c r="T60" s="198"/>
      <c r="U60" s="198"/>
      <c r="V60" s="198"/>
      <c r="W60" s="199"/>
      <c r="X60" s="199"/>
      <c r="Y60" s="187"/>
      <c r="Z60" s="187"/>
      <c r="AA60" s="187"/>
      <c r="AB60" s="187"/>
      <c r="AC60" s="187"/>
      <c r="AD60" s="187"/>
      <c r="AE60" s="187" t="s">
        <v>152</v>
      </c>
      <c r="AF60" s="187"/>
      <c r="AG60" s="187"/>
      <c r="AH60" s="226" t="str">
        <f>B60</f>
        <v>koef 0,06 štěrk x 1,7 převod na tunu</v>
      </c>
      <c r="AI60" s="226"/>
      <c r="AJ60" s="229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</row>
    <row r="61" spans="1:60" outlineLevel="1" x14ac:dyDescent="0.25">
      <c r="A61" s="188"/>
      <c r="B61" s="223" t="s">
        <v>230</v>
      </c>
      <c r="C61" s="224"/>
      <c r="D61" s="213"/>
      <c r="E61" s="214">
        <v>1.3260000000000001</v>
      </c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9"/>
      <c r="S61" s="199"/>
      <c r="T61" s="198"/>
      <c r="U61" s="198"/>
      <c r="V61" s="198"/>
      <c r="W61" s="199"/>
      <c r="X61" s="199"/>
      <c r="Y61" s="187"/>
      <c r="Z61" s="187"/>
      <c r="AA61" s="187"/>
      <c r="AB61" s="187"/>
      <c r="AC61" s="187"/>
      <c r="AD61" s="187"/>
      <c r="AE61" s="187" t="s">
        <v>144</v>
      </c>
      <c r="AF61" s="187">
        <v>5</v>
      </c>
      <c r="AG61" s="187"/>
      <c r="AH61" s="226"/>
      <c r="AI61" s="227" t="s">
        <v>230</v>
      </c>
      <c r="AJ61" s="229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</row>
    <row r="62" spans="1:60" outlineLevel="1" x14ac:dyDescent="0.25">
      <c r="A62" s="207">
        <v>18</v>
      </c>
      <c r="B62" s="208" t="s">
        <v>231</v>
      </c>
      <c r="C62" s="208" t="s">
        <v>232</v>
      </c>
      <c r="D62" s="209" t="s">
        <v>203</v>
      </c>
      <c r="E62" s="210">
        <v>4</v>
      </c>
      <c r="F62" s="211">
        <v>167.86</v>
      </c>
      <c r="G62" s="211">
        <v>671.44</v>
      </c>
      <c r="H62" s="211">
        <v>167.86</v>
      </c>
      <c r="I62" s="211">
        <f>ROUND(E62*H62,2)</f>
        <v>671.44</v>
      </c>
      <c r="J62" s="211">
        <v>0</v>
      </c>
      <c r="K62" s="211">
        <f>ROUND(E62*J62,2)</f>
        <v>0</v>
      </c>
      <c r="L62" s="211">
        <v>21</v>
      </c>
      <c r="M62" s="211">
        <f>G62*(1+L62/100)</f>
        <v>812.44240000000002</v>
      </c>
      <c r="N62" s="211">
        <v>3.0000000000000001E-3</v>
      </c>
      <c r="O62" s="211">
        <f>ROUND(E62*N62,2)</f>
        <v>0.01</v>
      </c>
      <c r="P62" s="211">
        <v>0</v>
      </c>
      <c r="Q62" s="211">
        <f>ROUND(E62*P62,2)</f>
        <v>0</v>
      </c>
      <c r="R62" s="212"/>
      <c r="S62" s="212" t="s">
        <v>139</v>
      </c>
      <c r="T62" s="211" t="s">
        <v>148</v>
      </c>
      <c r="U62" s="211">
        <v>0</v>
      </c>
      <c r="V62" s="211">
        <f>ROUND(E62*U62,2)</f>
        <v>0</v>
      </c>
      <c r="W62" s="212"/>
      <c r="X62" s="212"/>
      <c r="Y62" s="187"/>
      <c r="Z62" s="187"/>
      <c r="AA62" s="187"/>
      <c r="AB62" s="187"/>
      <c r="AC62" s="187"/>
      <c r="AD62" s="187"/>
      <c r="AE62" s="187" t="s">
        <v>149</v>
      </c>
      <c r="AF62" s="187" t="s">
        <v>233</v>
      </c>
      <c r="AG62" s="187"/>
      <c r="AH62" s="226"/>
      <c r="AI62" s="226"/>
      <c r="AJ62" s="229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</row>
    <row r="63" spans="1:60" outlineLevel="1" x14ac:dyDescent="0.25">
      <c r="A63" s="207">
        <v>19</v>
      </c>
      <c r="B63" s="208" t="s">
        <v>234</v>
      </c>
      <c r="C63" s="208" t="s">
        <v>235</v>
      </c>
      <c r="D63" s="209" t="s">
        <v>203</v>
      </c>
      <c r="E63" s="210">
        <v>5</v>
      </c>
      <c r="F63" s="211">
        <v>231</v>
      </c>
      <c r="G63" s="211">
        <v>1155</v>
      </c>
      <c r="H63" s="211">
        <v>231</v>
      </c>
      <c r="I63" s="211">
        <f>ROUND(E63*H63,2)</f>
        <v>1155</v>
      </c>
      <c r="J63" s="211">
        <v>0</v>
      </c>
      <c r="K63" s="211">
        <f>ROUND(E63*J63,2)</f>
        <v>0</v>
      </c>
      <c r="L63" s="211">
        <v>21</v>
      </c>
      <c r="M63" s="211">
        <f>G63*(1+L63/100)</f>
        <v>1397.55</v>
      </c>
      <c r="N63" s="211">
        <v>3.0000000000000001E-3</v>
      </c>
      <c r="O63" s="211">
        <f>ROUND(E63*N63,2)</f>
        <v>0.02</v>
      </c>
      <c r="P63" s="211">
        <v>0</v>
      </c>
      <c r="Q63" s="211">
        <f>ROUND(E63*P63,2)</f>
        <v>0</v>
      </c>
      <c r="R63" s="212"/>
      <c r="S63" s="212" t="s">
        <v>139</v>
      </c>
      <c r="T63" s="211" t="s">
        <v>148</v>
      </c>
      <c r="U63" s="211">
        <v>0</v>
      </c>
      <c r="V63" s="211">
        <f>ROUND(E63*U63,2)</f>
        <v>0</v>
      </c>
      <c r="W63" s="212"/>
      <c r="X63" s="212"/>
      <c r="Y63" s="187"/>
      <c r="Z63" s="187"/>
      <c r="AA63" s="187"/>
      <c r="AB63" s="187"/>
      <c r="AC63" s="187"/>
      <c r="AD63" s="187"/>
      <c r="AE63" s="187" t="s">
        <v>149</v>
      </c>
      <c r="AF63" s="187" t="s">
        <v>236</v>
      </c>
      <c r="AG63" s="187"/>
      <c r="AH63" s="226"/>
      <c r="AI63" s="226"/>
      <c r="AJ63" s="229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</row>
    <row r="64" spans="1:60" outlineLevel="1" x14ac:dyDescent="0.25">
      <c r="A64" s="207">
        <v>20</v>
      </c>
      <c r="B64" s="208" t="s">
        <v>237</v>
      </c>
      <c r="C64" s="208" t="s">
        <v>238</v>
      </c>
      <c r="D64" s="209" t="s">
        <v>203</v>
      </c>
      <c r="E64" s="210">
        <v>5</v>
      </c>
      <c r="F64" s="211">
        <v>1230.46</v>
      </c>
      <c r="G64" s="211">
        <v>6152.3</v>
      </c>
      <c r="H64" s="211">
        <v>1230.46</v>
      </c>
      <c r="I64" s="211">
        <f>ROUND(E64*H64,2)</f>
        <v>6152.3</v>
      </c>
      <c r="J64" s="211">
        <v>0</v>
      </c>
      <c r="K64" s="211">
        <f>ROUND(E64*J64,2)</f>
        <v>0</v>
      </c>
      <c r="L64" s="211">
        <v>21</v>
      </c>
      <c r="M64" s="211">
        <f>G64*(1+L64/100)</f>
        <v>7444.2830000000004</v>
      </c>
      <c r="N64" s="211">
        <v>0.01</v>
      </c>
      <c r="O64" s="211">
        <f>ROUND(E64*N64,2)</f>
        <v>0.05</v>
      </c>
      <c r="P64" s="211">
        <v>0</v>
      </c>
      <c r="Q64" s="211">
        <f>ROUND(E64*P64,2)</f>
        <v>0</v>
      </c>
      <c r="R64" s="212"/>
      <c r="S64" s="212" t="s">
        <v>139</v>
      </c>
      <c r="T64" s="211" t="s">
        <v>148</v>
      </c>
      <c r="U64" s="211">
        <v>0</v>
      </c>
      <c r="V64" s="211">
        <f>ROUND(E64*U64,2)</f>
        <v>0</v>
      </c>
      <c r="W64" s="212"/>
      <c r="X64" s="212"/>
      <c r="Y64" s="187"/>
      <c r="Z64" s="187"/>
      <c r="AA64" s="187"/>
      <c r="AB64" s="187"/>
      <c r="AC64" s="187"/>
      <c r="AD64" s="187"/>
      <c r="AE64" s="187" t="s">
        <v>149</v>
      </c>
      <c r="AF64" s="187" t="s">
        <v>239</v>
      </c>
      <c r="AG64" s="187"/>
      <c r="AH64" s="226"/>
      <c r="AI64" s="226"/>
      <c r="AJ64" s="229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</row>
    <row r="65" spans="1:60" outlineLevel="1" x14ac:dyDescent="0.25">
      <c r="A65" s="207">
        <v>21</v>
      </c>
      <c r="B65" s="208" t="s">
        <v>240</v>
      </c>
      <c r="C65" s="208" t="s">
        <v>241</v>
      </c>
      <c r="D65" s="209" t="s">
        <v>203</v>
      </c>
      <c r="E65" s="210">
        <v>2</v>
      </c>
      <c r="F65" s="211">
        <v>1230.46</v>
      </c>
      <c r="G65" s="211">
        <v>2460.92</v>
      </c>
      <c r="H65" s="211">
        <v>1230.46</v>
      </c>
      <c r="I65" s="211">
        <f>ROUND(E65*H65,2)</f>
        <v>2460.92</v>
      </c>
      <c r="J65" s="211">
        <v>0</v>
      </c>
      <c r="K65" s="211">
        <f>ROUND(E65*J65,2)</f>
        <v>0</v>
      </c>
      <c r="L65" s="211">
        <v>21</v>
      </c>
      <c r="M65" s="211">
        <f>G65*(1+L65/100)</f>
        <v>2977.7132000000001</v>
      </c>
      <c r="N65" s="211">
        <v>0.01</v>
      </c>
      <c r="O65" s="211">
        <f>ROUND(E65*N65,2)</f>
        <v>0.02</v>
      </c>
      <c r="P65" s="211">
        <v>0</v>
      </c>
      <c r="Q65" s="211">
        <f>ROUND(E65*P65,2)</f>
        <v>0</v>
      </c>
      <c r="R65" s="212"/>
      <c r="S65" s="212" t="s">
        <v>139</v>
      </c>
      <c r="T65" s="211" t="s">
        <v>148</v>
      </c>
      <c r="U65" s="211">
        <v>0</v>
      </c>
      <c r="V65" s="211">
        <f>ROUND(E65*U65,2)</f>
        <v>0</v>
      </c>
      <c r="W65" s="212"/>
      <c r="X65" s="212"/>
      <c r="Y65" s="187"/>
      <c r="Z65" s="187"/>
      <c r="AA65" s="187"/>
      <c r="AB65" s="187"/>
      <c r="AC65" s="187"/>
      <c r="AD65" s="187"/>
      <c r="AE65" s="187" t="s">
        <v>149</v>
      </c>
      <c r="AF65" s="187" t="s">
        <v>242</v>
      </c>
      <c r="AG65" s="187"/>
      <c r="AH65" s="226"/>
      <c r="AI65" s="226"/>
      <c r="AJ65" s="229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</row>
    <row r="66" spans="1:60" outlineLevel="1" x14ac:dyDescent="0.25">
      <c r="A66" s="207">
        <v>22</v>
      </c>
      <c r="B66" s="208" t="s">
        <v>243</v>
      </c>
      <c r="C66" s="208" t="s">
        <v>244</v>
      </c>
      <c r="D66" s="209" t="s">
        <v>203</v>
      </c>
      <c r="E66" s="210">
        <v>4</v>
      </c>
      <c r="F66" s="211">
        <v>2002</v>
      </c>
      <c r="G66" s="211">
        <v>8008</v>
      </c>
      <c r="H66" s="211">
        <v>2002</v>
      </c>
      <c r="I66" s="211">
        <f>ROUND(E66*H66,2)</f>
        <v>8008</v>
      </c>
      <c r="J66" s="211">
        <v>0</v>
      </c>
      <c r="K66" s="211">
        <f>ROUND(E66*J66,2)</f>
        <v>0</v>
      </c>
      <c r="L66" s="211">
        <v>21</v>
      </c>
      <c r="M66" s="211">
        <f>G66*(1+L66/100)</f>
        <v>9689.68</v>
      </c>
      <c r="N66" s="211">
        <v>0.01</v>
      </c>
      <c r="O66" s="211">
        <f>ROUND(E66*N66,2)</f>
        <v>0.04</v>
      </c>
      <c r="P66" s="211">
        <v>0</v>
      </c>
      <c r="Q66" s="211">
        <f>ROUND(E66*P66,2)</f>
        <v>0</v>
      </c>
      <c r="R66" s="212"/>
      <c r="S66" s="212" t="s">
        <v>139</v>
      </c>
      <c r="T66" s="211" t="s">
        <v>148</v>
      </c>
      <c r="U66" s="211">
        <v>0</v>
      </c>
      <c r="V66" s="211">
        <f>ROUND(E66*U66,2)</f>
        <v>0</v>
      </c>
      <c r="W66" s="212"/>
      <c r="X66" s="212"/>
      <c r="Y66" s="187"/>
      <c r="Z66" s="187"/>
      <c r="AA66" s="187"/>
      <c r="AB66" s="187"/>
      <c r="AC66" s="187"/>
      <c r="AD66" s="187"/>
      <c r="AE66" s="187" t="s">
        <v>149</v>
      </c>
      <c r="AF66" s="187" t="s">
        <v>245</v>
      </c>
      <c r="AG66" s="187"/>
      <c r="AH66" s="226"/>
      <c r="AI66" s="226"/>
      <c r="AJ66" s="229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</row>
    <row r="67" spans="1:60" outlineLevel="1" x14ac:dyDescent="0.25">
      <c r="A67" s="207">
        <v>23</v>
      </c>
      <c r="B67" s="208" t="s">
        <v>246</v>
      </c>
      <c r="C67" s="208" t="s">
        <v>247</v>
      </c>
      <c r="D67" s="209" t="s">
        <v>164</v>
      </c>
      <c r="E67" s="210">
        <v>1</v>
      </c>
      <c r="F67" s="211">
        <v>1062.5999999999999</v>
      </c>
      <c r="G67" s="211">
        <v>1062.5999999999999</v>
      </c>
      <c r="H67" s="211">
        <v>1062.5999999999999</v>
      </c>
      <c r="I67" s="211">
        <f>ROUND(E67*H67,2)</f>
        <v>1062.5999999999999</v>
      </c>
      <c r="J67" s="211">
        <v>0</v>
      </c>
      <c r="K67" s="211">
        <f>ROUND(E67*J67,2)</f>
        <v>0</v>
      </c>
      <c r="L67" s="211">
        <v>21</v>
      </c>
      <c r="M67" s="211">
        <f>G67*(1+L67/100)</f>
        <v>1285.7459999999999</v>
      </c>
      <c r="N67" s="211">
        <v>0.01</v>
      </c>
      <c r="O67" s="211">
        <f>ROUND(E67*N67,2)</f>
        <v>0.01</v>
      </c>
      <c r="P67" s="211">
        <v>0</v>
      </c>
      <c r="Q67" s="211">
        <f>ROUND(E67*P67,2)</f>
        <v>0</v>
      </c>
      <c r="R67" s="212"/>
      <c r="S67" s="212" t="s">
        <v>139</v>
      </c>
      <c r="T67" s="211" t="s">
        <v>148</v>
      </c>
      <c r="U67" s="211">
        <v>0</v>
      </c>
      <c r="V67" s="211">
        <f>ROUND(E67*U67,2)</f>
        <v>0</v>
      </c>
      <c r="W67" s="212"/>
      <c r="X67" s="212"/>
      <c r="Y67" s="187"/>
      <c r="Z67" s="187"/>
      <c r="AA67" s="187"/>
      <c r="AB67" s="187"/>
      <c r="AC67" s="187"/>
      <c r="AD67" s="187"/>
      <c r="AE67" s="187" t="s">
        <v>149</v>
      </c>
      <c r="AF67" s="187" t="s">
        <v>248</v>
      </c>
      <c r="AG67" s="187"/>
      <c r="AH67" s="226"/>
      <c r="AI67" s="226"/>
      <c r="AJ67" s="229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</row>
    <row r="68" spans="1:60" x14ac:dyDescent="0.25">
      <c r="A68" s="171"/>
      <c r="B68" s="189"/>
      <c r="C68" s="189"/>
      <c r="D68" s="192"/>
      <c r="E68" s="193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5"/>
      <c r="S68" s="195"/>
      <c r="T68" s="194"/>
      <c r="U68" s="194"/>
      <c r="V68" s="194"/>
      <c r="W68" s="195"/>
      <c r="X68" s="195"/>
      <c r="AH68" s="225"/>
      <c r="AI68" s="225"/>
      <c r="AJ68" s="228"/>
    </row>
    <row r="69" spans="1:60" x14ac:dyDescent="0.25">
      <c r="A69" s="190" t="s">
        <v>133</v>
      </c>
      <c r="B69" s="200" t="s">
        <v>87</v>
      </c>
      <c r="C69" s="200" t="s">
        <v>88</v>
      </c>
      <c r="D69" s="201"/>
      <c r="E69" s="202"/>
      <c r="F69" s="203"/>
      <c r="G69" s="204">
        <f>SUMIF(AE70:AE154,"&lt;&gt;NOR",G70:G154)</f>
        <v>506961.08999999991</v>
      </c>
      <c r="H69" s="203"/>
      <c r="I69" s="203">
        <f>SUM(I70:I154)</f>
        <v>183670.45999999996</v>
      </c>
      <c r="J69" s="203"/>
      <c r="K69" s="203">
        <f>SUM(K70:K154)</f>
        <v>323290.63</v>
      </c>
      <c r="L69" s="203"/>
      <c r="M69" s="203">
        <f>SUM(M70:M154)</f>
        <v>613422.91890000005</v>
      </c>
      <c r="N69" s="203"/>
      <c r="O69" s="203">
        <f>SUM(O70:O154)</f>
        <v>57.459999999999994</v>
      </c>
      <c r="P69" s="203"/>
      <c r="Q69" s="203">
        <f>SUM(Q70:Q154)</f>
        <v>0</v>
      </c>
      <c r="R69" s="205"/>
      <c r="S69" s="205"/>
      <c r="T69" s="203"/>
      <c r="U69" s="203"/>
      <c r="V69" s="203">
        <f>SUM(V70:V154)</f>
        <v>29.9</v>
      </c>
      <c r="W69" s="205"/>
      <c r="X69" s="206"/>
      <c r="AE69" t="s">
        <v>134</v>
      </c>
      <c r="AH69" s="225"/>
      <c r="AI69" s="225"/>
      <c r="AJ69" s="228"/>
    </row>
    <row r="70" spans="1:60" ht="20.399999999999999" outlineLevel="1" x14ac:dyDescent="0.25">
      <c r="A70" s="207">
        <v>24</v>
      </c>
      <c r="B70" s="208" t="s">
        <v>249</v>
      </c>
      <c r="C70" s="208" t="s">
        <v>250</v>
      </c>
      <c r="D70" s="209" t="s">
        <v>212</v>
      </c>
      <c r="E70" s="210">
        <v>15</v>
      </c>
      <c r="F70" s="211">
        <v>897</v>
      </c>
      <c r="G70" s="211">
        <v>13455</v>
      </c>
      <c r="H70" s="211">
        <v>0</v>
      </c>
      <c r="I70" s="211">
        <f>ROUND(E70*H70,2)</f>
        <v>0</v>
      </c>
      <c r="J70" s="211">
        <v>897</v>
      </c>
      <c r="K70" s="211">
        <f>ROUND(E70*J70,2)</f>
        <v>13455</v>
      </c>
      <c r="L70" s="211">
        <v>21</v>
      </c>
      <c r="M70" s="211">
        <f>G70*(1+L70/100)</f>
        <v>16280.55</v>
      </c>
      <c r="N70" s="211">
        <v>0</v>
      </c>
      <c r="O70" s="211">
        <f>ROUND(E70*N70,2)</f>
        <v>0</v>
      </c>
      <c r="P70" s="211">
        <v>0</v>
      </c>
      <c r="Q70" s="211">
        <f>ROUND(E70*P70,2)</f>
        <v>0</v>
      </c>
      <c r="R70" s="212" t="s">
        <v>138</v>
      </c>
      <c r="S70" s="212" t="s">
        <v>139</v>
      </c>
      <c r="T70" s="211" t="s">
        <v>140</v>
      </c>
      <c r="U70" s="211">
        <v>0</v>
      </c>
      <c r="V70" s="211">
        <f>ROUND(E70*U70,2)</f>
        <v>0</v>
      </c>
      <c r="W70" s="212"/>
      <c r="X70" s="212"/>
      <c r="Y70" s="187"/>
      <c r="Z70" s="187"/>
      <c r="AA70" s="187"/>
      <c r="AB70" s="187"/>
      <c r="AC70" s="187"/>
      <c r="AD70" s="187"/>
      <c r="AE70" s="187" t="s">
        <v>141</v>
      </c>
      <c r="AF70" s="187" t="s">
        <v>251</v>
      </c>
      <c r="AG70" s="187"/>
      <c r="AH70" s="226"/>
      <c r="AI70" s="226"/>
      <c r="AJ70" s="229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</row>
    <row r="71" spans="1:60" ht="31.2" outlineLevel="1" x14ac:dyDescent="0.25">
      <c r="A71" s="188"/>
      <c r="B71" s="215" t="s">
        <v>252</v>
      </c>
      <c r="C71" s="215"/>
      <c r="D71" s="230"/>
      <c r="E71" s="230"/>
      <c r="F71" s="230"/>
      <c r="G71" s="230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9"/>
      <c r="S71" s="199"/>
      <c r="T71" s="198"/>
      <c r="U71" s="198"/>
      <c r="V71" s="198"/>
      <c r="W71" s="199"/>
      <c r="X71" s="199"/>
      <c r="Y71" s="187"/>
      <c r="Z71" s="187"/>
      <c r="AA71" s="187"/>
      <c r="AB71" s="187"/>
      <c r="AC71" s="187"/>
      <c r="AD71" s="187"/>
      <c r="AE71" s="187" t="s">
        <v>152</v>
      </c>
      <c r="AF71" s="187"/>
      <c r="AG71" s="187"/>
      <c r="AH71" s="226" t="str">
        <f>B71</f>
        <v>https://podminky.urs.cz/item/CS_URS_2024_02/122451101_x000D_
50 m2, hloubka 0,3 m_x000D_
výměna zeminy na záhonu vedle parkoviště u OÚ - vyznačeno ve výkresovéčásti PD</v>
      </c>
      <c r="AI71" s="226"/>
      <c r="AJ71" s="229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7"/>
    </row>
    <row r="72" spans="1:60" outlineLevel="1" x14ac:dyDescent="0.25">
      <c r="A72" s="207">
        <v>25</v>
      </c>
      <c r="B72" s="208" t="s">
        <v>253</v>
      </c>
      <c r="C72" s="208" t="s">
        <v>254</v>
      </c>
      <c r="D72" s="209" t="s">
        <v>212</v>
      </c>
      <c r="E72" s="210">
        <v>15</v>
      </c>
      <c r="F72" s="211">
        <v>537</v>
      </c>
      <c r="G72" s="211">
        <v>8055</v>
      </c>
      <c r="H72" s="211">
        <v>0</v>
      </c>
      <c r="I72" s="211">
        <f>ROUND(E72*H72,2)</f>
        <v>0</v>
      </c>
      <c r="J72" s="211">
        <v>537</v>
      </c>
      <c r="K72" s="211">
        <f>ROUND(E72*J72,2)</f>
        <v>8055</v>
      </c>
      <c r="L72" s="211">
        <v>21</v>
      </c>
      <c r="M72" s="211">
        <f>G72*(1+L72/100)</f>
        <v>9746.5499999999993</v>
      </c>
      <c r="N72" s="211">
        <v>0</v>
      </c>
      <c r="O72" s="211">
        <f>ROUND(E72*N72,2)</f>
        <v>0</v>
      </c>
      <c r="P72" s="211">
        <v>0</v>
      </c>
      <c r="Q72" s="211">
        <f>ROUND(E72*P72,2)</f>
        <v>0</v>
      </c>
      <c r="R72" s="212" t="s">
        <v>255</v>
      </c>
      <c r="S72" s="212" t="s">
        <v>256</v>
      </c>
      <c r="T72" s="211" t="s">
        <v>257</v>
      </c>
      <c r="U72" s="211">
        <v>0.66300000000000003</v>
      </c>
      <c r="V72" s="211">
        <f>ROUND(E72*U72,2)</f>
        <v>9.9499999999999993</v>
      </c>
      <c r="W72" s="212"/>
      <c r="X72" s="212"/>
      <c r="Y72" s="187"/>
      <c r="Z72" s="187"/>
      <c r="AA72" s="187"/>
      <c r="AB72" s="187"/>
      <c r="AC72" s="187"/>
      <c r="AD72" s="187"/>
      <c r="AE72" s="187" t="s">
        <v>141</v>
      </c>
      <c r="AF72" s="187" t="s">
        <v>258</v>
      </c>
      <c r="AG72" s="187"/>
      <c r="AH72" s="226"/>
      <c r="AI72" s="226"/>
      <c r="AJ72" s="229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87"/>
      <c r="BC72" s="187"/>
      <c r="BD72" s="187"/>
      <c r="BE72" s="187"/>
      <c r="BF72" s="187"/>
      <c r="BG72" s="187"/>
      <c r="BH72" s="187"/>
    </row>
    <row r="73" spans="1:60" outlineLevel="1" x14ac:dyDescent="0.25">
      <c r="A73" s="188"/>
      <c r="B73" s="223" t="s">
        <v>259</v>
      </c>
      <c r="C73" s="224"/>
      <c r="D73" s="213"/>
      <c r="E73" s="214">
        <v>15</v>
      </c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9"/>
      <c r="S73" s="199"/>
      <c r="T73" s="198"/>
      <c r="U73" s="198"/>
      <c r="V73" s="198"/>
      <c r="W73" s="199"/>
      <c r="X73" s="199"/>
      <c r="Y73" s="187"/>
      <c r="Z73" s="187"/>
      <c r="AA73" s="187"/>
      <c r="AB73" s="187"/>
      <c r="AC73" s="187"/>
      <c r="AD73" s="187"/>
      <c r="AE73" s="187" t="s">
        <v>144</v>
      </c>
      <c r="AF73" s="187">
        <v>5</v>
      </c>
      <c r="AG73" s="187"/>
      <c r="AH73" s="226"/>
      <c r="AI73" s="227" t="s">
        <v>259</v>
      </c>
      <c r="AJ73" s="229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</row>
    <row r="74" spans="1:60" ht="30.6" outlineLevel="1" x14ac:dyDescent="0.25">
      <c r="A74" s="207">
        <v>26</v>
      </c>
      <c r="B74" s="208" t="s">
        <v>260</v>
      </c>
      <c r="C74" s="208" t="s">
        <v>261</v>
      </c>
      <c r="D74" s="209" t="s">
        <v>179</v>
      </c>
      <c r="E74" s="210">
        <v>24</v>
      </c>
      <c r="F74" s="211">
        <v>342</v>
      </c>
      <c r="G74" s="211">
        <v>8208</v>
      </c>
      <c r="H74" s="211">
        <v>0</v>
      </c>
      <c r="I74" s="211">
        <f>ROUND(E74*H74,2)</f>
        <v>0</v>
      </c>
      <c r="J74" s="211">
        <v>342</v>
      </c>
      <c r="K74" s="211">
        <f>ROUND(E74*J74,2)</f>
        <v>8208</v>
      </c>
      <c r="L74" s="211">
        <v>21</v>
      </c>
      <c r="M74" s="211">
        <f>G74*(1+L74/100)</f>
        <v>9931.68</v>
      </c>
      <c r="N74" s="211">
        <v>0</v>
      </c>
      <c r="O74" s="211">
        <f>ROUND(E74*N74,2)</f>
        <v>0</v>
      </c>
      <c r="P74" s="211">
        <v>0</v>
      </c>
      <c r="Q74" s="211">
        <f>ROUND(E74*P74,2)</f>
        <v>0</v>
      </c>
      <c r="R74" s="212" t="s">
        <v>138</v>
      </c>
      <c r="S74" s="212" t="s">
        <v>139</v>
      </c>
      <c r="T74" s="211" t="s">
        <v>140</v>
      </c>
      <c r="U74" s="211">
        <v>0</v>
      </c>
      <c r="V74" s="211">
        <f>ROUND(E74*U74,2)</f>
        <v>0</v>
      </c>
      <c r="W74" s="212"/>
      <c r="X74" s="212"/>
      <c r="Y74" s="187"/>
      <c r="Z74" s="187"/>
      <c r="AA74" s="187"/>
      <c r="AB74" s="187"/>
      <c r="AC74" s="187"/>
      <c r="AD74" s="187"/>
      <c r="AE74" s="187" t="s">
        <v>141</v>
      </c>
      <c r="AF74" s="187" t="s">
        <v>262</v>
      </c>
      <c r="AG74" s="187"/>
      <c r="AH74" s="226"/>
      <c r="AI74" s="226"/>
      <c r="AJ74" s="229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</row>
    <row r="75" spans="1:60" outlineLevel="1" x14ac:dyDescent="0.25">
      <c r="A75" s="188"/>
      <c r="B75" s="215" t="s">
        <v>263</v>
      </c>
      <c r="C75" s="215"/>
      <c r="D75" s="216"/>
      <c r="E75" s="216"/>
      <c r="F75" s="216"/>
      <c r="G75" s="216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9"/>
      <c r="S75" s="199"/>
      <c r="T75" s="198"/>
      <c r="U75" s="198"/>
      <c r="V75" s="198"/>
      <c r="W75" s="199"/>
      <c r="X75" s="199"/>
      <c r="Y75" s="187"/>
      <c r="Z75" s="187"/>
      <c r="AA75" s="187"/>
      <c r="AB75" s="187"/>
      <c r="AC75" s="187"/>
      <c r="AD75" s="187"/>
      <c r="AE75" s="187" t="s">
        <v>152</v>
      </c>
      <c r="AF75" s="187"/>
      <c r="AG75" s="187"/>
      <c r="AH75" s="226" t="str">
        <f>B75</f>
        <v>https://podminky.urs.cz/item/CS_URS_2024_02/171201231</v>
      </c>
      <c r="AI75" s="226"/>
      <c r="AJ75" s="229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</row>
    <row r="76" spans="1:60" outlineLevel="1" x14ac:dyDescent="0.25">
      <c r="A76" s="188"/>
      <c r="B76" s="223" t="s">
        <v>264</v>
      </c>
      <c r="C76" s="224"/>
      <c r="D76" s="213"/>
      <c r="E76" s="214">
        <v>24</v>
      </c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9"/>
      <c r="S76" s="199"/>
      <c r="T76" s="198"/>
      <c r="U76" s="198"/>
      <c r="V76" s="198"/>
      <c r="W76" s="199"/>
      <c r="X76" s="199"/>
      <c r="Y76" s="187"/>
      <c r="Z76" s="187"/>
      <c r="AA76" s="187"/>
      <c r="AB76" s="187"/>
      <c r="AC76" s="187"/>
      <c r="AD76" s="187"/>
      <c r="AE76" s="187" t="s">
        <v>144</v>
      </c>
      <c r="AF76" s="187">
        <v>5</v>
      </c>
      <c r="AG76" s="187"/>
      <c r="AH76" s="226"/>
      <c r="AI76" s="227" t="s">
        <v>264</v>
      </c>
      <c r="AJ76" s="229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</row>
    <row r="77" spans="1:60" outlineLevel="1" x14ac:dyDescent="0.25">
      <c r="A77" s="207">
        <v>27</v>
      </c>
      <c r="B77" s="208" t="s">
        <v>253</v>
      </c>
      <c r="C77" s="208" t="s">
        <v>254</v>
      </c>
      <c r="D77" s="209" t="s">
        <v>212</v>
      </c>
      <c r="E77" s="210">
        <v>15</v>
      </c>
      <c r="F77" s="211">
        <v>537</v>
      </c>
      <c r="G77" s="211">
        <v>8055</v>
      </c>
      <c r="H77" s="211">
        <v>0</v>
      </c>
      <c r="I77" s="211">
        <f>ROUND(E77*H77,2)</f>
        <v>0</v>
      </c>
      <c r="J77" s="211">
        <v>537</v>
      </c>
      <c r="K77" s="211">
        <f>ROUND(E77*J77,2)</f>
        <v>8055</v>
      </c>
      <c r="L77" s="211">
        <v>21</v>
      </c>
      <c r="M77" s="211">
        <f>G77*(1+L77/100)</f>
        <v>9746.5499999999993</v>
      </c>
      <c r="N77" s="211">
        <v>0</v>
      </c>
      <c r="O77" s="211">
        <f>ROUND(E77*N77,2)</f>
        <v>0</v>
      </c>
      <c r="P77" s="211">
        <v>0</v>
      </c>
      <c r="Q77" s="211">
        <f>ROUND(E77*P77,2)</f>
        <v>0</v>
      </c>
      <c r="R77" s="212" t="s">
        <v>255</v>
      </c>
      <c r="S77" s="212" t="s">
        <v>256</v>
      </c>
      <c r="T77" s="211" t="s">
        <v>257</v>
      </c>
      <c r="U77" s="211">
        <v>0.66300000000000003</v>
      </c>
      <c r="V77" s="211">
        <f>ROUND(E77*U77,2)</f>
        <v>9.9499999999999993</v>
      </c>
      <c r="W77" s="212"/>
      <c r="X77" s="212"/>
      <c r="Y77" s="187"/>
      <c r="Z77" s="187"/>
      <c r="AA77" s="187"/>
      <c r="AB77" s="187"/>
      <c r="AC77" s="187"/>
      <c r="AD77" s="187"/>
      <c r="AE77" s="187" t="s">
        <v>141</v>
      </c>
      <c r="AF77" s="187" t="s">
        <v>265</v>
      </c>
      <c r="AG77" s="187"/>
      <c r="AH77" s="226"/>
      <c r="AI77" s="226"/>
      <c r="AJ77" s="229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</row>
    <row r="78" spans="1:60" outlineLevel="1" x14ac:dyDescent="0.25">
      <c r="A78" s="188"/>
      <c r="B78" s="223" t="s">
        <v>266</v>
      </c>
      <c r="C78" s="224"/>
      <c r="D78" s="213"/>
      <c r="E78" s="214">
        <v>15</v>
      </c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9"/>
      <c r="S78" s="199"/>
      <c r="T78" s="198"/>
      <c r="U78" s="198"/>
      <c r="V78" s="198"/>
      <c r="W78" s="199"/>
      <c r="X78" s="199"/>
      <c r="Y78" s="187"/>
      <c r="Z78" s="187"/>
      <c r="AA78" s="187"/>
      <c r="AB78" s="187"/>
      <c r="AC78" s="187"/>
      <c r="AD78" s="187"/>
      <c r="AE78" s="187" t="s">
        <v>144</v>
      </c>
      <c r="AF78" s="187">
        <v>5</v>
      </c>
      <c r="AG78" s="187"/>
      <c r="AH78" s="226"/>
      <c r="AI78" s="227" t="s">
        <v>266</v>
      </c>
      <c r="AJ78" s="229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</row>
    <row r="79" spans="1:60" outlineLevel="1" x14ac:dyDescent="0.25">
      <c r="A79" s="207">
        <v>28</v>
      </c>
      <c r="B79" s="208" t="s">
        <v>267</v>
      </c>
      <c r="C79" s="208" t="s">
        <v>268</v>
      </c>
      <c r="D79" s="209" t="s">
        <v>179</v>
      </c>
      <c r="E79" s="210">
        <v>24</v>
      </c>
      <c r="F79" s="211">
        <v>826.36</v>
      </c>
      <c r="G79" s="211">
        <v>19832.64</v>
      </c>
      <c r="H79" s="211">
        <v>826.36</v>
      </c>
      <c r="I79" s="211">
        <f>ROUND(E79*H79,2)</f>
        <v>19832.64</v>
      </c>
      <c r="J79" s="211">
        <v>0</v>
      </c>
      <c r="K79" s="211">
        <f>ROUND(E79*J79,2)</f>
        <v>0</v>
      </c>
      <c r="L79" s="211">
        <v>21</v>
      </c>
      <c r="M79" s="211">
        <f>G79*(1+L79/100)</f>
        <v>23997.4944</v>
      </c>
      <c r="N79" s="211">
        <v>1</v>
      </c>
      <c r="O79" s="211">
        <f>ROUND(E79*N79,2)</f>
        <v>24</v>
      </c>
      <c r="P79" s="211">
        <v>0</v>
      </c>
      <c r="Q79" s="211">
        <f>ROUND(E79*P79,2)</f>
        <v>0</v>
      </c>
      <c r="R79" s="212"/>
      <c r="S79" s="212" t="s">
        <v>139</v>
      </c>
      <c r="T79" s="211" t="s">
        <v>148</v>
      </c>
      <c r="U79" s="211">
        <v>0</v>
      </c>
      <c r="V79" s="211">
        <f>ROUND(E79*U79,2)</f>
        <v>0</v>
      </c>
      <c r="W79" s="212"/>
      <c r="X79" s="212"/>
      <c r="Y79" s="187"/>
      <c r="Z79" s="187"/>
      <c r="AA79" s="187"/>
      <c r="AB79" s="187"/>
      <c r="AC79" s="187"/>
      <c r="AD79" s="187"/>
      <c r="AE79" s="187" t="s">
        <v>149</v>
      </c>
      <c r="AF79" s="187" t="s">
        <v>269</v>
      </c>
      <c r="AG79" s="187"/>
      <c r="AH79" s="226"/>
      <c r="AI79" s="226"/>
      <c r="AJ79" s="229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</row>
    <row r="80" spans="1:60" outlineLevel="1" x14ac:dyDescent="0.25">
      <c r="A80" s="188"/>
      <c r="B80" s="215" t="s">
        <v>270</v>
      </c>
      <c r="C80" s="215"/>
      <c r="D80" s="216"/>
      <c r="E80" s="216"/>
      <c r="F80" s="216"/>
      <c r="G80" s="216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9"/>
      <c r="S80" s="199"/>
      <c r="T80" s="198"/>
      <c r="U80" s="198"/>
      <c r="V80" s="198"/>
      <c r="W80" s="199"/>
      <c r="X80" s="199"/>
      <c r="Y80" s="187"/>
      <c r="Z80" s="187"/>
      <c r="AA80" s="187"/>
      <c r="AB80" s="187"/>
      <c r="AC80" s="187"/>
      <c r="AD80" s="187"/>
      <c r="AE80" s="187" t="s">
        <v>152</v>
      </c>
      <c r="AF80" s="187"/>
      <c r="AG80" s="187"/>
      <c r="AH80" s="226" t="str">
        <f>B80</f>
        <v>tl. 30 cm, měrná hmotnost 1,6t/m3</v>
      </c>
      <c r="AI80" s="226"/>
      <c r="AJ80" s="229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</row>
    <row r="81" spans="1:60" outlineLevel="1" x14ac:dyDescent="0.25">
      <c r="A81" s="188"/>
      <c r="B81" s="223" t="s">
        <v>271</v>
      </c>
      <c r="C81" s="224"/>
      <c r="D81" s="213"/>
      <c r="E81" s="214">
        <v>24</v>
      </c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9"/>
      <c r="S81" s="199"/>
      <c r="T81" s="198"/>
      <c r="U81" s="198"/>
      <c r="V81" s="198"/>
      <c r="W81" s="199"/>
      <c r="X81" s="199"/>
      <c r="Y81" s="187"/>
      <c r="Z81" s="187"/>
      <c r="AA81" s="187"/>
      <c r="AB81" s="187"/>
      <c r="AC81" s="187"/>
      <c r="AD81" s="187"/>
      <c r="AE81" s="187" t="s">
        <v>144</v>
      </c>
      <c r="AF81" s="187">
        <v>5</v>
      </c>
      <c r="AG81" s="187"/>
      <c r="AH81" s="226"/>
      <c r="AI81" s="227" t="s">
        <v>271</v>
      </c>
      <c r="AJ81" s="229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</row>
    <row r="82" spans="1:60" outlineLevel="1" x14ac:dyDescent="0.25">
      <c r="A82" s="207">
        <v>29</v>
      </c>
      <c r="B82" s="208" t="s">
        <v>272</v>
      </c>
      <c r="C82" s="208" t="s">
        <v>273</v>
      </c>
      <c r="D82" s="209" t="s">
        <v>137</v>
      </c>
      <c r="E82" s="210">
        <v>50</v>
      </c>
      <c r="F82" s="211">
        <v>13.4</v>
      </c>
      <c r="G82" s="211">
        <v>670</v>
      </c>
      <c r="H82" s="211">
        <v>0</v>
      </c>
      <c r="I82" s="211">
        <f>ROUND(E82*H82,2)</f>
        <v>0</v>
      </c>
      <c r="J82" s="211">
        <v>13.4</v>
      </c>
      <c r="K82" s="211">
        <f>ROUND(E82*J82,2)</f>
        <v>670</v>
      </c>
      <c r="L82" s="211">
        <v>21</v>
      </c>
      <c r="M82" s="211">
        <f>G82*(1+L82/100)</f>
        <v>810.69999999999993</v>
      </c>
      <c r="N82" s="211">
        <v>0</v>
      </c>
      <c r="O82" s="211">
        <f>ROUND(E82*N82,2)</f>
        <v>0</v>
      </c>
      <c r="P82" s="211">
        <v>0</v>
      </c>
      <c r="Q82" s="211">
        <f>ROUND(E82*P82,2)</f>
        <v>0</v>
      </c>
      <c r="R82" s="212" t="s">
        <v>274</v>
      </c>
      <c r="S82" s="212" t="s">
        <v>256</v>
      </c>
      <c r="T82" s="211" t="s">
        <v>257</v>
      </c>
      <c r="U82" s="211">
        <v>8.0000000000000002E-3</v>
      </c>
      <c r="V82" s="211">
        <f>ROUND(E82*U82,2)</f>
        <v>0.4</v>
      </c>
      <c r="W82" s="212"/>
      <c r="X82" s="212"/>
      <c r="Y82" s="187"/>
      <c r="Z82" s="187"/>
      <c r="AA82" s="187"/>
      <c r="AB82" s="187"/>
      <c r="AC82" s="187"/>
      <c r="AD82" s="187"/>
      <c r="AE82" s="187" t="s">
        <v>141</v>
      </c>
      <c r="AF82" s="187" t="s">
        <v>275</v>
      </c>
      <c r="AG82" s="187"/>
      <c r="AH82" s="226"/>
      <c r="AI82" s="226"/>
      <c r="AJ82" s="229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</row>
    <row r="83" spans="1:60" ht="30.6" outlineLevel="1" x14ac:dyDescent="0.25">
      <c r="A83" s="207">
        <v>30</v>
      </c>
      <c r="B83" s="208" t="s">
        <v>135</v>
      </c>
      <c r="C83" s="208" t="s">
        <v>136</v>
      </c>
      <c r="D83" s="209" t="s">
        <v>137</v>
      </c>
      <c r="E83" s="210">
        <v>286</v>
      </c>
      <c r="F83" s="211">
        <v>3.8</v>
      </c>
      <c r="G83" s="211">
        <v>1086.8</v>
      </c>
      <c r="H83" s="211">
        <v>0</v>
      </c>
      <c r="I83" s="211">
        <f>ROUND(E83*H83,2)</f>
        <v>0</v>
      </c>
      <c r="J83" s="211">
        <v>3.8</v>
      </c>
      <c r="K83" s="211">
        <f>ROUND(E83*J83,2)</f>
        <v>1086.8</v>
      </c>
      <c r="L83" s="211">
        <v>21</v>
      </c>
      <c r="M83" s="211">
        <f>G83*(1+L83/100)</f>
        <v>1315.0279999999998</v>
      </c>
      <c r="N83" s="211">
        <v>0</v>
      </c>
      <c r="O83" s="211">
        <f>ROUND(E83*N83,2)</f>
        <v>0</v>
      </c>
      <c r="P83" s="211">
        <v>0</v>
      </c>
      <c r="Q83" s="211">
        <f>ROUND(E83*P83,2)</f>
        <v>0</v>
      </c>
      <c r="R83" s="212" t="s">
        <v>138</v>
      </c>
      <c r="S83" s="212" t="s">
        <v>139</v>
      </c>
      <c r="T83" s="211" t="s">
        <v>140</v>
      </c>
      <c r="U83" s="211">
        <v>0</v>
      </c>
      <c r="V83" s="211">
        <f>ROUND(E83*U83,2)</f>
        <v>0</v>
      </c>
      <c r="W83" s="212"/>
      <c r="X83" s="212"/>
      <c r="Y83" s="187"/>
      <c r="Z83" s="187"/>
      <c r="AA83" s="187"/>
      <c r="AB83" s="187"/>
      <c r="AC83" s="187"/>
      <c r="AD83" s="187"/>
      <c r="AE83" s="187" t="s">
        <v>141</v>
      </c>
      <c r="AF83" s="187" t="s">
        <v>276</v>
      </c>
      <c r="AG83" s="187"/>
      <c r="AH83" s="226"/>
      <c r="AI83" s="226"/>
      <c r="AJ83" s="229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</row>
    <row r="84" spans="1:60" outlineLevel="1" x14ac:dyDescent="0.25">
      <c r="A84" s="188"/>
      <c r="B84" s="223" t="s">
        <v>277</v>
      </c>
      <c r="C84" s="224"/>
      <c r="D84" s="213"/>
      <c r="E84" s="214">
        <v>286</v>
      </c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9"/>
      <c r="S84" s="199"/>
      <c r="T84" s="198"/>
      <c r="U84" s="198"/>
      <c r="V84" s="198"/>
      <c r="W84" s="199"/>
      <c r="X84" s="199"/>
      <c r="Y84" s="187"/>
      <c r="Z84" s="187"/>
      <c r="AA84" s="187"/>
      <c r="AB84" s="187"/>
      <c r="AC84" s="187"/>
      <c r="AD84" s="187"/>
      <c r="AE84" s="187" t="s">
        <v>144</v>
      </c>
      <c r="AF84" s="187">
        <v>5</v>
      </c>
      <c r="AG84" s="187"/>
      <c r="AH84" s="226"/>
      <c r="AI84" s="227" t="s">
        <v>277</v>
      </c>
      <c r="AJ84" s="229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</row>
    <row r="85" spans="1:60" outlineLevel="1" x14ac:dyDescent="0.25">
      <c r="A85" s="207">
        <v>31</v>
      </c>
      <c r="B85" s="208" t="s">
        <v>145</v>
      </c>
      <c r="C85" s="208" t="s">
        <v>146</v>
      </c>
      <c r="D85" s="209" t="s">
        <v>147</v>
      </c>
      <c r="E85" s="210">
        <v>0.14299999999999999</v>
      </c>
      <c r="F85" s="211">
        <v>405</v>
      </c>
      <c r="G85" s="211">
        <v>57.92</v>
      </c>
      <c r="H85" s="211">
        <v>405</v>
      </c>
      <c r="I85" s="211">
        <f>ROUND(E85*H85,2)</f>
        <v>57.92</v>
      </c>
      <c r="J85" s="211">
        <v>0</v>
      </c>
      <c r="K85" s="211">
        <f>ROUND(E85*J85,2)</f>
        <v>0</v>
      </c>
      <c r="L85" s="211">
        <v>21</v>
      </c>
      <c r="M85" s="211">
        <f>G85*(1+L85/100)</f>
        <v>70.083200000000005</v>
      </c>
      <c r="N85" s="211">
        <v>1E-3</v>
      </c>
      <c r="O85" s="211">
        <f>ROUND(E85*N85,2)</f>
        <v>0</v>
      </c>
      <c r="P85" s="211">
        <v>0</v>
      </c>
      <c r="Q85" s="211">
        <f>ROUND(E85*P85,2)</f>
        <v>0</v>
      </c>
      <c r="R85" s="212"/>
      <c r="S85" s="212" t="s">
        <v>139</v>
      </c>
      <c r="T85" s="211" t="s">
        <v>148</v>
      </c>
      <c r="U85" s="211">
        <v>0</v>
      </c>
      <c r="V85" s="211">
        <f>ROUND(E85*U85,2)</f>
        <v>0</v>
      </c>
      <c r="W85" s="212"/>
      <c r="X85" s="212"/>
      <c r="Y85" s="187"/>
      <c r="Z85" s="187"/>
      <c r="AA85" s="187"/>
      <c r="AB85" s="187"/>
      <c r="AC85" s="187"/>
      <c r="AD85" s="187"/>
      <c r="AE85" s="187" t="s">
        <v>149</v>
      </c>
      <c r="AF85" s="187" t="s">
        <v>278</v>
      </c>
      <c r="AG85" s="187"/>
      <c r="AH85" s="226"/>
      <c r="AI85" s="226"/>
      <c r="AJ85" s="229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</row>
    <row r="86" spans="1:60" outlineLevel="1" x14ac:dyDescent="0.25">
      <c r="A86" s="188"/>
      <c r="B86" s="215" t="s">
        <v>151</v>
      </c>
      <c r="C86" s="215"/>
      <c r="D86" s="216"/>
      <c r="E86" s="216"/>
      <c r="F86" s="216"/>
      <c r="G86" s="216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9"/>
      <c r="S86" s="199"/>
      <c r="T86" s="198"/>
      <c r="U86" s="198"/>
      <c r="V86" s="198"/>
      <c r="W86" s="199"/>
      <c r="X86" s="199"/>
      <c r="Y86" s="187"/>
      <c r="Z86" s="187"/>
      <c r="AA86" s="187"/>
      <c r="AB86" s="187"/>
      <c r="AC86" s="187"/>
      <c r="AD86" s="187"/>
      <c r="AE86" s="187" t="s">
        <v>152</v>
      </c>
      <c r="AF86" s="187"/>
      <c r="AG86" s="187"/>
      <c r="AH86" s="226" t="str">
        <f>B86</f>
        <v>0,0005l/m2</v>
      </c>
      <c r="AI86" s="226"/>
      <c r="AJ86" s="229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</row>
    <row r="87" spans="1:60" outlineLevel="1" x14ac:dyDescent="0.25">
      <c r="A87" s="188"/>
      <c r="B87" s="223" t="s">
        <v>279</v>
      </c>
      <c r="C87" s="224"/>
      <c r="D87" s="213"/>
      <c r="E87" s="214">
        <v>0.14299999999999999</v>
      </c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9"/>
      <c r="S87" s="199"/>
      <c r="T87" s="198"/>
      <c r="U87" s="198"/>
      <c r="V87" s="198"/>
      <c r="W87" s="199"/>
      <c r="X87" s="199"/>
      <c r="Y87" s="187"/>
      <c r="Z87" s="187"/>
      <c r="AA87" s="187"/>
      <c r="AB87" s="187"/>
      <c r="AC87" s="187"/>
      <c r="AD87" s="187"/>
      <c r="AE87" s="187" t="s">
        <v>144</v>
      </c>
      <c r="AF87" s="187">
        <v>5</v>
      </c>
      <c r="AG87" s="187"/>
      <c r="AH87" s="226"/>
      <c r="AI87" s="227" t="s">
        <v>279</v>
      </c>
      <c r="AJ87" s="229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</row>
    <row r="88" spans="1:60" ht="20.399999999999999" outlineLevel="1" x14ac:dyDescent="0.25">
      <c r="A88" s="207">
        <v>32</v>
      </c>
      <c r="B88" s="208" t="s">
        <v>154</v>
      </c>
      <c r="C88" s="208" t="s">
        <v>155</v>
      </c>
      <c r="D88" s="209" t="s">
        <v>137</v>
      </c>
      <c r="E88" s="210">
        <v>286</v>
      </c>
      <c r="F88" s="211">
        <v>1.1599999999999999</v>
      </c>
      <c r="G88" s="211">
        <v>331.76</v>
      </c>
      <c r="H88" s="211">
        <v>0</v>
      </c>
      <c r="I88" s="211">
        <f>ROUND(E88*H88,2)</f>
        <v>0</v>
      </c>
      <c r="J88" s="211">
        <v>1.1599999999999999</v>
      </c>
      <c r="K88" s="211">
        <f>ROUND(E88*J88,2)</f>
        <v>331.76</v>
      </c>
      <c r="L88" s="211">
        <v>21</v>
      </c>
      <c r="M88" s="211">
        <f>G88*(1+L88/100)</f>
        <v>401.42959999999999</v>
      </c>
      <c r="N88" s="211">
        <v>0</v>
      </c>
      <c r="O88" s="211">
        <f>ROUND(E88*N88,2)</f>
        <v>0</v>
      </c>
      <c r="P88" s="211">
        <v>0</v>
      </c>
      <c r="Q88" s="211">
        <f>ROUND(E88*P88,2)</f>
        <v>0</v>
      </c>
      <c r="R88" s="212" t="s">
        <v>138</v>
      </c>
      <c r="S88" s="212" t="s">
        <v>139</v>
      </c>
      <c r="T88" s="211" t="s">
        <v>140</v>
      </c>
      <c r="U88" s="211">
        <v>0</v>
      </c>
      <c r="V88" s="211">
        <f>ROUND(E88*U88,2)</f>
        <v>0</v>
      </c>
      <c r="W88" s="212"/>
      <c r="X88" s="212"/>
      <c r="Y88" s="187"/>
      <c r="Z88" s="187"/>
      <c r="AA88" s="187"/>
      <c r="AB88" s="187"/>
      <c r="AC88" s="187"/>
      <c r="AD88" s="187"/>
      <c r="AE88" s="187" t="s">
        <v>141</v>
      </c>
      <c r="AF88" s="187" t="s">
        <v>280</v>
      </c>
      <c r="AG88" s="187"/>
      <c r="AH88" s="226"/>
      <c r="AI88" s="226"/>
      <c r="AJ88" s="229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</row>
    <row r="89" spans="1:60" outlineLevel="1" x14ac:dyDescent="0.25">
      <c r="A89" s="188"/>
      <c r="B89" s="215" t="s">
        <v>157</v>
      </c>
      <c r="C89" s="215"/>
      <c r="D89" s="216"/>
      <c r="E89" s="216"/>
      <c r="F89" s="216"/>
      <c r="G89" s="216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9"/>
      <c r="S89" s="199"/>
      <c r="T89" s="198"/>
      <c r="U89" s="198"/>
      <c r="V89" s="198"/>
      <c r="W89" s="199"/>
      <c r="X89" s="199"/>
      <c r="Y89" s="187"/>
      <c r="Z89" s="187"/>
      <c r="AA89" s="187"/>
      <c r="AB89" s="187"/>
      <c r="AC89" s="187"/>
      <c r="AD89" s="187"/>
      <c r="AE89" s="187" t="s">
        <v>152</v>
      </c>
      <c r="AF89" s="187"/>
      <c r="AG89" s="187"/>
      <c r="AH89" s="226" t="str">
        <f>B89</f>
        <v>https://podminky.urs.cz/item/CS_URS_2024_02/183403114</v>
      </c>
      <c r="AI89" s="226"/>
      <c r="AJ89" s="229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</row>
    <row r="90" spans="1:60" outlineLevel="1" x14ac:dyDescent="0.25">
      <c r="A90" s="207">
        <v>33</v>
      </c>
      <c r="B90" s="208" t="s">
        <v>158</v>
      </c>
      <c r="C90" s="208" t="s">
        <v>159</v>
      </c>
      <c r="D90" s="209" t="s">
        <v>137</v>
      </c>
      <c r="E90" s="210">
        <v>286</v>
      </c>
      <c r="F90" s="211">
        <v>4.74</v>
      </c>
      <c r="G90" s="211">
        <v>1355.64</v>
      </c>
      <c r="H90" s="211">
        <v>0</v>
      </c>
      <c r="I90" s="211">
        <f>ROUND(E90*H90,2)</f>
        <v>0</v>
      </c>
      <c r="J90" s="211">
        <v>4.74</v>
      </c>
      <c r="K90" s="211">
        <f>ROUND(E90*J90,2)</f>
        <v>1355.64</v>
      </c>
      <c r="L90" s="211">
        <v>21</v>
      </c>
      <c r="M90" s="211">
        <f>G90*(1+L90/100)</f>
        <v>1640.3244</v>
      </c>
      <c r="N90" s="211">
        <v>0</v>
      </c>
      <c r="O90" s="211">
        <f>ROUND(E90*N90,2)</f>
        <v>0</v>
      </c>
      <c r="P90" s="211">
        <v>0</v>
      </c>
      <c r="Q90" s="211">
        <f>ROUND(E90*P90,2)</f>
        <v>0</v>
      </c>
      <c r="R90" s="212" t="s">
        <v>138</v>
      </c>
      <c r="S90" s="212" t="s">
        <v>139</v>
      </c>
      <c r="T90" s="211" t="s">
        <v>140</v>
      </c>
      <c r="U90" s="211">
        <v>0</v>
      </c>
      <c r="V90" s="211">
        <f>ROUND(E90*U90,2)</f>
        <v>0</v>
      </c>
      <c r="W90" s="212"/>
      <c r="X90" s="212"/>
      <c r="Y90" s="187"/>
      <c r="Z90" s="187"/>
      <c r="AA90" s="187"/>
      <c r="AB90" s="187"/>
      <c r="AC90" s="187"/>
      <c r="AD90" s="187"/>
      <c r="AE90" s="187" t="s">
        <v>141</v>
      </c>
      <c r="AF90" s="187" t="s">
        <v>281</v>
      </c>
      <c r="AG90" s="187"/>
      <c r="AH90" s="226"/>
      <c r="AI90" s="226"/>
      <c r="AJ90" s="229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</row>
    <row r="91" spans="1:60" outlineLevel="1" x14ac:dyDescent="0.25">
      <c r="A91" s="188"/>
      <c r="B91" s="215" t="s">
        <v>161</v>
      </c>
      <c r="C91" s="215"/>
      <c r="D91" s="216"/>
      <c r="E91" s="216"/>
      <c r="F91" s="216"/>
      <c r="G91" s="216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9"/>
      <c r="S91" s="199"/>
      <c r="T91" s="198"/>
      <c r="U91" s="198"/>
      <c r="V91" s="198"/>
      <c r="W91" s="199"/>
      <c r="X91" s="199"/>
      <c r="Y91" s="187"/>
      <c r="Z91" s="187"/>
      <c r="AA91" s="187"/>
      <c r="AB91" s="187"/>
      <c r="AC91" s="187"/>
      <c r="AD91" s="187"/>
      <c r="AE91" s="187" t="s">
        <v>152</v>
      </c>
      <c r="AF91" s="187"/>
      <c r="AG91" s="187"/>
      <c r="AH91" s="226" t="str">
        <f>B91</f>
        <v>https://podminky.urs.cz/item/CS_URS_2024_02/183403153</v>
      </c>
      <c r="AI91" s="226"/>
      <c r="AJ91" s="229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</row>
    <row r="92" spans="1:60" outlineLevel="1" x14ac:dyDescent="0.25">
      <c r="A92" s="188"/>
      <c r="B92" s="223" t="s">
        <v>277</v>
      </c>
      <c r="C92" s="224"/>
      <c r="D92" s="213"/>
      <c r="E92" s="214">
        <v>286</v>
      </c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9"/>
      <c r="S92" s="199"/>
      <c r="T92" s="198"/>
      <c r="U92" s="198"/>
      <c r="V92" s="198"/>
      <c r="W92" s="199"/>
      <c r="X92" s="199"/>
      <c r="Y92" s="187"/>
      <c r="Z92" s="187"/>
      <c r="AA92" s="187"/>
      <c r="AB92" s="187"/>
      <c r="AC92" s="187"/>
      <c r="AD92" s="187"/>
      <c r="AE92" s="187" t="s">
        <v>144</v>
      </c>
      <c r="AF92" s="187">
        <v>5</v>
      </c>
      <c r="AG92" s="187"/>
      <c r="AH92" s="226"/>
      <c r="AI92" s="227" t="s">
        <v>277</v>
      </c>
      <c r="AJ92" s="229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</row>
    <row r="93" spans="1:60" outlineLevel="1" x14ac:dyDescent="0.25">
      <c r="A93" s="207">
        <v>34</v>
      </c>
      <c r="B93" s="208" t="s">
        <v>162</v>
      </c>
      <c r="C93" s="208" t="s">
        <v>163</v>
      </c>
      <c r="D93" s="209" t="s">
        <v>164</v>
      </c>
      <c r="E93" s="210">
        <v>1151</v>
      </c>
      <c r="F93" s="211">
        <v>10</v>
      </c>
      <c r="G93" s="211">
        <v>11510</v>
      </c>
      <c r="H93" s="211">
        <v>0</v>
      </c>
      <c r="I93" s="211">
        <f>ROUND(E93*H93,2)</f>
        <v>0</v>
      </c>
      <c r="J93" s="211">
        <v>10</v>
      </c>
      <c r="K93" s="211">
        <f>ROUND(E93*J93,2)</f>
        <v>11510</v>
      </c>
      <c r="L93" s="211">
        <v>21</v>
      </c>
      <c r="M93" s="211">
        <f>G93*(1+L93/100)</f>
        <v>13927.1</v>
      </c>
      <c r="N93" s="211">
        <v>0</v>
      </c>
      <c r="O93" s="211">
        <f>ROUND(E93*N93,2)</f>
        <v>0</v>
      </c>
      <c r="P93" s="211">
        <v>0</v>
      </c>
      <c r="Q93" s="211">
        <f>ROUND(E93*P93,2)</f>
        <v>0</v>
      </c>
      <c r="R93" s="212"/>
      <c r="S93" s="212" t="s">
        <v>139</v>
      </c>
      <c r="T93" s="211" t="s">
        <v>148</v>
      </c>
      <c r="U93" s="211">
        <v>0</v>
      </c>
      <c r="V93" s="211">
        <f>ROUND(E93*U93,2)</f>
        <v>0</v>
      </c>
      <c r="W93" s="212"/>
      <c r="X93" s="212"/>
      <c r="Y93" s="187"/>
      <c r="Z93" s="187"/>
      <c r="AA93" s="187"/>
      <c r="AB93" s="187"/>
      <c r="AC93" s="187"/>
      <c r="AD93" s="187"/>
      <c r="AE93" s="187" t="s">
        <v>141</v>
      </c>
      <c r="AF93" s="187" t="s">
        <v>282</v>
      </c>
      <c r="AG93" s="187"/>
      <c r="AH93" s="226"/>
      <c r="AI93" s="226"/>
      <c r="AJ93" s="229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</row>
    <row r="94" spans="1:60" outlineLevel="1" x14ac:dyDescent="0.25">
      <c r="A94" s="188"/>
      <c r="B94" s="223" t="s">
        <v>283</v>
      </c>
      <c r="C94" s="224"/>
      <c r="D94" s="213"/>
      <c r="E94" s="214">
        <v>36</v>
      </c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9"/>
      <c r="S94" s="199"/>
      <c r="T94" s="198"/>
      <c r="U94" s="198"/>
      <c r="V94" s="198"/>
      <c r="W94" s="199"/>
      <c r="X94" s="199"/>
      <c r="Y94" s="187"/>
      <c r="Z94" s="187"/>
      <c r="AA94" s="187"/>
      <c r="AB94" s="187"/>
      <c r="AC94" s="187"/>
      <c r="AD94" s="187"/>
      <c r="AE94" s="187" t="s">
        <v>144</v>
      </c>
      <c r="AF94" s="187">
        <v>5</v>
      </c>
      <c r="AG94" s="187"/>
      <c r="AH94" s="226"/>
      <c r="AI94" s="227" t="s">
        <v>283</v>
      </c>
      <c r="AJ94" s="229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</row>
    <row r="95" spans="1:60" outlineLevel="1" x14ac:dyDescent="0.25">
      <c r="A95" s="188"/>
      <c r="B95" s="223" t="s">
        <v>284</v>
      </c>
      <c r="C95" s="224"/>
      <c r="D95" s="213"/>
      <c r="E95" s="214">
        <v>5</v>
      </c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9"/>
      <c r="S95" s="199"/>
      <c r="T95" s="198"/>
      <c r="U95" s="198"/>
      <c r="V95" s="198"/>
      <c r="W95" s="199"/>
      <c r="X95" s="199"/>
      <c r="Y95" s="187"/>
      <c r="Z95" s="187"/>
      <c r="AA95" s="187"/>
      <c r="AB95" s="187"/>
      <c r="AC95" s="187"/>
      <c r="AD95" s="187"/>
      <c r="AE95" s="187" t="s">
        <v>144</v>
      </c>
      <c r="AF95" s="187">
        <v>5</v>
      </c>
      <c r="AG95" s="187"/>
      <c r="AH95" s="226"/>
      <c r="AI95" s="227" t="s">
        <v>284</v>
      </c>
      <c r="AJ95" s="229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</row>
    <row r="96" spans="1:60" outlineLevel="1" x14ac:dyDescent="0.25">
      <c r="A96" s="188"/>
      <c r="B96" s="223" t="s">
        <v>285</v>
      </c>
      <c r="C96" s="224"/>
      <c r="D96" s="213"/>
      <c r="E96" s="214">
        <v>6</v>
      </c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9"/>
      <c r="S96" s="199"/>
      <c r="T96" s="198"/>
      <c r="U96" s="198"/>
      <c r="V96" s="198"/>
      <c r="W96" s="199"/>
      <c r="X96" s="199"/>
      <c r="Y96" s="187"/>
      <c r="Z96" s="187"/>
      <c r="AA96" s="187"/>
      <c r="AB96" s="187"/>
      <c r="AC96" s="187"/>
      <c r="AD96" s="187"/>
      <c r="AE96" s="187" t="s">
        <v>144</v>
      </c>
      <c r="AF96" s="187">
        <v>5</v>
      </c>
      <c r="AG96" s="187"/>
      <c r="AH96" s="226"/>
      <c r="AI96" s="227" t="s">
        <v>285</v>
      </c>
      <c r="AJ96" s="229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</row>
    <row r="97" spans="1:60" outlineLevel="1" x14ac:dyDescent="0.25">
      <c r="A97" s="188"/>
      <c r="B97" s="223" t="s">
        <v>286</v>
      </c>
      <c r="C97" s="224"/>
      <c r="D97" s="213"/>
      <c r="E97" s="214">
        <v>105</v>
      </c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9"/>
      <c r="S97" s="199"/>
      <c r="T97" s="198"/>
      <c r="U97" s="198"/>
      <c r="V97" s="198"/>
      <c r="W97" s="199"/>
      <c r="X97" s="199"/>
      <c r="Y97" s="187"/>
      <c r="Z97" s="187"/>
      <c r="AA97" s="187"/>
      <c r="AB97" s="187"/>
      <c r="AC97" s="187"/>
      <c r="AD97" s="187"/>
      <c r="AE97" s="187" t="s">
        <v>144</v>
      </c>
      <c r="AF97" s="187">
        <v>5</v>
      </c>
      <c r="AG97" s="187"/>
      <c r="AH97" s="226"/>
      <c r="AI97" s="227" t="s">
        <v>286</v>
      </c>
      <c r="AJ97" s="229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</row>
    <row r="98" spans="1:60" outlineLevel="1" x14ac:dyDescent="0.25">
      <c r="A98" s="188"/>
      <c r="B98" s="223" t="s">
        <v>287</v>
      </c>
      <c r="C98" s="224"/>
      <c r="D98" s="213"/>
      <c r="E98" s="214">
        <v>120</v>
      </c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9"/>
      <c r="S98" s="199"/>
      <c r="T98" s="198"/>
      <c r="U98" s="198"/>
      <c r="V98" s="198"/>
      <c r="W98" s="199"/>
      <c r="X98" s="199"/>
      <c r="Y98" s="187"/>
      <c r="Z98" s="187"/>
      <c r="AA98" s="187"/>
      <c r="AB98" s="187"/>
      <c r="AC98" s="187"/>
      <c r="AD98" s="187"/>
      <c r="AE98" s="187" t="s">
        <v>144</v>
      </c>
      <c r="AF98" s="187">
        <v>5</v>
      </c>
      <c r="AG98" s="187"/>
      <c r="AH98" s="226"/>
      <c r="AI98" s="227" t="s">
        <v>287</v>
      </c>
      <c r="AJ98" s="229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</row>
    <row r="99" spans="1:60" outlineLevel="1" x14ac:dyDescent="0.25">
      <c r="A99" s="188"/>
      <c r="B99" s="223" t="s">
        <v>288</v>
      </c>
      <c r="C99" s="224"/>
      <c r="D99" s="213"/>
      <c r="E99" s="214">
        <v>97</v>
      </c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9"/>
      <c r="S99" s="199"/>
      <c r="T99" s="198"/>
      <c r="U99" s="198"/>
      <c r="V99" s="198"/>
      <c r="W99" s="199"/>
      <c r="X99" s="199"/>
      <c r="Y99" s="187"/>
      <c r="Z99" s="187"/>
      <c r="AA99" s="187"/>
      <c r="AB99" s="187"/>
      <c r="AC99" s="187"/>
      <c r="AD99" s="187"/>
      <c r="AE99" s="187" t="s">
        <v>144</v>
      </c>
      <c r="AF99" s="187">
        <v>5</v>
      </c>
      <c r="AG99" s="187"/>
      <c r="AH99" s="226"/>
      <c r="AI99" s="227" t="s">
        <v>288</v>
      </c>
      <c r="AJ99" s="229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</row>
    <row r="100" spans="1:60" outlineLevel="1" x14ac:dyDescent="0.25">
      <c r="A100" s="188"/>
      <c r="B100" s="223" t="s">
        <v>289</v>
      </c>
      <c r="C100" s="224"/>
      <c r="D100" s="213"/>
      <c r="E100" s="214">
        <v>5</v>
      </c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9"/>
      <c r="S100" s="199"/>
      <c r="T100" s="198"/>
      <c r="U100" s="198"/>
      <c r="V100" s="198"/>
      <c r="W100" s="199"/>
      <c r="X100" s="199"/>
      <c r="Y100" s="187"/>
      <c r="Z100" s="187"/>
      <c r="AA100" s="187"/>
      <c r="AB100" s="187"/>
      <c r="AC100" s="187"/>
      <c r="AD100" s="187"/>
      <c r="AE100" s="187" t="s">
        <v>144</v>
      </c>
      <c r="AF100" s="187">
        <v>5</v>
      </c>
      <c r="AG100" s="187"/>
      <c r="AH100" s="226"/>
      <c r="AI100" s="227" t="s">
        <v>289</v>
      </c>
      <c r="AJ100" s="229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</row>
    <row r="101" spans="1:60" outlineLevel="1" x14ac:dyDescent="0.25">
      <c r="A101" s="188"/>
      <c r="B101" s="223" t="s">
        <v>290</v>
      </c>
      <c r="C101" s="224"/>
      <c r="D101" s="213"/>
      <c r="E101" s="214">
        <v>13</v>
      </c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9"/>
      <c r="S101" s="199"/>
      <c r="T101" s="198"/>
      <c r="U101" s="198"/>
      <c r="V101" s="198"/>
      <c r="W101" s="199"/>
      <c r="X101" s="199"/>
      <c r="Y101" s="187"/>
      <c r="Z101" s="187"/>
      <c r="AA101" s="187"/>
      <c r="AB101" s="187"/>
      <c r="AC101" s="187"/>
      <c r="AD101" s="187"/>
      <c r="AE101" s="187" t="s">
        <v>144</v>
      </c>
      <c r="AF101" s="187">
        <v>5</v>
      </c>
      <c r="AG101" s="187"/>
      <c r="AH101" s="226"/>
      <c r="AI101" s="227" t="s">
        <v>290</v>
      </c>
      <c r="AJ101" s="229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</row>
    <row r="102" spans="1:60" outlineLevel="1" x14ac:dyDescent="0.25">
      <c r="A102" s="188"/>
      <c r="B102" s="223" t="s">
        <v>291</v>
      </c>
      <c r="C102" s="224"/>
      <c r="D102" s="213"/>
      <c r="E102" s="214">
        <v>39</v>
      </c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9"/>
      <c r="S102" s="199"/>
      <c r="T102" s="198"/>
      <c r="U102" s="198"/>
      <c r="V102" s="198"/>
      <c r="W102" s="199"/>
      <c r="X102" s="199"/>
      <c r="Y102" s="187"/>
      <c r="Z102" s="187"/>
      <c r="AA102" s="187"/>
      <c r="AB102" s="187"/>
      <c r="AC102" s="187"/>
      <c r="AD102" s="187"/>
      <c r="AE102" s="187" t="s">
        <v>144</v>
      </c>
      <c r="AF102" s="187">
        <v>5</v>
      </c>
      <c r="AG102" s="187"/>
      <c r="AH102" s="226"/>
      <c r="AI102" s="227" t="s">
        <v>291</v>
      </c>
      <c r="AJ102" s="229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</row>
    <row r="103" spans="1:60" outlineLevel="1" x14ac:dyDescent="0.25">
      <c r="A103" s="188"/>
      <c r="B103" s="223" t="s">
        <v>292</v>
      </c>
      <c r="C103" s="224"/>
      <c r="D103" s="213"/>
      <c r="E103" s="214">
        <v>40</v>
      </c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9"/>
      <c r="S103" s="199"/>
      <c r="T103" s="198"/>
      <c r="U103" s="198"/>
      <c r="V103" s="198"/>
      <c r="W103" s="199"/>
      <c r="X103" s="199"/>
      <c r="Y103" s="187"/>
      <c r="Z103" s="187"/>
      <c r="AA103" s="187"/>
      <c r="AB103" s="187"/>
      <c r="AC103" s="187"/>
      <c r="AD103" s="187"/>
      <c r="AE103" s="187" t="s">
        <v>144</v>
      </c>
      <c r="AF103" s="187">
        <v>5</v>
      </c>
      <c r="AG103" s="187"/>
      <c r="AH103" s="226"/>
      <c r="AI103" s="227" t="s">
        <v>292</v>
      </c>
      <c r="AJ103" s="229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</row>
    <row r="104" spans="1:60" outlineLevel="1" x14ac:dyDescent="0.25">
      <c r="A104" s="188"/>
      <c r="B104" s="223" t="s">
        <v>293</v>
      </c>
      <c r="C104" s="224"/>
      <c r="D104" s="213"/>
      <c r="E104" s="214">
        <v>680</v>
      </c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9"/>
      <c r="S104" s="199"/>
      <c r="T104" s="198"/>
      <c r="U104" s="198"/>
      <c r="V104" s="198"/>
      <c r="W104" s="199"/>
      <c r="X104" s="199"/>
      <c r="Y104" s="187"/>
      <c r="Z104" s="187"/>
      <c r="AA104" s="187"/>
      <c r="AB104" s="187"/>
      <c r="AC104" s="187"/>
      <c r="AD104" s="187"/>
      <c r="AE104" s="187" t="s">
        <v>144</v>
      </c>
      <c r="AF104" s="187">
        <v>5</v>
      </c>
      <c r="AG104" s="187"/>
      <c r="AH104" s="226"/>
      <c r="AI104" s="227" t="s">
        <v>293</v>
      </c>
      <c r="AJ104" s="229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</row>
    <row r="105" spans="1:60" outlineLevel="1" x14ac:dyDescent="0.25">
      <c r="A105" s="188"/>
      <c r="B105" s="223" t="s">
        <v>294</v>
      </c>
      <c r="C105" s="224"/>
      <c r="D105" s="213"/>
      <c r="E105" s="214">
        <v>5</v>
      </c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9"/>
      <c r="S105" s="199"/>
      <c r="T105" s="198"/>
      <c r="U105" s="198"/>
      <c r="V105" s="198"/>
      <c r="W105" s="199"/>
      <c r="X105" s="199"/>
      <c r="Y105" s="187"/>
      <c r="Z105" s="187"/>
      <c r="AA105" s="187"/>
      <c r="AB105" s="187"/>
      <c r="AC105" s="187"/>
      <c r="AD105" s="187"/>
      <c r="AE105" s="187" t="s">
        <v>144</v>
      </c>
      <c r="AF105" s="187">
        <v>5</v>
      </c>
      <c r="AG105" s="187"/>
      <c r="AH105" s="226"/>
      <c r="AI105" s="227" t="s">
        <v>294</v>
      </c>
      <c r="AJ105" s="229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</row>
    <row r="106" spans="1:60" ht="30.6" outlineLevel="1" x14ac:dyDescent="0.25">
      <c r="A106" s="207">
        <v>35</v>
      </c>
      <c r="B106" s="208" t="s">
        <v>172</v>
      </c>
      <c r="C106" s="208" t="s">
        <v>173</v>
      </c>
      <c r="D106" s="209" t="s">
        <v>164</v>
      </c>
      <c r="E106" s="210">
        <v>1151</v>
      </c>
      <c r="F106" s="211">
        <v>88.3</v>
      </c>
      <c r="G106" s="211">
        <v>101633.3</v>
      </c>
      <c r="H106" s="211">
        <v>0</v>
      </c>
      <c r="I106" s="211">
        <f>ROUND(E106*H106,2)</f>
        <v>0</v>
      </c>
      <c r="J106" s="211">
        <v>88.3</v>
      </c>
      <c r="K106" s="211">
        <f>ROUND(E106*J106,2)</f>
        <v>101633.3</v>
      </c>
      <c r="L106" s="211">
        <v>21</v>
      </c>
      <c r="M106" s="211">
        <f>G106*(1+L106/100)</f>
        <v>122976.29300000001</v>
      </c>
      <c r="N106" s="211">
        <v>0</v>
      </c>
      <c r="O106" s="211">
        <f>ROUND(E106*N106,2)</f>
        <v>0</v>
      </c>
      <c r="P106" s="211">
        <v>0</v>
      </c>
      <c r="Q106" s="211">
        <f>ROUND(E106*P106,2)</f>
        <v>0</v>
      </c>
      <c r="R106" s="212" t="s">
        <v>138</v>
      </c>
      <c r="S106" s="212" t="s">
        <v>139</v>
      </c>
      <c r="T106" s="211" t="s">
        <v>140</v>
      </c>
      <c r="U106" s="211">
        <v>0</v>
      </c>
      <c r="V106" s="211">
        <f>ROUND(E106*U106,2)</f>
        <v>0</v>
      </c>
      <c r="W106" s="212"/>
      <c r="X106" s="212"/>
      <c r="Y106" s="187"/>
      <c r="Z106" s="187"/>
      <c r="AA106" s="187"/>
      <c r="AB106" s="187"/>
      <c r="AC106" s="187"/>
      <c r="AD106" s="187"/>
      <c r="AE106" s="187" t="s">
        <v>141</v>
      </c>
      <c r="AF106" s="187" t="s">
        <v>295</v>
      </c>
      <c r="AG106" s="187"/>
      <c r="AH106" s="226"/>
      <c r="AI106" s="226"/>
      <c r="AJ106" s="229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</row>
    <row r="107" spans="1:60" outlineLevel="1" x14ac:dyDescent="0.25">
      <c r="A107" s="188"/>
      <c r="B107" s="215" t="s">
        <v>175</v>
      </c>
      <c r="C107" s="215"/>
      <c r="D107" s="216"/>
      <c r="E107" s="216"/>
      <c r="F107" s="216"/>
      <c r="G107" s="216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9"/>
      <c r="S107" s="199"/>
      <c r="T107" s="198"/>
      <c r="U107" s="198"/>
      <c r="V107" s="198"/>
      <c r="W107" s="199"/>
      <c r="X107" s="199"/>
      <c r="Y107" s="187"/>
      <c r="Z107" s="187"/>
      <c r="AA107" s="187"/>
      <c r="AB107" s="187"/>
      <c r="AC107" s="187"/>
      <c r="AD107" s="187"/>
      <c r="AE107" s="187" t="s">
        <v>152</v>
      </c>
      <c r="AF107" s="187"/>
      <c r="AG107" s="187"/>
      <c r="AH107" s="226" t="str">
        <f>B107</f>
        <v>https://podminky.urs.cz/item/CS_URS_2024_02/183101213</v>
      </c>
      <c r="AI107" s="226"/>
      <c r="AJ107" s="229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</row>
    <row r="108" spans="1:60" outlineLevel="1" x14ac:dyDescent="0.25">
      <c r="A108" s="188"/>
      <c r="B108" s="223" t="s">
        <v>296</v>
      </c>
      <c r="C108" s="224"/>
      <c r="D108" s="213"/>
      <c r="E108" s="214">
        <v>1151</v>
      </c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9"/>
      <c r="S108" s="199"/>
      <c r="T108" s="198"/>
      <c r="U108" s="198"/>
      <c r="V108" s="198"/>
      <c r="W108" s="199"/>
      <c r="X108" s="199"/>
      <c r="Y108" s="187"/>
      <c r="Z108" s="187"/>
      <c r="AA108" s="187"/>
      <c r="AB108" s="187"/>
      <c r="AC108" s="187"/>
      <c r="AD108" s="187"/>
      <c r="AE108" s="187" t="s">
        <v>144</v>
      </c>
      <c r="AF108" s="187">
        <v>5</v>
      </c>
      <c r="AG108" s="187"/>
      <c r="AH108" s="226"/>
      <c r="AI108" s="227" t="s">
        <v>296</v>
      </c>
      <c r="AJ108" s="229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</row>
    <row r="109" spans="1:60" outlineLevel="1" x14ac:dyDescent="0.25">
      <c r="A109" s="207">
        <v>36</v>
      </c>
      <c r="B109" s="208" t="s">
        <v>177</v>
      </c>
      <c r="C109" s="208" t="s">
        <v>178</v>
      </c>
      <c r="D109" s="209" t="s">
        <v>179</v>
      </c>
      <c r="E109" s="210">
        <v>17.265000000000001</v>
      </c>
      <c r="F109" s="211">
        <v>982.21</v>
      </c>
      <c r="G109" s="211">
        <v>16957.86</v>
      </c>
      <c r="H109" s="211">
        <v>982.21</v>
      </c>
      <c r="I109" s="211">
        <f>ROUND(E109*H109,2)</f>
        <v>16957.86</v>
      </c>
      <c r="J109" s="211">
        <v>0</v>
      </c>
      <c r="K109" s="211">
        <f>ROUND(E109*J109,2)</f>
        <v>0</v>
      </c>
      <c r="L109" s="211">
        <v>21</v>
      </c>
      <c r="M109" s="211">
        <f>G109*(1+L109/100)</f>
        <v>20519.010600000001</v>
      </c>
      <c r="N109" s="211">
        <v>0.6</v>
      </c>
      <c r="O109" s="211">
        <f>ROUND(E109*N109,2)</f>
        <v>10.36</v>
      </c>
      <c r="P109" s="211">
        <v>0</v>
      </c>
      <c r="Q109" s="211">
        <f>ROUND(E109*P109,2)</f>
        <v>0</v>
      </c>
      <c r="R109" s="212"/>
      <c r="S109" s="212" t="s">
        <v>139</v>
      </c>
      <c r="T109" s="211" t="s">
        <v>148</v>
      </c>
      <c r="U109" s="211">
        <v>0</v>
      </c>
      <c r="V109" s="211">
        <f>ROUND(E109*U109,2)</f>
        <v>0</v>
      </c>
      <c r="W109" s="212"/>
      <c r="X109" s="212"/>
      <c r="Y109" s="187"/>
      <c r="Z109" s="187"/>
      <c r="AA109" s="187"/>
      <c r="AB109" s="187"/>
      <c r="AC109" s="187"/>
      <c r="AD109" s="187"/>
      <c r="AE109" s="187" t="s">
        <v>149</v>
      </c>
      <c r="AF109" s="187" t="s">
        <v>297</v>
      </c>
      <c r="AG109" s="187"/>
      <c r="AH109" s="226"/>
      <c r="AI109" s="226"/>
      <c r="AJ109" s="229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</row>
    <row r="110" spans="1:60" outlineLevel="1" x14ac:dyDescent="0.25">
      <c r="A110" s="188"/>
      <c r="B110" s="232" t="s">
        <v>181</v>
      </c>
      <c r="C110" s="232"/>
      <c r="D110" s="233"/>
      <c r="E110" s="233"/>
      <c r="F110" s="233"/>
      <c r="G110" s="233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9"/>
      <c r="S110" s="199"/>
      <c r="T110" s="198"/>
      <c r="U110" s="198"/>
      <c r="V110" s="198"/>
      <c r="W110" s="199"/>
      <c r="X110" s="199"/>
      <c r="Y110" s="187"/>
      <c r="Z110" s="187"/>
      <c r="AA110" s="187"/>
      <c r="AB110" s="187"/>
      <c r="AC110" s="187"/>
      <c r="AD110" s="187"/>
      <c r="AE110" s="187" t="s">
        <v>152</v>
      </c>
      <c r="AF110" s="187"/>
      <c r="AG110" s="187"/>
      <c r="AH110" s="226" t="str">
        <f>B110</f>
        <v>15 l/keř</v>
      </c>
      <c r="AI110" s="226"/>
      <c r="AJ110" s="229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</row>
    <row r="111" spans="1:60" outlineLevel="1" x14ac:dyDescent="0.25">
      <c r="A111" s="188"/>
      <c r="B111" s="223" t="s">
        <v>298</v>
      </c>
      <c r="C111" s="224"/>
      <c r="D111" s="213"/>
      <c r="E111" s="214">
        <v>17.265000000000001</v>
      </c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9"/>
      <c r="S111" s="199"/>
      <c r="T111" s="198"/>
      <c r="U111" s="198"/>
      <c r="V111" s="198"/>
      <c r="W111" s="199"/>
      <c r="X111" s="199"/>
      <c r="Y111" s="187"/>
      <c r="Z111" s="187"/>
      <c r="AA111" s="187"/>
      <c r="AB111" s="187"/>
      <c r="AC111" s="187"/>
      <c r="AD111" s="187"/>
      <c r="AE111" s="187" t="s">
        <v>144</v>
      </c>
      <c r="AF111" s="187">
        <v>5</v>
      </c>
      <c r="AG111" s="187"/>
      <c r="AH111" s="226"/>
      <c r="AI111" s="227" t="s">
        <v>298</v>
      </c>
      <c r="AJ111" s="229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</row>
    <row r="112" spans="1:60" ht="30.6" outlineLevel="1" x14ac:dyDescent="0.25">
      <c r="A112" s="207">
        <v>37</v>
      </c>
      <c r="B112" s="208" t="s">
        <v>183</v>
      </c>
      <c r="C112" s="208" t="s">
        <v>184</v>
      </c>
      <c r="D112" s="209" t="s">
        <v>164</v>
      </c>
      <c r="E112" s="210">
        <v>1151</v>
      </c>
      <c r="F112" s="211">
        <v>94.9</v>
      </c>
      <c r="G112" s="211">
        <v>109229.9</v>
      </c>
      <c r="H112" s="211">
        <v>0</v>
      </c>
      <c r="I112" s="211">
        <f>ROUND(E112*H112,2)</f>
        <v>0</v>
      </c>
      <c r="J112" s="211">
        <v>94.9</v>
      </c>
      <c r="K112" s="211">
        <f>ROUND(E112*J112,2)</f>
        <v>109229.9</v>
      </c>
      <c r="L112" s="211">
        <v>21</v>
      </c>
      <c r="M112" s="211">
        <f>G112*(1+L112/100)</f>
        <v>132168.17899999997</v>
      </c>
      <c r="N112" s="211">
        <v>0</v>
      </c>
      <c r="O112" s="211">
        <f>ROUND(E112*N112,2)</f>
        <v>0</v>
      </c>
      <c r="P112" s="211">
        <v>0</v>
      </c>
      <c r="Q112" s="211">
        <f>ROUND(E112*P112,2)</f>
        <v>0</v>
      </c>
      <c r="R112" s="212" t="s">
        <v>138</v>
      </c>
      <c r="S112" s="212" t="s">
        <v>139</v>
      </c>
      <c r="T112" s="211" t="s">
        <v>140</v>
      </c>
      <c r="U112" s="211">
        <v>0</v>
      </c>
      <c r="V112" s="211">
        <f>ROUND(E112*U112,2)</f>
        <v>0</v>
      </c>
      <c r="W112" s="212"/>
      <c r="X112" s="212"/>
      <c r="Y112" s="187"/>
      <c r="Z112" s="187"/>
      <c r="AA112" s="187"/>
      <c r="AB112" s="187"/>
      <c r="AC112" s="187"/>
      <c r="AD112" s="187"/>
      <c r="AE112" s="187" t="s">
        <v>141</v>
      </c>
      <c r="AF112" s="187" t="s">
        <v>299</v>
      </c>
      <c r="AG112" s="187"/>
      <c r="AH112" s="226"/>
      <c r="AI112" s="226"/>
      <c r="AJ112" s="229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</row>
    <row r="113" spans="1:60" outlineLevel="1" x14ac:dyDescent="0.25">
      <c r="A113" s="188"/>
      <c r="B113" s="215" t="s">
        <v>186</v>
      </c>
      <c r="C113" s="215"/>
      <c r="D113" s="216"/>
      <c r="E113" s="216"/>
      <c r="F113" s="216"/>
      <c r="G113" s="216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9"/>
      <c r="S113" s="199"/>
      <c r="T113" s="198"/>
      <c r="U113" s="198"/>
      <c r="V113" s="198"/>
      <c r="W113" s="199"/>
      <c r="X113" s="199"/>
      <c r="Y113" s="187"/>
      <c r="Z113" s="187"/>
      <c r="AA113" s="187"/>
      <c r="AB113" s="187"/>
      <c r="AC113" s="187"/>
      <c r="AD113" s="187"/>
      <c r="AE113" s="187" t="s">
        <v>152</v>
      </c>
      <c r="AF113" s="187"/>
      <c r="AG113" s="187"/>
      <c r="AH113" s="226" t="str">
        <f>B113</f>
        <v>https://podminky.urs.cz/item/CS_URS_2024_02/184102121</v>
      </c>
      <c r="AI113" s="226"/>
      <c r="AJ113" s="229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</row>
    <row r="114" spans="1:60" outlineLevel="1" x14ac:dyDescent="0.25">
      <c r="A114" s="188"/>
      <c r="B114" s="223" t="s">
        <v>296</v>
      </c>
      <c r="C114" s="224"/>
      <c r="D114" s="213"/>
      <c r="E114" s="214">
        <v>1151</v>
      </c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9"/>
      <c r="S114" s="199"/>
      <c r="T114" s="198"/>
      <c r="U114" s="198"/>
      <c r="V114" s="198"/>
      <c r="W114" s="199"/>
      <c r="X114" s="199"/>
      <c r="Y114" s="187"/>
      <c r="Z114" s="187"/>
      <c r="AA114" s="187"/>
      <c r="AB114" s="187"/>
      <c r="AC114" s="187"/>
      <c r="AD114" s="187"/>
      <c r="AE114" s="187" t="s">
        <v>144</v>
      </c>
      <c r="AF114" s="187">
        <v>5</v>
      </c>
      <c r="AG114" s="187"/>
      <c r="AH114" s="226"/>
      <c r="AI114" s="227" t="s">
        <v>296</v>
      </c>
      <c r="AJ114" s="229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</row>
    <row r="115" spans="1:60" ht="20.399999999999999" outlineLevel="1" x14ac:dyDescent="0.25">
      <c r="A115" s="207">
        <v>38</v>
      </c>
      <c r="B115" s="208" t="s">
        <v>187</v>
      </c>
      <c r="C115" s="208" t="s">
        <v>188</v>
      </c>
      <c r="D115" s="209" t="s">
        <v>137</v>
      </c>
      <c r="E115" s="210">
        <v>1151</v>
      </c>
      <c r="F115" s="211">
        <v>14</v>
      </c>
      <c r="G115" s="211">
        <v>16114</v>
      </c>
      <c r="H115" s="211">
        <v>0</v>
      </c>
      <c r="I115" s="211">
        <f>ROUND(E115*H115,2)</f>
        <v>0</v>
      </c>
      <c r="J115" s="211">
        <v>14</v>
      </c>
      <c r="K115" s="211">
        <f>ROUND(E115*J115,2)</f>
        <v>16114</v>
      </c>
      <c r="L115" s="211">
        <v>21</v>
      </c>
      <c r="M115" s="211">
        <f>G115*(1+L115/100)</f>
        <v>19497.939999999999</v>
      </c>
      <c r="N115" s="211">
        <v>0</v>
      </c>
      <c r="O115" s="211">
        <f>ROUND(E115*N115,2)</f>
        <v>0</v>
      </c>
      <c r="P115" s="211">
        <v>0</v>
      </c>
      <c r="Q115" s="211">
        <f>ROUND(E115*P115,2)</f>
        <v>0</v>
      </c>
      <c r="R115" s="212" t="s">
        <v>138</v>
      </c>
      <c r="S115" s="212" t="s">
        <v>139</v>
      </c>
      <c r="T115" s="211" t="s">
        <v>140</v>
      </c>
      <c r="U115" s="211">
        <v>0</v>
      </c>
      <c r="V115" s="211">
        <f>ROUND(E115*U115,2)</f>
        <v>0</v>
      </c>
      <c r="W115" s="212"/>
      <c r="X115" s="212"/>
      <c r="Y115" s="187"/>
      <c r="Z115" s="187"/>
      <c r="AA115" s="187"/>
      <c r="AB115" s="187"/>
      <c r="AC115" s="187"/>
      <c r="AD115" s="187"/>
      <c r="AE115" s="187" t="s">
        <v>141</v>
      </c>
      <c r="AF115" s="187" t="s">
        <v>300</v>
      </c>
      <c r="AG115" s="187"/>
      <c r="AH115" s="226"/>
      <c r="AI115" s="226"/>
      <c r="AJ115" s="229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</row>
    <row r="116" spans="1:60" outlineLevel="1" x14ac:dyDescent="0.25">
      <c r="A116" s="188"/>
      <c r="B116" s="223" t="s">
        <v>296</v>
      </c>
      <c r="C116" s="224"/>
      <c r="D116" s="213"/>
      <c r="E116" s="214">
        <v>1151</v>
      </c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9"/>
      <c r="S116" s="199"/>
      <c r="T116" s="198"/>
      <c r="U116" s="198"/>
      <c r="V116" s="198"/>
      <c r="W116" s="199"/>
      <c r="X116" s="199"/>
      <c r="Y116" s="187"/>
      <c r="Z116" s="187"/>
      <c r="AA116" s="187"/>
      <c r="AB116" s="187"/>
      <c r="AC116" s="187"/>
      <c r="AD116" s="187"/>
      <c r="AE116" s="187" t="s">
        <v>144</v>
      </c>
      <c r="AF116" s="187">
        <v>5</v>
      </c>
      <c r="AG116" s="187"/>
      <c r="AH116" s="226"/>
      <c r="AI116" s="227" t="s">
        <v>296</v>
      </c>
      <c r="AJ116" s="229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</row>
    <row r="117" spans="1:60" outlineLevel="1" x14ac:dyDescent="0.25">
      <c r="A117" s="207">
        <v>39</v>
      </c>
      <c r="B117" s="208" t="s">
        <v>190</v>
      </c>
      <c r="C117" s="208" t="s">
        <v>191</v>
      </c>
      <c r="D117" s="209" t="s">
        <v>192</v>
      </c>
      <c r="E117" s="210">
        <v>115.1</v>
      </c>
      <c r="F117" s="211">
        <v>444.95</v>
      </c>
      <c r="G117" s="211">
        <v>51213.75</v>
      </c>
      <c r="H117" s="211">
        <v>444.95</v>
      </c>
      <c r="I117" s="211">
        <f>ROUND(E117*H117,2)</f>
        <v>51213.75</v>
      </c>
      <c r="J117" s="211">
        <v>0</v>
      </c>
      <c r="K117" s="211">
        <f>ROUND(E117*J117,2)</f>
        <v>0</v>
      </c>
      <c r="L117" s="211">
        <v>21</v>
      </c>
      <c r="M117" s="211">
        <f>G117*(1+L117/100)</f>
        <v>61968.637499999997</v>
      </c>
      <c r="N117" s="211">
        <v>1E-3</v>
      </c>
      <c r="O117" s="211">
        <f>ROUND(E117*N117,2)</f>
        <v>0.12</v>
      </c>
      <c r="P117" s="211">
        <v>0</v>
      </c>
      <c r="Q117" s="211">
        <f>ROUND(E117*P117,2)</f>
        <v>0</v>
      </c>
      <c r="R117" s="212"/>
      <c r="S117" s="212" t="s">
        <v>139</v>
      </c>
      <c r="T117" s="211" t="s">
        <v>148</v>
      </c>
      <c r="U117" s="211">
        <v>0</v>
      </c>
      <c r="V117" s="211">
        <f>ROUND(E117*U117,2)</f>
        <v>0</v>
      </c>
      <c r="W117" s="212"/>
      <c r="X117" s="212"/>
      <c r="Y117" s="187"/>
      <c r="Z117" s="187"/>
      <c r="AA117" s="187"/>
      <c r="AB117" s="187"/>
      <c r="AC117" s="187"/>
      <c r="AD117" s="187"/>
      <c r="AE117" s="187" t="s">
        <v>149</v>
      </c>
      <c r="AF117" s="231" t="s">
        <v>301</v>
      </c>
      <c r="AG117" s="187"/>
      <c r="AH117" s="226"/>
      <c r="AI117" s="226"/>
      <c r="AJ117" s="229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</row>
    <row r="118" spans="1:60" outlineLevel="1" x14ac:dyDescent="0.25">
      <c r="A118" s="188"/>
      <c r="B118" s="215" t="s">
        <v>194</v>
      </c>
      <c r="C118" s="215"/>
      <c r="D118" s="216"/>
      <c r="E118" s="216"/>
      <c r="F118" s="216"/>
      <c r="G118" s="216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9"/>
      <c r="S118" s="199"/>
      <c r="T118" s="198"/>
      <c r="U118" s="198"/>
      <c r="V118" s="198"/>
      <c r="W118" s="199"/>
      <c r="X118" s="199"/>
      <c r="Y118" s="187"/>
      <c r="Z118" s="187"/>
      <c r="AA118" s="187"/>
      <c r="AB118" s="187"/>
      <c r="AC118" s="187"/>
      <c r="AD118" s="187"/>
      <c r="AE118" s="187" t="s">
        <v>152</v>
      </c>
      <c r="AF118" s="187"/>
      <c r="AG118" s="187"/>
      <c r="AH118" s="226" t="str">
        <f>B118</f>
        <v>0,1 kg/ks   keře</v>
      </c>
      <c r="AI118" s="226"/>
      <c r="AJ118" s="229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</row>
    <row r="119" spans="1:60" outlineLevel="1" x14ac:dyDescent="0.25">
      <c r="A119" s="188"/>
      <c r="B119" s="223" t="s">
        <v>302</v>
      </c>
      <c r="C119" s="224"/>
      <c r="D119" s="213"/>
      <c r="E119" s="214">
        <v>115.1</v>
      </c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9"/>
      <c r="S119" s="199"/>
      <c r="T119" s="198"/>
      <c r="U119" s="198"/>
      <c r="V119" s="198"/>
      <c r="W119" s="199"/>
      <c r="X119" s="199"/>
      <c r="Y119" s="187"/>
      <c r="Z119" s="187"/>
      <c r="AA119" s="187"/>
      <c r="AB119" s="187"/>
      <c r="AC119" s="187"/>
      <c r="AD119" s="187"/>
      <c r="AE119" s="187" t="s">
        <v>144</v>
      </c>
      <c r="AF119" s="187">
        <v>5</v>
      </c>
      <c r="AG119" s="187"/>
      <c r="AH119" s="226"/>
      <c r="AI119" s="227" t="s">
        <v>302</v>
      </c>
      <c r="AJ119" s="229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</row>
    <row r="120" spans="1:60" outlineLevel="1" x14ac:dyDescent="0.25">
      <c r="A120" s="207">
        <v>40</v>
      </c>
      <c r="B120" s="208" t="s">
        <v>196</v>
      </c>
      <c r="C120" s="208" t="s">
        <v>197</v>
      </c>
      <c r="D120" s="209" t="s">
        <v>198</v>
      </c>
      <c r="E120" s="210">
        <v>1151</v>
      </c>
      <c r="F120" s="211">
        <v>1.55</v>
      </c>
      <c r="G120" s="211">
        <v>1784.05</v>
      </c>
      <c r="H120" s="211">
        <v>0</v>
      </c>
      <c r="I120" s="211">
        <f>ROUND(E120*H120,2)</f>
        <v>0</v>
      </c>
      <c r="J120" s="211">
        <v>1.55</v>
      </c>
      <c r="K120" s="211">
        <f>ROUND(E120*J120,2)</f>
        <v>1784.05</v>
      </c>
      <c r="L120" s="211">
        <v>21</v>
      </c>
      <c r="M120" s="211">
        <f>G120*(1+L120/100)</f>
        <v>2158.7004999999999</v>
      </c>
      <c r="N120" s="211">
        <v>0</v>
      </c>
      <c r="O120" s="211">
        <f>ROUND(E120*N120,2)</f>
        <v>0</v>
      </c>
      <c r="P120" s="211">
        <v>0</v>
      </c>
      <c r="Q120" s="211">
        <f>ROUND(E120*P120,2)</f>
        <v>0</v>
      </c>
      <c r="R120" s="212" t="s">
        <v>199</v>
      </c>
      <c r="S120" s="212" t="s">
        <v>139</v>
      </c>
      <c r="T120" s="211" t="s">
        <v>148</v>
      </c>
      <c r="U120" s="211">
        <v>4.1700000000000001E-3</v>
      </c>
      <c r="V120" s="211">
        <f>ROUND(E120*U120,2)</f>
        <v>4.8</v>
      </c>
      <c r="W120" s="212"/>
      <c r="X120" s="212"/>
      <c r="Y120" s="187"/>
      <c r="Z120" s="187"/>
      <c r="AA120" s="187"/>
      <c r="AB120" s="187"/>
      <c r="AC120" s="187"/>
      <c r="AD120" s="187"/>
      <c r="AE120" s="187" t="s">
        <v>141</v>
      </c>
      <c r="AF120" s="187" t="s">
        <v>303</v>
      </c>
      <c r="AG120" s="187"/>
      <c r="AH120" s="226"/>
      <c r="AI120" s="226"/>
      <c r="AJ120" s="229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</row>
    <row r="121" spans="1:60" outlineLevel="1" x14ac:dyDescent="0.25">
      <c r="A121" s="188"/>
      <c r="B121" s="223" t="s">
        <v>296</v>
      </c>
      <c r="C121" s="224"/>
      <c r="D121" s="213"/>
      <c r="E121" s="214">
        <v>1151</v>
      </c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9"/>
      <c r="S121" s="199"/>
      <c r="T121" s="198"/>
      <c r="U121" s="198"/>
      <c r="V121" s="198"/>
      <c r="W121" s="199"/>
      <c r="X121" s="199"/>
      <c r="Y121" s="187"/>
      <c r="Z121" s="187"/>
      <c r="AA121" s="187"/>
      <c r="AB121" s="187"/>
      <c r="AC121" s="187"/>
      <c r="AD121" s="187"/>
      <c r="AE121" s="187" t="s">
        <v>144</v>
      </c>
      <c r="AF121" s="187">
        <v>5</v>
      </c>
      <c r="AG121" s="187"/>
      <c r="AH121" s="226"/>
      <c r="AI121" s="227" t="s">
        <v>296</v>
      </c>
      <c r="AJ121" s="229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</row>
    <row r="122" spans="1:60" outlineLevel="1" x14ac:dyDescent="0.25">
      <c r="A122" s="207">
        <v>41</v>
      </c>
      <c r="B122" s="208" t="s">
        <v>201</v>
      </c>
      <c r="C122" s="208" t="s">
        <v>202</v>
      </c>
      <c r="D122" s="209" t="s">
        <v>203</v>
      </c>
      <c r="E122" s="210">
        <v>3453</v>
      </c>
      <c r="F122" s="211">
        <v>1.06</v>
      </c>
      <c r="G122" s="211">
        <v>3660.18</v>
      </c>
      <c r="H122" s="211">
        <v>1.06</v>
      </c>
      <c r="I122" s="211">
        <f>ROUND(E122*H122,2)</f>
        <v>3660.18</v>
      </c>
      <c r="J122" s="211">
        <v>0</v>
      </c>
      <c r="K122" s="211">
        <f>ROUND(E122*J122,2)</f>
        <v>0</v>
      </c>
      <c r="L122" s="211">
        <v>21</v>
      </c>
      <c r="M122" s="211">
        <f>G122*(1+L122/100)</f>
        <v>4428.8177999999998</v>
      </c>
      <c r="N122" s="211">
        <v>1.0000000000000001E-5</v>
      </c>
      <c r="O122" s="211">
        <f>ROUND(E122*N122,2)</f>
        <v>0.03</v>
      </c>
      <c r="P122" s="211">
        <v>0</v>
      </c>
      <c r="Q122" s="211">
        <f>ROUND(E122*P122,2)</f>
        <v>0</v>
      </c>
      <c r="R122" s="212"/>
      <c r="S122" s="212" t="s">
        <v>139</v>
      </c>
      <c r="T122" s="211" t="s">
        <v>148</v>
      </c>
      <c r="U122" s="211">
        <v>0</v>
      </c>
      <c r="V122" s="211">
        <f>ROUND(E122*U122,2)</f>
        <v>0</v>
      </c>
      <c r="W122" s="212"/>
      <c r="X122" s="212"/>
      <c r="Y122" s="187"/>
      <c r="Z122" s="187"/>
      <c r="AA122" s="187"/>
      <c r="AB122" s="187"/>
      <c r="AC122" s="187"/>
      <c r="AD122" s="187"/>
      <c r="AE122" s="187" t="s">
        <v>149</v>
      </c>
      <c r="AF122" s="187" t="s">
        <v>304</v>
      </c>
      <c r="AG122" s="187"/>
      <c r="AH122" s="226"/>
      <c r="AI122" s="226"/>
      <c r="AJ122" s="229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</row>
    <row r="123" spans="1:60" outlineLevel="1" x14ac:dyDescent="0.25">
      <c r="A123" s="188"/>
      <c r="B123" s="215" t="s">
        <v>205</v>
      </c>
      <c r="C123" s="215"/>
      <c r="D123" s="216"/>
      <c r="E123" s="216"/>
      <c r="F123" s="216"/>
      <c r="G123" s="216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9"/>
      <c r="S123" s="199"/>
      <c r="T123" s="198"/>
      <c r="U123" s="198"/>
      <c r="V123" s="198"/>
      <c r="W123" s="199"/>
      <c r="X123" s="199"/>
      <c r="Y123" s="187"/>
      <c r="Z123" s="187"/>
      <c r="AA123" s="187"/>
      <c r="AB123" s="187"/>
      <c r="AC123" s="187"/>
      <c r="AD123" s="187"/>
      <c r="AE123" s="187" t="s">
        <v>152</v>
      </c>
      <c r="AF123" s="187"/>
      <c r="AG123" s="187"/>
      <c r="AH123" s="226" t="str">
        <f>B123</f>
        <v>3 ks/keř</v>
      </c>
      <c r="AI123" s="226"/>
      <c r="AJ123" s="229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</row>
    <row r="124" spans="1:60" outlineLevel="1" x14ac:dyDescent="0.25">
      <c r="A124" s="188"/>
      <c r="B124" s="223" t="s">
        <v>305</v>
      </c>
      <c r="C124" s="224"/>
      <c r="D124" s="213"/>
      <c r="E124" s="214">
        <v>3453</v>
      </c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9"/>
      <c r="S124" s="199"/>
      <c r="T124" s="198"/>
      <c r="U124" s="198"/>
      <c r="V124" s="198"/>
      <c r="W124" s="199"/>
      <c r="X124" s="199"/>
      <c r="Y124" s="187"/>
      <c r="Z124" s="187"/>
      <c r="AA124" s="187"/>
      <c r="AB124" s="187"/>
      <c r="AC124" s="187"/>
      <c r="AD124" s="187"/>
      <c r="AE124" s="187" t="s">
        <v>144</v>
      </c>
      <c r="AF124" s="187">
        <v>5</v>
      </c>
      <c r="AG124" s="187"/>
      <c r="AH124" s="226"/>
      <c r="AI124" s="227" t="s">
        <v>305</v>
      </c>
      <c r="AJ124" s="229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</row>
    <row r="125" spans="1:60" outlineLevel="1" x14ac:dyDescent="0.25">
      <c r="A125" s="207">
        <v>42</v>
      </c>
      <c r="B125" s="208" t="s">
        <v>207</v>
      </c>
      <c r="C125" s="208" t="s">
        <v>208</v>
      </c>
      <c r="D125" s="209" t="s">
        <v>164</v>
      </c>
      <c r="E125" s="210">
        <v>1151</v>
      </c>
      <c r="F125" s="211">
        <v>9.5</v>
      </c>
      <c r="G125" s="211">
        <v>10934.5</v>
      </c>
      <c r="H125" s="211">
        <v>0</v>
      </c>
      <c r="I125" s="211">
        <f>ROUND(E125*H125,2)</f>
        <v>0</v>
      </c>
      <c r="J125" s="211">
        <v>9.5</v>
      </c>
      <c r="K125" s="211">
        <f>ROUND(E125*J125,2)</f>
        <v>10934.5</v>
      </c>
      <c r="L125" s="211">
        <v>21</v>
      </c>
      <c r="M125" s="211">
        <f>G125*(1+L125/100)</f>
        <v>13230.744999999999</v>
      </c>
      <c r="N125" s="211">
        <v>0</v>
      </c>
      <c r="O125" s="211">
        <f>ROUND(E125*N125,2)</f>
        <v>0</v>
      </c>
      <c r="P125" s="211">
        <v>0</v>
      </c>
      <c r="Q125" s="211">
        <f>ROUND(E125*P125,2)</f>
        <v>0</v>
      </c>
      <c r="R125" s="212" t="s">
        <v>199</v>
      </c>
      <c r="S125" s="212" t="s">
        <v>139</v>
      </c>
      <c r="T125" s="211" t="s">
        <v>148</v>
      </c>
      <c r="U125" s="211">
        <v>0</v>
      </c>
      <c r="V125" s="211">
        <f>ROUND(E125*U125,2)</f>
        <v>0</v>
      </c>
      <c r="W125" s="212"/>
      <c r="X125" s="212"/>
      <c r="Y125" s="187"/>
      <c r="Z125" s="187"/>
      <c r="AA125" s="187"/>
      <c r="AB125" s="187"/>
      <c r="AC125" s="187"/>
      <c r="AD125" s="187"/>
      <c r="AE125" s="187" t="s">
        <v>141</v>
      </c>
      <c r="AF125" s="187" t="s">
        <v>306</v>
      </c>
      <c r="AG125" s="187"/>
      <c r="AH125" s="226"/>
      <c r="AI125" s="226"/>
      <c r="AJ125" s="229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</row>
    <row r="126" spans="1:60" outlineLevel="1" x14ac:dyDescent="0.25">
      <c r="A126" s="188"/>
      <c r="B126" s="223" t="s">
        <v>296</v>
      </c>
      <c r="C126" s="224"/>
      <c r="D126" s="213"/>
      <c r="E126" s="214">
        <v>1151</v>
      </c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9"/>
      <c r="S126" s="199"/>
      <c r="T126" s="198"/>
      <c r="U126" s="198"/>
      <c r="V126" s="198"/>
      <c r="W126" s="199"/>
      <c r="X126" s="199"/>
      <c r="Y126" s="187"/>
      <c r="Z126" s="187"/>
      <c r="AA126" s="187"/>
      <c r="AB126" s="187"/>
      <c r="AC126" s="187"/>
      <c r="AD126" s="187"/>
      <c r="AE126" s="187" t="s">
        <v>144</v>
      </c>
      <c r="AF126" s="187">
        <v>5</v>
      </c>
      <c r="AG126" s="187"/>
      <c r="AH126" s="226"/>
      <c r="AI126" s="227" t="s">
        <v>296</v>
      </c>
      <c r="AJ126" s="229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</row>
    <row r="127" spans="1:60" outlineLevel="1" x14ac:dyDescent="0.25">
      <c r="A127" s="207">
        <v>43</v>
      </c>
      <c r="B127" s="208" t="s">
        <v>307</v>
      </c>
      <c r="C127" s="208" t="s">
        <v>308</v>
      </c>
      <c r="D127" s="209" t="s">
        <v>212</v>
      </c>
      <c r="E127" s="210">
        <v>23.02</v>
      </c>
      <c r="F127" s="211">
        <v>396</v>
      </c>
      <c r="G127" s="211">
        <v>9115.92</v>
      </c>
      <c r="H127" s="211">
        <v>0</v>
      </c>
      <c r="I127" s="211">
        <f>ROUND(E127*H127,2)</f>
        <v>0</v>
      </c>
      <c r="J127" s="211">
        <v>396</v>
      </c>
      <c r="K127" s="211">
        <f>ROUND(E127*J127,2)</f>
        <v>9115.92</v>
      </c>
      <c r="L127" s="211">
        <v>21</v>
      </c>
      <c r="M127" s="211">
        <f>G127*(1+L127/100)</f>
        <v>11030.263199999999</v>
      </c>
      <c r="N127" s="211">
        <v>0</v>
      </c>
      <c r="O127" s="211">
        <f>ROUND(E127*N127,2)</f>
        <v>0</v>
      </c>
      <c r="P127" s="211">
        <v>0</v>
      </c>
      <c r="Q127" s="211">
        <f>ROUND(E127*P127,2)</f>
        <v>0</v>
      </c>
      <c r="R127" s="212" t="s">
        <v>138</v>
      </c>
      <c r="S127" s="212" t="s">
        <v>139</v>
      </c>
      <c r="T127" s="211" t="s">
        <v>140</v>
      </c>
      <c r="U127" s="211">
        <v>0</v>
      </c>
      <c r="V127" s="211">
        <f>ROUND(E127*U127,2)</f>
        <v>0</v>
      </c>
      <c r="W127" s="212"/>
      <c r="X127" s="212"/>
      <c r="Y127" s="187"/>
      <c r="Z127" s="187"/>
      <c r="AA127" s="187"/>
      <c r="AB127" s="187"/>
      <c r="AC127" s="187"/>
      <c r="AD127" s="187"/>
      <c r="AE127" s="187" t="s">
        <v>141</v>
      </c>
      <c r="AF127" s="187" t="s">
        <v>309</v>
      </c>
      <c r="AG127" s="187"/>
      <c r="AH127" s="226"/>
      <c r="AI127" s="226"/>
      <c r="AJ127" s="229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</row>
    <row r="128" spans="1:60" ht="21" outlineLevel="1" x14ac:dyDescent="0.25">
      <c r="A128" s="188"/>
      <c r="B128" s="215" t="s">
        <v>310</v>
      </c>
      <c r="C128" s="215"/>
      <c r="D128" s="230"/>
      <c r="E128" s="230"/>
      <c r="F128" s="230"/>
      <c r="G128" s="230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9"/>
      <c r="S128" s="199"/>
      <c r="T128" s="198"/>
      <c r="U128" s="198"/>
      <c r="V128" s="198"/>
      <c r="W128" s="199"/>
      <c r="X128" s="199"/>
      <c r="Y128" s="187"/>
      <c r="Z128" s="187"/>
      <c r="AA128" s="187"/>
      <c r="AB128" s="187"/>
      <c r="AC128" s="187"/>
      <c r="AD128" s="187"/>
      <c r="AE128" s="187" t="s">
        <v>152</v>
      </c>
      <c r="AF128" s="187"/>
      <c r="AG128" s="187"/>
      <c r="AH128" s="226" t="str">
        <f>B128</f>
        <v>https://podminky.urs.cz/item/CS_URS_2024_02/185804312_x000D_
20 l/ks</v>
      </c>
      <c r="AI128" s="226"/>
      <c r="AJ128" s="229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</row>
    <row r="129" spans="1:60" outlineLevel="1" x14ac:dyDescent="0.25">
      <c r="A129" s="188"/>
      <c r="B129" s="223" t="s">
        <v>311</v>
      </c>
      <c r="C129" s="224"/>
      <c r="D129" s="213"/>
      <c r="E129" s="214">
        <v>23.02</v>
      </c>
      <c r="F129" s="198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199"/>
      <c r="S129" s="199"/>
      <c r="T129" s="198"/>
      <c r="U129" s="198"/>
      <c r="V129" s="198"/>
      <c r="W129" s="199"/>
      <c r="X129" s="199"/>
      <c r="Y129" s="187"/>
      <c r="Z129" s="187"/>
      <c r="AA129" s="187"/>
      <c r="AB129" s="187"/>
      <c r="AC129" s="187"/>
      <c r="AD129" s="187"/>
      <c r="AE129" s="187" t="s">
        <v>144</v>
      </c>
      <c r="AF129" s="187">
        <v>5</v>
      </c>
      <c r="AG129" s="187"/>
      <c r="AH129" s="226"/>
      <c r="AI129" s="227" t="s">
        <v>311</v>
      </c>
      <c r="AJ129" s="229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</row>
    <row r="130" spans="1:60" outlineLevel="1" x14ac:dyDescent="0.25">
      <c r="A130" s="207">
        <v>44</v>
      </c>
      <c r="B130" s="208" t="s">
        <v>216</v>
      </c>
      <c r="C130" s="208" t="s">
        <v>217</v>
      </c>
      <c r="D130" s="209" t="s">
        <v>212</v>
      </c>
      <c r="E130" s="210">
        <v>23.02</v>
      </c>
      <c r="F130" s="211">
        <v>258</v>
      </c>
      <c r="G130" s="211">
        <v>5939.16</v>
      </c>
      <c r="H130" s="211">
        <v>0</v>
      </c>
      <c r="I130" s="211">
        <f>ROUND(E130*H130,2)</f>
        <v>0</v>
      </c>
      <c r="J130" s="211">
        <v>258</v>
      </c>
      <c r="K130" s="211">
        <f>ROUND(E130*J130,2)</f>
        <v>5939.16</v>
      </c>
      <c r="L130" s="211">
        <v>21</v>
      </c>
      <c r="M130" s="211">
        <f>G130*(1+L130/100)</f>
        <v>7186.3835999999992</v>
      </c>
      <c r="N130" s="211">
        <v>0</v>
      </c>
      <c r="O130" s="211">
        <f>ROUND(E130*N130,2)</f>
        <v>0</v>
      </c>
      <c r="P130" s="211">
        <v>0</v>
      </c>
      <c r="Q130" s="211">
        <f>ROUND(E130*P130,2)</f>
        <v>0</v>
      </c>
      <c r="R130" s="212"/>
      <c r="S130" s="212" t="s">
        <v>139</v>
      </c>
      <c r="T130" s="211" t="s">
        <v>148</v>
      </c>
      <c r="U130" s="211">
        <v>0</v>
      </c>
      <c r="V130" s="211">
        <f>ROUND(E130*U130,2)</f>
        <v>0</v>
      </c>
      <c r="W130" s="212"/>
      <c r="X130" s="212"/>
      <c r="Y130" s="187"/>
      <c r="Z130" s="187"/>
      <c r="AA130" s="187"/>
      <c r="AB130" s="187"/>
      <c r="AC130" s="187"/>
      <c r="AD130" s="187"/>
      <c r="AE130" s="187" t="s">
        <v>141</v>
      </c>
      <c r="AF130" s="187" t="s">
        <v>312</v>
      </c>
      <c r="AG130" s="187"/>
      <c r="AH130" s="226"/>
      <c r="AI130" s="226"/>
      <c r="AJ130" s="229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</row>
    <row r="131" spans="1:60" outlineLevel="1" x14ac:dyDescent="0.25">
      <c r="A131" s="188"/>
      <c r="B131" s="215" t="s">
        <v>219</v>
      </c>
      <c r="C131" s="215"/>
      <c r="D131" s="216"/>
      <c r="E131" s="216"/>
      <c r="F131" s="216"/>
      <c r="G131" s="216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9"/>
      <c r="S131" s="199"/>
      <c r="T131" s="198"/>
      <c r="U131" s="198"/>
      <c r="V131" s="198"/>
      <c r="W131" s="199"/>
      <c r="X131" s="199"/>
      <c r="Y131" s="187"/>
      <c r="Z131" s="187"/>
      <c r="AA131" s="187"/>
      <c r="AB131" s="187"/>
      <c r="AC131" s="187"/>
      <c r="AD131" s="187"/>
      <c r="AE131" s="187" t="s">
        <v>152</v>
      </c>
      <c r="AF131" s="187"/>
      <c r="AG131" s="187"/>
      <c r="AH131" s="226" t="str">
        <f>B131</f>
        <v>voda napouštěna v intravilánu obce ze zdrojů investora</v>
      </c>
      <c r="AI131" s="226"/>
      <c r="AJ131" s="229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</row>
    <row r="132" spans="1:60" outlineLevel="1" x14ac:dyDescent="0.25">
      <c r="A132" s="188"/>
      <c r="B132" s="223" t="s">
        <v>313</v>
      </c>
      <c r="C132" s="224"/>
      <c r="D132" s="213"/>
      <c r="E132" s="214">
        <v>23.02</v>
      </c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9"/>
      <c r="S132" s="199"/>
      <c r="T132" s="198"/>
      <c r="U132" s="198"/>
      <c r="V132" s="198"/>
      <c r="W132" s="199"/>
      <c r="X132" s="199"/>
      <c r="Y132" s="187"/>
      <c r="Z132" s="187"/>
      <c r="AA132" s="187"/>
      <c r="AB132" s="187"/>
      <c r="AC132" s="187"/>
      <c r="AD132" s="187"/>
      <c r="AE132" s="187" t="s">
        <v>144</v>
      </c>
      <c r="AF132" s="187">
        <v>5</v>
      </c>
      <c r="AG132" s="187"/>
      <c r="AH132" s="226"/>
      <c r="AI132" s="227" t="s">
        <v>313</v>
      </c>
      <c r="AJ132" s="229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</row>
    <row r="133" spans="1:60" outlineLevel="1" x14ac:dyDescent="0.25">
      <c r="A133" s="207">
        <v>45</v>
      </c>
      <c r="B133" s="208" t="s">
        <v>314</v>
      </c>
      <c r="C133" s="208" t="s">
        <v>315</v>
      </c>
      <c r="D133" s="209" t="s">
        <v>316</v>
      </c>
      <c r="E133" s="210">
        <v>40</v>
      </c>
      <c r="F133" s="211">
        <v>61.41</v>
      </c>
      <c r="G133" s="211">
        <v>2456.4</v>
      </c>
      <c r="H133" s="211">
        <v>0</v>
      </c>
      <c r="I133" s="211">
        <f>ROUND(E133*H133,2)</f>
        <v>0</v>
      </c>
      <c r="J133" s="211">
        <v>61.41</v>
      </c>
      <c r="K133" s="211">
        <f>ROUND(E133*J133,2)</f>
        <v>2456.4</v>
      </c>
      <c r="L133" s="211">
        <v>21</v>
      </c>
      <c r="M133" s="211">
        <f>G133*(1+L133/100)</f>
        <v>2972.2440000000001</v>
      </c>
      <c r="N133" s="211">
        <v>0</v>
      </c>
      <c r="O133" s="211">
        <f>ROUND(E133*N133,2)</f>
        <v>0</v>
      </c>
      <c r="P133" s="211">
        <v>0</v>
      </c>
      <c r="Q133" s="211">
        <f>ROUND(E133*P133,2)</f>
        <v>0</v>
      </c>
      <c r="R133" s="212"/>
      <c r="S133" s="212" t="s">
        <v>139</v>
      </c>
      <c r="T133" s="211" t="s">
        <v>148</v>
      </c>
      <c r="U133" s="211">
        <v>0.12</v>
      </c>
      <c r="V133" s="211">
        <f>ROUND(E133*U133,2)</f>
        <v>4.8</v>
      </c>
      <c r="W133" s="212"/>
      <c r="X133" s="212"/>
      <c r="Y133" s="187"/>
      <c r="Z133" s="187"/>
      <c r="AA133" s="187"/>
      <c r="AB133" s="187"/>
      <c r="AC133" s="187"/>
      <c r="AD133" s="187"/>
      <c r="AE133" s="187" t="s">
        <v>141</v>
      </c>
      <c r="AF133" s="187" t="s">
        <v>317</v>
      </c>
      <c r="AG133" s="187"/>
      <c r="AH133" s="226"/>
      <c r="AI133" s="226"/>
      <c r="AJ133" s="229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</row>
    <row r="134" spans="1:60" ht="20.399999999999999" outlineLevel="1" x14ac:dyDescent="0.25">
      <c r="A134" s="207">
        <v>46</v>
      </c>
      <c r="B134" s="208" t="s">
        <v>318</v>
      </c>
      <c r="C134" s="208" t="s">
        <v>319</v>
      </c>
      <c r="D134" s="209" t="s">
        <v>164</v>
      </c>
      <c r="E134" s="210">
        <v>44</v>
      </c>
      <c r="F134" s="211">
        <v>78.040000000000006</v>
      </c>
      <c r="G134" s="211">
        <v>3433.76</v>
      </c>
      <c r="H134" s="211">
        <v>78.040000000000006</v>
      </c>
      <c r="I134" s="211">
        <f>ROUND(E134*H134,2)</f>
        <v>3433.76</v>
      </c>
      <c r="J134" s="211">
        <v>0</v>
      </c>
      <c r="K134" s="211">
        <f>ROUND(E134*J134,2)</f>
        <v>0</v>
      </c>
      <c r="L134" s="211">
        <v>21</v>
      </c>
      <c r="M134" s="211">
        <f>G134*(1+L134/100)</f>
        <v>4154.8496000000005</v>
      </c>
      <c r="N134" s="211">
        <v>2.9999999999999997E-4</v>
      </c>
      <c r="O134" s="211">
        <f>ROUND(E134*N134,2)</f>
        <v>0.01</v>
      </c>
      <c r="P134" s="211">
        <v>0</v>
      </c>
      <c r="Q134" s="211">
        <f>ROUND(E134*P134,2)</f>
        <v>0</v>
      </c>
      <c r="R134" s="212"/>
      <c r="S134" s="212" t="s">
        <v>139</v>
      </c>
      <c r="T134" s="211" t="s">
        <v>148</v>
      </c>
      <c r="U134" s="211">
        <v>0</v>
      </c>
      <c r="V134" s="211">
        <f>ROUND(E134*U134,2)</f>
        <v>0</v>
      </c>
      <c r="W134" s="212"/>
      <c r="X134" s="212"/>
      <c r="Y134" s="187"/>
      <c r="Z134" s="187"/>
      <c r="AA134" s="187"/>
      <c r="AB134" s="187"/>
      <c r="AC134" s="187"/>
      <c r="AD134" s="187"/>
      <c r="AE134" s="187" t="s">
        <v>149</v>
      </c>
      <c r="AF134" s="187" t="s">
        <v>320</v>
      </c>
      <c r="AG134" s="187"/>
      <c r="AH134" s="226"/>
      <c r="AI134" s="226"/>
      <c r="AJ134" s="229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</row>
    <row r="135" spans="1:60" outlineLevel="1" x14ac:dyDescent="0.25">
      <c r="A135" s="188"/>
      <c r="B135" s="215" t="s">
        <v>321</v>
      </c>
      <c r="C135" s="215"/>
      <c r="D135" s="216"/>
      <c r="E135" s="216"/>
      <c r="F135" s="216"/>
      <c r="G135" s="216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9"/>
      <c r="S135" s="199"/>
      <c r="T135" s="198"/>
      <c r="U135" s="198"/>
      <c r="V135" s="198"/>
      <c r="W135" s="199"/>
      <c r="X135" s="199"/>
      <c r="Y135" s="187"/>
      <c r="Z135" s="187"/>
      <c r="AA135" s="187"/>
      <c r="AB135" s="187"/>
      <c r="AC135" s="187"/>
      <c r="AD135" s="187"/>
      <c r="AE135" s="187" t="s">
        <v>152</v>
      </c>
      <c r="AF135" s="187"/>
      <c r="AG135" s="187"/>
      <c r="AH135" s="226" t="str">
        <f>B135</f>
        <v>10% na prořez</v>
      </c>
      <c r="AI135" s="226"/>
      <c r="AJ135" s="229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</row>
    <row r="136" spans="1:60" outlineLevel="1" x14ac:dyDescent="0.25">
      <c r="A136" s="188"/>
      <c r="B136" s="223" t="s">
        <v>322</v>
      </c>
      <c r="C136" s="224"/>
      <c r="D136" s="213"/>
      <c r="E136" s="214">
        <v>44</v>
      </c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9"/>
      <c r="S136" s="199"/>
      <c r="T136" s="198"/>
      <c r="U136" s="198"/>
      <c r="V136" s="198"/>
      <c r="W136" s="199"/>
      <c r="X136" s="199"/>
      <c r="Y136" s="187"/>
      <c r="Z136" s="187"/>
      <c r="AA136" s="187"/>
      <c r="AB136" s="187"/>
      <c r="AC136" s="187"/>
      <c r="AD136" s="187"/>
      <c r="AE136" s="187" t="s">
        <v>144</v>
      </c>
      <c r="AF136" s="187">
        <v>5</v>
      </c>
      <c r="AG136" s="187"/>
      <c r="AH136" s="226"/>
      <c r="AI136" s="227" t="s">
        <v>322</v>
      </c>
      <c r="AJ136" s="229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</row>
    <row r="137" spans="1:60" ht="20.399999999999999" outlineLevel="1" x14ac:dyDescent="0.25">
      <c r="A137" s="207">
        <v>47</v>
      </c>
      <c r="B137" s="208" t="s">
        <v>323</v>
      </c>
      <c r="C137" s="208" t="s">
        <v>324</v>
      </c>
      <c r="D137" s="209" t="s">
        <v>137</v>
      </c>
      <c r="E137" s="210">
        <v>286</v>
      </c>
      <c r="F137" s="211">
        <v>46.7</v>
      </c>
      <c r="G137" s="211">
        <v>13356.2</v>
      </c>
      <c r="H137" s="211">
        <v>0</v>
      </c>
      <c r="I137" s="211">
        <f>ROUND(E137*H137,2)</f>
        <v>0</v>
      </c>
      <c r="J137" s="211">
        <v>46.7</v>
      </c>
      <c r="K137" s="211">
        <f>ROUND(E137*J137,2)</f>
        <v>13356.2</v>
      </c>
      <c r="L137" s="211">
        <v>21</v>
      </c>
      <c r="M137" s="211">
        <f>G137*(1+L137/100)</f>
        <v>16161.002</v>
      </c>
      <c r="N137" s="211">
        <v>0</v>
      </c>
      <c r="O137" s="211">
        <f>ROUND(E137*N137,2)</f>
        <v>0</v>
      </c>
      <c r="P137" s="211">
        <v>0</v>
      </c>
      <c r="Q137" s="211">
        <f>ROUND(E137*P137,2)</f>
        <v>0</v>
      </c>
      <c r="R137" s="212" t="s">
        <v>138</v>
      </c>
      <c r="S137" s="212" t="s">
        <v>139</v>
      </c>
      <c r="T137" s="211" t="s">
        <v>140</v>
      </c>
      <c r="U137" s="211">
        <v>0</v>
      </c>
      <c r="V137" s="211">
        <f>ROUND(E137*U137,2)</f>
        <v>0</v>
      </c>
      <c r="W137" s="212"/>
      <c r="X137" s="212"/>
      <c r="Y137" s="187"/>
      <c r="Z137" s="187"/>
      <c r="AA137" s="187"/>
      <c r="AB137" s="187"/>
      <c r="AC137" s="187"/>
      <c r="AD137" s="187"/>
      <c r="AE137" s="187" t="s">
        <v>141</v>
      </c>
      <c r="AF137" s="187" t="s">
        <v>325</v>
      </c>
      <c r="AG137" s="187"/>
      <c r="AH137" s="226"/>
      <c r="AI137" s="226"/>
      <c r="AJ137" s="229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</row>
    <row r="138" spans="1:60" outlineLevel="1" x14ac:dyDescent="0.25">
      <c r="A138" s="188"/>
      <c r="B138" s="215" t="s">
        <v>326</v>
      </c>
      <c r="C138" s="215"/>
      <c r="D138" s="216"/>
      <c r="E138" s="216"/>
      <c r="F138" s="216"/>
      <c r="G138" s="216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9"/>
      <c r="S138" s="199"/>
      <c r="T138" s="198"/>
      <c r="U138" s="198"/>
      <c r="V138" s="198"/>
      <c r="W138" s="199"/>
      <c r="X138" s="199"/>
      <c r="Y138" s="187"/>
      <c r="Z138" s="187"/>
      <c r="AA138" s="187"/>
      <c r="AB138" s="187"/>
      <c r="AC138" s="187"/>
      <c r="AD138" s="187"/>
      <c r="AE138" s="187" t="s">
        <v>152</v>
      </c>
      <c r="AF138" s="187"/>
      <c r="AG138" s="187"/>
      <c r="AH138" s="226" t="str">
        <f>B138</f>
        <v>https://podminky.urs.cz/item/CS_URS_2024_02/184911421</v>
      </c>
      <c r="AI138" s="226"/>
      <c r="AJ138" s="229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</row>
    <row r="139" spans="1:60" outlineLevel="1" x14ac:dyDescent="0.25">
      <c r="A139" s="188"/>
      <c r="B139" s="223" t="s">
        <v>277</v>
      </c>
      <c r="C139" s="224"/>
      <c r="D139" s="213"/>
      <c r="E139" s="214">
        <v>286</v>
      </c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9"/>
      <c r="S139" s="199"/>
      <c r="T139" s="198"/>
      <c r="U139" s="198"/>
      <c r="V139" s="198"/>
      <c r="W139" s="199"/>
      <c r="X139" s="199"/>
      <c r="Y139" s="187"/>
      <c r="Z139" s="187"/>
      <c r="AA139" s="187"/>
      <c r="AB139" s="187"/>
      <c r="AC139" s="187"/>
      <c r="AD139" s="187"/>
      <c r="AE139" s="187" t="s">
        <v>144</v>
      </c>
      <c r="AF139" s="187">
        <v>5</v>
      </c>
      <c r="AG139" s="187"/>
      <c r="AH139" s="226"/>
      <c r="AI139" s="227" t="s">
        <v>277</v>
      </c>
      <c r="AJ139" s="229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</row>
    <row r="140" spans="1:60" outlineLevel="1" x14ac:dyDescent="0.25">
      <c r="A140" s="207">
        <v>48</v>
      </c>
      <c r="B140" s="208" t="s">
        <v>327</v>
      </c>
      <c r="C140" s="208" t="s">
        <v>328</v>
      </c>
      <c r="D140" s="209" t="s">
        <v>212</v>
      </c>
      <c r="E140" s="210">
        <v>28.6</v>
      </c>
      <c r="F140" s="211">
        <v>1047.18</v>
      </c>
      <c r="G140" s="211">
        <v>29949.35</v>
      </c>
      <c r="H140" s="211">
        <v>1047.18</v>
      </c>
      <c r="I140" s="211">
        <f>ROUND(E140*H140,2)</f>
        <v>29949.35</v>
      </c>
      <c r="J140" s="211">
        <v>0</v>
      </c>
      <c r="K140" s="211">
        <f>ROUND(E140*J140,2)</f>
        <v>0</v>
      </c>
      <c r="L140" s="211">
        <v>21</v>
      </c>
      <c r="M140" s="211">
        <f>G140*(1+L140/100)</f>
        <v>36238.713499999998</v>
      </c>
      <c r="N140" s="211">
        <v>0.7</v>
      </c>
      <c r="O140" s="211">
        <f>ROUND(E140*N140,2)</f>
        <v>20.02</v>
      </c>
      <c r="P140" s="211">
        <v>0</v>
      </c>
      <c r="Q140" s="211">
        <f>ROUND(E140*P140,2)</f>
        <v>0</v>
      </c>
      <c r="R140" s="212"/>
      <c r="S140" s="212" t="s">
        <v>139</v>
      </c>
      <c r="T140" s="211" t="s">
        <v>148</v>
      </c>
      <c r="U140" s="211">
        <v>0</v>
      </c>
      <c r="V140" s="211">
        <f>ROUND(E140*U140,2)</f>
        <v>0</v>
      </c>
      <c r="W140" s="212"/>
      <c r="X140" s="212"/>
      <c r="Y140" s="187"/>
      <c r="Z140" s="187"/>
      <c r="AA140" s="187"/>
      <c r="AB140" s="187"/>
      <c r="AC140" s="187"/>
      <c r="AD140" s="187"/>
      <c r="AE140" s="187" t="s">
        <v>149</v>
      </c>
      <c r="AF140" s="187" t="s">
        <v>329</v>
      </c>
      <c r="AG140" s="187"/>
      <c r="AH140" s="226"/>
      <c r="AI140" s="226"/>
      <c r="AJ140" s="229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</row>
    <row r="141" spans="1:60" ht="21" outlineLevel="1" x14ac:dyDescent="0.25">
      <c r="A141" s="188"/>
      <c r="B141" s="215" t="s">
        <v>330</v>
      </c>
      <c r="C141" s="215"/>
      <c r="D141" s="230"/>
      <c r="E141" s="230"/>
      <c r="F141" s="230"/>
      <c r="G141" s="230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199"/>
      <c r="S141" s="199"/>
      <c r="T141" s="198"/>
      <c r="U141" s="198"/>
      <c r="V141" s="198"/>
      <c r="W141" s="199"/>
      <c r="X141" s="199"/>
      <c r="Y141" s="187"/>
      <c r="Z141" s="187"/>
      <c r="AA141" s="187"/>
      <c r="AB141" s="187"/>
      <c r="AC141" s="187"/>
      <c r="AD141" s="187"/>
      <c r="AE141" s="187" t="s">
        <v>152</v>
      </c>
      <c r="AF141" s="187"/>
      <c r="AG141" s="187"/>
      <c r="AH141" s="226" t="str">
        <f>B141</f>
        <v>100146 kůra volně ložená_x000D_
tl. 10 cm</v>
      </c>
      <c r="AI141" s="226"/>
      <c r="AJ141" s="229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</row>
    <row r="142" spans="1:60" outlineLevel="1" x14ac:dyDescent="0.25">
      <c r="A142" s="188"/>
      <c r="B142" s="223" t="s">
        <v>331</v>
      </c>
      <c r="C142" s="224"/>
      <c r="D142" s="213"/>
      <c r="E142" s="214">
        <v>28.6</v>
      </c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9"/>
      <c r="S142" s="199"/>
      <c r="T142" s="198"/>
      <c r="U142" s="198"/>
      <c r="V142" s="198"/>
      <c r="W142" s="199"/>
      <c r="X142" s="199"/>
      <c r="Y142" s="187"/>
      <c r="Z142" s="187"/>
      <c r="AA142" s="187"/>
      <c r="AB142" s="187"/>
      <c r="AC142" s="187"/>
      <c r="AD142" s="187"/>
      <c r="AE142" s="187" t="s">
        <v>144</v>
      </c>
      <c r="AF142" s="187">
        <v>5</v>
      </c>
      <c r="AG142" s="187"/>
      <c r="AH142" s="226"/>
      <c r="AI142" s="227" t="s">
        <v>331</v>
      </c>
      <c r="AJ142" s="229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</row>
    <row r="143" spans="1:60" outlineLevel="1" x14ac:dyDescent="0.25">
      <c r="A143" s="207">
        <v>49</v>
      </c>
      <c r="B143" s="208" t="s">
        <v>332</v>
      </c>
      <c r="C143" s="208" t="s">
        <v>333</v>
      </c>
      <c r="D143" s="209" t="s">
        <v>164</v>
      </c>
      <c r="E143" s="210">
        <v>5</v>
      </c>
      <c r="F143" s="211">
        <v>172.48</v>
      </c>
      <c r="G143" s="211">
        <v>862.4</v>
      </c>
      <c r="H143" s="211">
        <v>172.48</v>
      </c>
      <c r="I143" s="211">
        <f>ROUND(E143*H143,2)</f>
        <v>862.4</v>
      </c>
      <c r="J143" s="211">
        <v>0</v>
      </c>
      <c r="K143" s="211">
        <f>ROUND(E143*J143,2)</f>
        <v>0</v>
      </c>
      <c r="L143" s="211">
        <v>21</v>
      </c>
      <c r="M143" s="211">
        <f>G143*(1+L143/100)</f>
        <v>1043.5039999999999</v>
      </c>
      <c r="N143" s="211">
        <v>3.0000000000000001E-3</v>
      </c>
      <c r="O143" s="211">
        <f>ROUND(E143*N143,2)</f>
        <v>0.02</v>
      </c>
      <c r="P143" s="211">
        <v>0</v>
      </c>
      <c r="Q143" s="211">
        <f>ROUND(E143*P143,2)</f>
        <v>0</v>
      </c>
      <c r="R143" s="212"/>
      <c r="S143" s="212" t="s">
        <v>139</v>
      </c>
      <c r="T143" s="211" t="s">
        <v>148</v>
      </c>
      <c r="U143" s="211">
        <v>0</v>
      </c>
      <c r="V143" s="211">
        <f>ROUND(E143*U143,2)</f>
        <v>0</v>
      </c>
      <c r="W143" s="212"/>
      <c r="X143" s="212"/>
      <c r="Y143" s="187"/>
      <c r="Z143" s="187"/>
      <c r="AA143" s="187"/>
      <c r="AB143" s="187"/>
      <c r="AC143" s="187"/>
      <c r="AD143" s="187"/>
      <c r="AE143" s="187" t="s">
        <v>149</v>
      </c>
      <c r="AF143" s="187" t="s">
        <v>334</v>
      </c>
      <c r="AG143" s="187"/>
      <c r="AH143" s="226"/>
      <c r="AI143" s="226"/>
      <c r="AJ143" s="229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</row>
    <row r="144" spans="1:60" ht="20.399999999999999" outlineLevel="1" x14ac:dyDescent="0.25">
      <c r="A144" s="207">
        <v>50</v>
      </c>
      <c r="B144" s="208" t="s">
        <v>335</v>
      </c>
      <c r="C144" s="208" t="s">
        <v>336</v>
      </c>
      <c r="D144" s="209" t="s">
        <v>203</v>
      </c>
      <c r="E144" s="210">
        <v>6</v>
      </c>
      <c r="F144" s="211">
        <v>231</v>
      </c>
      <c r="G144" s="211">
        <v>1386</v>
      </c>
      <c r="H144" s="211">
        <v>231</v>
      </c>
      <c r="I144" s="211">
        <f>ROUND(E144*H144,2)</f>
        <v>1386</v>
      </c>
      <c r="J144" s="211">
        <v>0</v>
      </c>
      <c r="K144" s="211">
        <f>ROUND(E144*J144,2)</f>
        <v>0</v>
      </c>
      <c r="L144" s="211">
        <v>21</v>
      </c>
      <c r="M144" s="211">
        <f>G144*(1+L144/100)</f>
        <v>1677.06</v>
      </c>
      <c r="N144" s="211">
        <v>5.0000000000000001E-3</v>
      </c>
      <c r="O144" s="211">
        <f>ROUND(E144*N144,2)</f>
        <v>0.03</v>
      </c>
      <c r="P144" s="211">
        <v>0</v>
      </c>
      <c r="Q144" s="211">
        <f>ROUND(E144*P144,2)</f>
        <v>0</v>
      </c>
      <c r="R144" s="212"/>
      <c r="S144" s="212" t="s">
        <v>139</v>
      </c>
      <c r="T144" s="211" t="s">
        <v>148</v>
      </c>
      <c r="U144" s="211">
        <v>0</v>
      </c>
      <c r="V144" s="211">
        <f>ROUND(E144*U144,2)</f>
        <v>0</v>
      </c>
      <c r="W144" s="212"/>
      <c r="X144" s="212"/>
      <c r="Y144" s="187"/>
      <c r="Z144" s="187"/>
      <c r="AA144" s="187"/>
      <c r="AB144" s="187"/>
      <c r="AC144" s="187"/>
      <c r="AD144" s="187"/>
      <c r="AE144" s="187" t="s">
        <v>149</v>
      </c>
      <c r="AF144" s="187" t="s">
        <v>337</v>
      </c>
      <c r="AG144" s="187"/>
      <c r="AH144" s="226"/>
      <c r="AI144" s="226"/>
      <c r="AJ144" s="229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</row>
    <row r="145" spans="1:60" outlineLevel="1" x14ac:dyDescent="0.25">
      <c r="A145" s="207">
        <v>51</v>
      </c>
      <c r="B145" s="208" t="s">
        <v>338</v>
      </c>
      <c r="C145" s="208" t="s">
        <v>339</v>
      </c>
      <c r="D145" s="209" t="s">
        <v>203</v>
      </c>
      <c r="E145" s="210">
        <v>105</v>
      </c>
      <c r="F145" s="211">
        <v>83.16</v>
      </c>
      <c r="G145" s="211">
        <v>8731.7999999999993</v>
      </c>
      <c r="H145" s="211">
        <v>83.16</v>
      </c>
      <c r="I145" s="211">
        <f>ROUND(E145*H145,2)</f>
        <v>8731.7999999999993</v>
      </c>
      <c r="J145" s="211">
        <v>0</v>
      </c>
      <c r="K145" s="211">
        <f>ROUND(E145*J145,2)</f>
        <v>0</v>
      </c>
      <c r="L145" s="211">
        <v>21</v>
      </c>
      <c r="M145" s="211">
        <f>G145*(1+L145/100)</f>
        <v>10565.477999999999</v>
      </c>
      <c r="N145" s="211">
        <v>3.0000000000000001E-3</v>
      </c>
      <c r="O145" s="211">
        <f>ROUND(E145*N145,2)</f>
        <v>0.32</v>
      </c>
      <c r="P145" s="211">
        <v>0</v>
      </c>
      <c r="Q145" s="211">
        <f>ROUND(E145*P145,2)</f>
        <v>0</v>
      </c>
      <c r="R145" s="212"/>
      <c r="S145" s="212" t="s">
        <v>139</v>
      </c>
      <c r="T145" s="211" t="s">
        <v>148</v>
      </c>
      <c r="U145" s="211">
        <v>0</v>
      </c>
      <c r="V145" s="211">
        <f>ROUND(E145*U145,2)</f>
        <v>0</v>
      </c>
      <c r="W145" s="212"/>
      <c r="X145" s="212"/>
      <c r="Y145" s="187"/>
      <c r="Z145" s="187"/>
      <c r="AA145" s="187"/>
      <c r="AB145" s="187"/>
      <c r="AC145" s="187"/>
      <c r="AD145" s="187"/>
      <c r="AE145" s="187" t="s">
        <v>149</v>
      </c>
      <c r="AF145" s="187" t="s">
        <v>340</v>
      </c>
      <c r="AG145" s="187"/>
      <c r="AH145" s="226"/>
      <c r="AI145" s="226"/>
      <c r="AJ145" s="229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</row>
    <row r="146" spans="1:60" outlineLevel="1" x14ac:dyDescent="0.25">
      <c r="A146" s="207">
        <v>52</v>
      </c>
      <c r="B146" s="208" t="s">
        <v>341</v>
      </c>
      <c r="C146" s="208" t="s">
        <v>342</v>
      </c>
      <c r="D146" s="209" t="s">
        <v>164</v>
      </c>
      <c r="E146" s="210">
        <v>36</v>
      </c>
      <c r="F146" s="211">
        <v>40.520000000000003</v>
      </c>
      <c r="G146" s="211">
        <v>1458.72</v>
      </c>
      <c r="H146" s="211">
        <v>40.520000000000003</v>
      </c>
      <c r="I146" s="211">
        <f>ROUND(E146*H146,2)</f>
        <v>1458.72</v>
      </c>
      <c r="J146" s="211">
        <v>0</v>
      </c>
      <c r="K146" s="211">
        <f>ROUND(E146*J146,2)</f>
        <v>0</v>
      </c>
      <c r="L146" s="211">
        <v>21</v>
      </c>
      <c r="M146" s="211">
        <f>G146*(1+L146/100)</f>
        <v>1765.0511999999999</v>
      </c>
      <c r="N146" s="211">
        <v>5.0000000000000001E-3</v>
      </c>
      <c r="O146" s="211">
        <f>ROUND(E146*N146,2)</f>
        <v>0.18</v>
      </c>
      <c r="P146" s="211">
        <v>0</v>
      </c>
      <c r="Q146" s="211">
        <f>ROUND(E146*P146,2)</f>
        <v>0</v>
      </c>
      <c r="R146" s="212"/>
      <c r="S146" s="212" t="s">
        <v>139</v>
      </c>
      <c r="T146" s="211" t="s">
        <v>148</v>
      </c>
      <c r="U146" s="211">
        <v>0</v>
      </c>
      <c r="V146" s="211">
        <f>ROUND(E146*U146,2)</f>
        <v>0</v>
      </c>
      <c r="W146" s="212"/>
      <c r="X146" s="212"/>
      <c r="Y146" s="187"/>
      <c r="Z146" s="187"/>
      <c r="AA146" s="187"/>
      <c r="AB146" s="187"/>
      <c r="AC146" s="187"/>
      <c r="AD146" s="187"/>
      <c r="AE146" s="187" t="s">
        <v>149</v>
      </c>
      <c r="AF146" s="187" t="s">
        <v>343</v>
      </c>
      <c r="AG146" s="187"/>
      <c r="AH146" s="226"/>
      <c r="AI146" s="226"/>
      <c r="AJ146" s="229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</row>
    <row r="147" spans="1:60" outlineLevel="1" x14ac:dyDescent="0.25">
      <c r="A147" s="207">
        <v>53</v>
      </c>
      <c r="B147" s="208" t="s">
        <v>344</v>
      </c>
      <c r="C147" s="208" t="s">
        <v>345</v>
      </c>
      <c r="D147" s="209" t="s">
        <v>203</v>
      </c>
      <c r="E147" s="210">
        <v>120</v>
      </c>
      <c r="F147" s="211">
        <v>33.880000000000003</v>
      </c>
      <c r="G147" s="211">
        <v>4065.6</v>
      </c>
      <c r="H147" s="211">
        <v>33.880000000000003</v>
      </c>
      <c r="I147" s="211">
        <f>ROUND(E147*H147,2)</f>
        <v>4065.6</v>
      </c>
      <c r="J147" s="211">
        <v>0</v>
      </c>
      <c r="K147" s="211">
        <f>ROUND(E147*J147,2)</f>
        <v>0</v>
      </c>
      <c r="L147" s="211">
        <v>21</v>
      </c>
      <c r="M147" s="211">
        <f>G147*(1+L147/100)</f>
        <v>4919.3759999999993</v>
      </c>
      <c r="N147" s="211">
        <v>3.0000000000000001E-3</v>
      </c>
      <c r="O147" s="211">
        <f>ROUND(E147*N147,2)</f>
        <v>0.36</v>
      </c>
      <c r="P147" s="211">
        <v>0</v>
      </c>
      <c r="Q147" s="211">
        <f>ROUND(E147*P147,2)</f>
        <v>0</v>
      </c>
      <c r="R147" s="212"/>
      <c r="S147" s="212" t="s">
        <v>139</v>
      </c>
      <c r="T147" s="211" t="s">
        <v>148</v>
      </c>
      <c r="U147" s="211">
        <v>0</v>
      </c>
      <c r="V147" s="211">
        <f>ROUND(E147*U147,2)</f>
        <v>0</v>
      </c>
      <c r="W147" s="212"/>
      <c r="X147" s="212"/>
      <c r="Y147" s="187"/>
      <c r="Z147" s="187"/>
      <c r="AA147" s="187"/>
      <c r="AB147" s="187"/>
      <c r="AC147" s="187"/>
      <c r="AD147" s="187"/>
      <c r="AE147" s="187" t="s">
        <v>149</v>
      </c>
      <c r="AF147" s="187" t="s">
        <v>346</v>
      </c>
      <c r="AG147" s="187"/>
      <c r="AH147" s="226"/>
      <c r="AI147" s="226"/>
      <c r="AJ147" s="229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</row>
    <row r="148" spans="1:60" outlineLevel="1" x14ac:dyDescent="0.25">
      <c r="A148" s="207">
        <v>54</v>
      </c>
      <c r="B148" s="208" t="s">
        <v>347</v>
      </c>
      <c r="C148" s="208" t="s">
        <v>348</v>
      </c>
      <c r="D148" s="209" t="s">
        <v>164</v>
      </c>
      <c r="E148" s="210">
        <v>97</v>
      </c>
      <c r="F148" s="211">
        <v>33.880000000000003</v>
      </c>
      <c r="G148" s="211">
        <v>3286.36</v>
      </c>
      <c r="H148" s="211">
        <v>33.880000000000003</v>
      </c>
      <c r="I148" s="211">
        <f>ROUND(E148*H148,2)</f>
        <v>3286.36</v>
      </c>
      <c r="J148" s="211">
        <v>0</v>
      </c>
      <c r="K148" s="211">
        <f>ROUND(E148*J148,2)</f>
        <v>0</v>
      </c>
      <c r="L148" s="211">
        <v>21</v>
      </c>
      <c r="M148" s="211">
        <f>G148*(1+L148/100)</f>
        <v>3976.4956000000002</v>
      </c>
      <c r="N148" s="211">
        <v>3.0000000000000001E-3</v>
      </c>
      <c r="O148" s="211">
        <f>ROUND(E148*N148,2)</f>
        <v>0.28999999999999998</v>
      </c>
      <c r="P148" s="211">
        <v>0</v>
      </c>
      <c r="Q148" s="211">
        <f>ROUND(E148*P148,2)</f>
        <v>0</v>
      </c>
      <c r="R148" s="212"/>
      <c r="S148" s="212" t="s">
        <v>139</v>
      </c>
      <c r="T148" s="211" t="s">
        <v>148</v>
      </c>
      <c r="U148" s="211">
        <v>0</v>
      </c>
      <c r="V148" s="211">
        <f>ROUND(E148*U148,2)</f>
        <v>0</v>
      </c>
      <c r="W148" s="212"/>
      <c r="X148" s="212"/>
      <c r="Y148" s="187"/>
      <c r="Z148" s="187"/>
      <c r="AA148" s="187"/>
      <c r="AB148" s="187"/>
      <c r="AC148" s="187"/>
      <c r="AD148" s="187"/>
      <c r="AE148" s="187" t="s">
        <v>149</v>
      </c>
      <c r="AF148" s="187" t="s">
        <v>349</v>
      </c>
      <c r="AG148" s="187"/>
      <c r="AH148" s="226"/>
      <c r="AI148" s="226"/>
      <c r="AJ148" s="229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</row>
    <row r="149" spans="1:60" outlineLevel="1" x14ac:dyDescent="0.25">
      <c r="A149" s="207">
        <v>55</v>
      </c>
      <c r="B149" s="208" t="s">
        <v>350</v>
      </c>
      <c r="C149" s="208" t="s">
        <v>351</v>
      </c>
      <c r="D149" s="209" t="s">
        <v>203</v>
      </c>
      <c r="E149" s="210">
        <v>5</v>
      </c>
      <c r="F149" s="211">
        <v>177.1</v>
      </c>
      <c r="G149" s="211">
        <v>885.5</v>
      </c>
      <c r="H149" s="211">
        <v>177.1</v>
      </c>
      <c r="I149" s="211">
        <f>ROUND(E149*H149,2)</f>
        <v>885.5</v>
      </c>
      <c r="J149" s="211">
        <v>0</v>
      </c>
      <c r="K149" s="211">
        <f>ROUND(E149*J149,2)</f>
        <v>0</v>
      </c>
      <c r="L149" s="211">
        <v>21</v>
      </c>
      <c r="M149" s="211">
        <f>G149*(1+L149/100)</f>
        <v>1071.4549999999999</v>
      </c>
      <c r="N149" s="211">
        <v>3.0000000000000001E-3</v>
      </c>
      <c r="O149" s="211">
        <f>ROUND(E149*N149,2)</f>
        <v>0.02</v>
      </c>
      <c r="P149" s="211">
        <v>0</v>
      </c>
      <c r="Q149" s="211">
        <f>ROUND(E149*P149,2)</f>
        <v>0</v>
      </c>
      <c r="R149" s="212"/>
      <c r="S149" s="212" t="s">
        <v>139</v>
      </c>
      <c r="T149" s="211" t="s">
        <v>148</v>
      </c>
      <c r="U149" s="211">
        <v>0</v>
      </c>
      <c r="V149" s="211">
        <f>ROUND(E149*U149,2)</f>
        <v>0</v>
      </c>
      <c r="W149" s="212"/>
      <c r="X149" s="212"/>
      <c r="Y149" s="187"/>
      <c r="Z149" s="187"/>
      <c r="AA149" s="187"/>
      <c r="AB149" s="187"/>
      <c r="AC149" s="187"/>
      <c r="AD149" s="187"/>
      <c r="AE149" s="187" t="s">
        <v>149</v>
      </c>
      <c r="AF149" s="187" t="s">
        <v>352</v>
      </c>
      <c r="AG149" s="187"/>
      <c r="AH149" s="226"/>
      <c r="AI149" s="226"/>
      <c r="AJ149" s="229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</row>
    <row r="150" spans="1:60" outlineLevel="1" x14ac:dyDescent="0.25">
      <c r="A150" s="207">
        <v>56</v>
      </c>
      <c r="B150" s="208" t="s">
        <v>353</v>
      </c>
      <c r="C150" s="208" t="s">
        <v>354</v>
      </c>
      <c r="D150" s="209" t="s">
        <v>203</v>
      </c>
      <c r="E150" s="210">
        <v>13</v>
      </c>
      <c r="F150" s="211">
        <v>762.3</v>
      </c>
      <c r="G150" s="211">
        <v>9909.9</v>
      </c>
      <c r="H150" s="211">
        <v>762.3</v>
      </c>
      <c r="I150" s="211">
        <f>ROUND(E150*H150,2)</f>
        <v>9909.9</v>
      </c>
      <c r="J150" s="211">
        <v>0</v>
      </c>
      <c r="K150" s="211">
        <f>ROUND(E150*J150,2)</f>
        <v>0</v>
      </c>
      <c r="L150" s="211">
        <v>21</v>
      </c>
      <c r="M150" s="211">
        <f>G150*(1+L150/100)</f>
        <v>11990.978999999999</v>
      </c>
      <c r="N150" s="211">
        <v>5.0000000000000001E-3</v>
      </c>
      <c r="O150" s="211">
        <f>ROUND(E150*N150,2)</f>
        <v>7.0000000000000007E-2</v>
      </c>
      <c r="P150" s="211">
        <v>0</v>
      </c>
      <c r="Q150" s="211">
        <f>ROUND(E150*P150,2)</f>
        <v>0</v>
      </c>
      <c r="R150" s="212"/>
      <c r="S150" s="212" t="s">
        <v>139</v>
      </c>
      <c r="T150" s="211" t="s">
        <v>148</v>
      </c>
      <c r="U150" s="211">
        <v>0</v>
      </c>
      <c r="V150" s="211">
        <f>ROUND(E150*U150,2)</f>
        <v>0</v>
      </c>
      <c r="W150" s="212"/>
      <c r="X150" s="212"/>
      <c r="Y150" s="187"/>
      <c r="Z150" s="187"/>
      <c r="AA150" s="187"/>
      <c r="AB150" s="187"/>
      <c r="AC150" s="187"/>
      <c r="AD150" s="187"/>
      <c r="AE150" s="187" t="s">
        <v>149</v>
      </c>
      <c r="AF150" s="187" t="s">
        <v>355</v>
      </c>
      <c r="AG150" s="187"/>
      <c r="AH150" s="226"/>
      <c r="AI150" s="226"/>
      <c r="AJ150" s="229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</row>
    <row r="151" spans="1:60" outlineLevel="1" x14ac:dyDescent="0.25">
      <c r="A151" s="207">
        <v>57</v>
      </c>
      <c r="B151" s="208" t="s">
        <v>356</v>
      </c>
      <c r="C151" s="208" t="s">
        <v>357</v>
      </c>
      <c r="D151" s="209" t="s">
        <v>164</v>
      </c>
      <c r="E151" s="210">
        <v>39</v>
      </c>
      <c r="F151" s="211">
        <v>33.880000000000003</v>
      </c>
      <c r="G151" s="211">
        <v>1321.32</v>
      </c>
      <c r="H151" s="211">
        <v>33.880000000000003</v>
      </c>
      <c r="I151" s="211">
        <f>ROUND(E151*H151,2)</f>
        <v>1321.32</v>
      </c>
      <c r="J151" s="211">
        <v>0</v>
      </c>
      <c r="K151" s="211">
        <f>ROUND(E151*J151,2)</f>
        <v>0</v>
      </c>
      <c r="L151" s="211">
        <v>21</v>
      </c>
      <c r="M151" s="211">
        <f>G151*(1+L151/100)</f>
        <v>1598.7972</v>
      </c>
      <c r="N151" s="211">
        <v>3.0000000000000001E-3</v>
      </c>
      <c r="O151" s="211">
        <f>ROUND(E151*N151,2)</f>
        <v>0.12</v>
      </c>
      <c r="P151" s="211">
        <v>0</v>
      </c>
      <c r="Q151" s="211">
        <f>ROUND(E151*P151,2)</f>
        <v>0</v>
      </c>
      <c r="R151" s="212"/>
      <c r="S151" s="212" t="s">
        <v>139</v>
      </c>
      <c r="T151" s="211" t="s">
        <v>148</v>
      </c>
      <c r="U151" s="211">
        <v>0</v>
      </c>
      <c r="V151" s="211">
        <f>ROUND(E151*U151,2)</f>
        <v>0</v>
      </c>
      <c r="W151" s="212"/>
      <c r="X151" s="212"/>
      <c r="Y151" s="187"/>
      <c r="Z151" s="187"/>
      <c r="AA151" s="187"/>
      <c r="AB151" s="187"/>
      <c r="AC151" s="187"/>
      <c r="AD151" s="187"/>
      <c r="AE151" s="187" t="s">
        <v>149</v>
      </c>
      <c r="AF151" s="187" t="s">
        <v>358</v>
      </c>
      <c r="AG151" s="187"/>
      <c r="AH151" s="226"/>
      <c r="AI151" s="226"/>
      <c r="AJ151" s="229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</row>
    <row r="152" spans="1:60" outlineLevel="1" x14ac:dyDescent="0.25">
      <c r="A152" s="207">
        <v>58</v>
      </c>
      <c r="B152" s="208" t="s">
        <v>359</v>
      </c>
      <c r="C152" s="208" t="s">
        <v>360</v>
      </c>
      <c r="D152" s="209" t="s">
        <v>164</v>
      </c>
      <c r="E152" s="210">
        <v>40</v>
      </c>
      <c r="F152" s="211">
        <v>33.880000000000003</v>
      </c>
      <c r="G152" s="211">
        <v>1355.2</v>
      </c>
      <c r="H152" s="211">
        <v>33.880000000000003</v>
      </c>
      <c r="I152" s="211">
        <f>ROUND(E152*H152,2)</f>
        <v>1355.2</v>
      </c>
      <c r="J152" s="211">
        <v>0</v>
      </c>
      <c r="K152" s="211">
        <f>ROUND(E152*J152,2)</f>
        <v>0</v>
      </c>
      <c r="L152" s="211">
        <v>21</v>
      </c>
      <c r="M152" s="211">
        <f>G152*(1+L152/100)</f>
        <v>1639.7919999999999</v>
      </c>
      <c r="N152" s="211">
        <v>3.0000000000000001E-3</v>
      </c>
      <c r="O152" s="211">
        <f>ROUND(E152*N152,2)</f>
        <v>0.12</v>
      </c>
      <c r="P152" s="211">
        <v>0</v>
      </c>
      <c r="Q152" s="211">
        <f>ROUND(E152*P152,2)</f>
        <v>0</v>
      </c>
      <c r="R152" s="212"/>
      <c r="S152" s="212" t="s">
        <v>139</v>
      </c>
      <c r="T152" s="211" t="s">
        <v>148</v>
      </c>
      <c r="U152" s="211">
        <v>0</v>
      </c>
      <c r="V152" s="211">
        <f>ROUND(E152*U152,2)</f>
        <v>0</v>
      </c>
      <c r="W152" s="212"/>
      <c r="X152" s="212"/>
      <c r="Y152" s="187"/>
      <c r="Z152" s="187"/>
      <c r="AA152" s="187"/>
      <c r="AB152" s="187"/>
      <c r="AC152" s="187"/>
      <c r="AD152" s="187"/>
      <c r="AE152" s="187" t="s">
        <v>149</v>
      </c>
      <c r="AF152" s="187" t="s">
        <v>361</v>
      </c>
      <c r="AG152" s="187"/>
      <c r="AH152" s="226"/>
      <c r="AI152" s="226"/>
      <c r="AJ152" s="229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</row>
    <row r="153" spans="1:60" outlineLevel="1" x14ac:dyDescent="0.25">
      <c r="A153" s="207">
        <v>59</v>
      </c>
      <c r="B153" s="208" t="s">
        <v>362</v>
      </c>
      <c r="C153" s="208" t="s">
        <v>363</v>
      </c>
      <c r="D153" s="209" t="s">
        <v>164</v>
      </c>
      <c r="E153" s="210">
        <v>680</v>
      </c>
      <c r="F153" s="211">
        <v>36.96</v>
      </c>
      <c r="G153" s="211">
        <v>25132.799999999999</v>
      </c>
      <c r="H153" s="211">
        <v>36.96</v>
      </c>
      <c r="I153" s="211">
        <f>ROUND(E153*H153,2)</f>
        <v>25132.799999999999</v>
      </c>
      <c r="J153" s="211">
        <v>0</v>
      </c>
      <c r="K153" s="211">
        <f>ROUND(E153*J153,2)</f>
        <v>0</v>
      </c>
      <c r="L153" s="211">
        <v>21</v>
      </c>
      <c r="M153" s="211">
        <f>G153*(1+L153/100)</f>
        <v>30410.687999999998</v>
      </c>
      <c r="N153" s="211">
        <v>2E-3</v>
      </c>
      <c r="O153" s="211">
        <f>ROUND(E153*N153,2)</f>
        <v>1.36</v>
      </c>
      <c r="P153" s="211">
        <v>0</v>
      </c>
      <c r="Q153" s="211">
        <f>ROUND(E153*P153,2)</f>
        <v>0</v>
      </c>
      <c r="R153" s="212"/>
      <c r="S153" s="212" t="s">
        <v>139</v>
      </c>
      <c r="T153" s="211" t="s">
        <v>148</v>
      </c>
      <c r="U153" s="211">
        <v>0</v>
      </c>
      <c r="V153" s="211">
        <f>ROUND(E153*U153,2)</f>
        <v>0</v>
      </c>
      <c r="W153" s="212"/>
      <c r="X153" s="212"/>
      <c r="Y153" s="187"/>
      <c r="Z153" s="187"/>
      <c r="AA153" s="187"/>
      <c r="AB153" s="187"/>
      <c r="AC153" s="187"/>
      <c r="AD153" s="187"/>
      <c r="AE153" s="187" t="s">
        <v>149</v>
      </c>
      <c r="AF153" s="187" t="s">
        <v>364</v>
      </c>
      <c r="AG153" s="187"/>
      <c r="AH153" s="226"/>
      <c r="AI153" s="226"/>
      <c r="AJ153" s="229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</row>
    <row r="154" spans="1:60" outlineLevel="1" x14ac:dyDescent="0.25">
      <c r="A154" s="207">
        <v>60</v>
      </c>
      <c r="B154" s="208" t="s">
        <v>365</v>
      </c>
      <c r="C154" s="208" t="s">
        <v>366</v>
      </c>
      <c r="D154" s="209" t="s">
        <v>164</v>
      </c>
      <c r="E154" s="210">
        <v>5</v>
      </c>
      <c r="F154" s="211">
        <v>33.880000000000003</v>
      </c>
      <c r="G154" s="211">
        <v>169.4</v>
      </c>
      <c r="H154" s="211">
        <v>33.880000000000003</v>
      </c>
      <c r="I154" s="211">
        <f>ROUND(E154*H154,2)</f>
        <v>169.4</v>
      </c>
      <c r="J154" s="211">
        <v>0</v>
      </c>
      <c r="K154" s="211">
        <f>ROUND(E154*J154,2)</f>
        <v>0</v>
      </c>
      <c r="L154" s="211">
        <v>21</v>
      </c>
      <c r="M154" s="211">
        <f>G154*(1+L154/100)</f>
        <v>204.97399999999999</v>
      </c>
      <c r="N154" s="211">
        <v>5.0000000000000001E-3</v>
      </c>
      <c r="O154" s="211">
        <f>ROUND(E154*N154,2)</f>
        <v>0.03</v>
      </c>
      <c r="P154" s="211">
        <v>0</v>
      </c>
      <c r="Q154" s="211">
        <f>ROUND(E154*P154,2)</f>
        <v>0</v>
      </c>
      <c r="R154" s="212"/>
      <c r="S154" s="212" t="s">
        <v>139</v>
      </c>
      <c r="T154" s="211" t="s">
        <v>148</v>
      </c>
      <c r="U154" s="211">
        <v>0</v>
      </c>
      <c r="V154" s="211">
        <f>ROUND(E154*U154,2)</f>
        <v>0</v>
      </c>
      <c r="W154" s="212"/>
      <c r="X154" s="212"/>
      <c r="Y154" s="187"/>
      <c r="Z154" s="187"/>
      <c r="AA154" s="187"/>
      <c r="AB154" s="187"/>
      <c r="AC154" s="187"/>
      <c r="AD154" s="187"/>
      <c r="AE154" s="187" t="s">
        <v>149</v>
      </c>
      <c r="AF154" s="187" t="s">
        <v>367</v>
      </c>
      <c r="AG154" s="187"/>
      <c r="AH154" s="226"/>
      <c r="AI154" s="226"/>
      <c r="AJ154" s="229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</row>
    <row r="155" spans="1:60" x14ac:dyDescent="0.25">
      <c r="A155" s="171"/>
      <c r="B155" s="189"/>
      <c r="C155" s="189"/>
      <c r="D155" s="192"/>
      <c r="E155" s="193"/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5"/>
      <c r="S155" s="195"/>
      <c r="T155" s="194"/>
      <c r="U155" s="194"/>
      <c r="V155" s="194"/>
      <c r="W155" s="195"/>
      <c r="X155" s="195"/>
      <c r="AH155" s="225"/>
      <c r="AI155" s="225"/>
      <c r="AJ155" s="228"/>
    </row>
    <row r="156" spans="1:60" x14ac:dyDescent="0.25">
      <c r="A156" s="190" t="s">
        <v>133</v>
      </c>
      <c r="B156" s="200" t="s">
        <v>89</v>
      </c>
      <c r="C156" s="200" t="s">
        <v>90</v>
      </c>
      <c r="D156" s="201"/>
      <c r="E156" s="202"/>
      <c r="F156" s="203"/>
      <c r="G156" s="204">
        <f>SUMIF(AE157:AE216,"&lt;&gt;NOR",G157:G216)</f>
        <v>63102.78</v>
      </c>
      <c r="H156" s="203"/>
      <c r="I156" s="203">
        <f>SUM(I157:I216)</f>
        <v>33950.240000000005</v>
      </c>
      <c r="J156" s="203"/>
      <c r="K156" s="203">
        <f>SUM(K157:K216)</f>
        <v>29152.54</v>
      </c>
      <c r="L156" s="203"/>
      <c r="M156" s="203">
        <f>SUM(M157:M216)</f>
        <v>76354.363799999992</v>
      </c>
      <c r="N156" s="203"/>
      <c r="O156" s="203">
        <f>SUM(O157:O216)</f>
        <v>6.21</v>
      </c>
      <c r="P156" s="203"/>
      <c r="Q156" s="203">
        <f>SUM(Q157:Q216)</f>
        <v>0</v>
      </c>
      <c r="R156" s="205"/>
      <c r="S156" s="205"/>
      <c r="T156" s="203"/>
      <c r="U156" s="203"/>
      <c r="V156" s="203">
        <f>SUM(V157:V216)</f>
        <v>25.549999999999997</v>
      </c>
      <c r="W156" s="205"/>
      <c r="X156" s="206"/>
      <c r="AE156" t="s">
        <v>134</v>
      </c>
      <c r="AH156" s="225"/>
      <c r="AI156" s="225"/>
      <c r="AJ156" s="228"/>
    </row>
    <row r="157" spans="1:60" ht="30.6" outlineLevel="1" x14ac:dyDescent="0.25">
      <c r="A157" s="207">
        <v>61</v>
      </c>
      <c r="B157" s="208" t="s">
        <v>135</v>
      </c>
      <c r="C157" s="208" t="s">
        <v>136</v>
      </c>
      <c r="D157" s="209" t="s">
        <v>137</v>
      </c>
      <c r="E157" s="210">
        <v>80</v>
      </c>
      <c r="F157" s="211">
        <v>3.8</v>
      </c>
      <c r="G157" s="211">
        <v>304</v>
      </c>
      <c r="H157" s="211">
        <v>0</v>
      </c>
      <c r="I157" s="211">
        <f>ROUND(E157*H157,2)</f>
        <v>0</v>
      </c>
      <c r="J157" s="211">
        <v>3.8</v>
      </c>
      <c r="K157" s="211">
        <f>ROUND(E157*J157,2)</f>
        <v>304</v>
      </c>
      <c r="L157" s="211">
        <v>21</v>
      </c>
      <c r="M157" s="211">
        <f>G157*(1+L157/100)</f>
        <v>367.84</v>
      </c>
      <c r="N157" s="211">
        <v>0</v>
      </c>
      <c r="O157" s="211">
        <f>ROUND(E157*N157,2)</f>
        <v>0</v>
      </c>
      <c r="P157" s="211">
        <v>0</v>
      </c>
      <c r="Q157" s="211">
        <f>ROUND(E157*P157,2)</f>
        <v>0</v>
      </c>
      <c r="R157" s="212" t="s">
        <v>138</v>
      </c>
      <c r="S157" s="212" t="s">
        <v>139</v>
      </c>
      <c r="T157" s="211" t="s">
        <v>140</v>
      </c>
      <c r="U157" s="211">
        <v>0</v>
      </c>
      <c r="V157" s="211">
        <f>ROUND(E157*U157,2)</f>
        <v>0</v>
      </c>
      <c r="W157" s="212"/>
      <c r="X157" s="212"/>
      <c r="Y157" s="187"/>
      <c r="Z157" s="187"/>
      <c r="AA157" s="187"/>
      <c r="AB157" s="187"/>
      <c r="AC157" s="187"/>
      <c r="AD157" s="187"/>
      <c r="AE157" s="187" t="s">
        <v>141</v>
      </c>
      <c r="AF157" s="187" t="s">
        <v>368</v>
      </c>
      <c r="AG157" s="187"/>
      <c r="AH157" s="226"/>
      <c r="AI157" s="226"/>
      <c r="AJ157" s="229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</row>
    <row r="158" spans="1:60" outlineLevel="1" x14ac:dyDescent="0.25">
      <c r="A158" s="188"/>
      <c r="B158" s="223" t="s">
        <v>369</v>
      </c>
      <c r="C158" s="224"/>
      <c r="D158" s="213"/>
      <c r="E158" s="214">
        <v>80</v>
      </c>
      <c r="F158" s="198"/>
      <c r="G158" s="198"/>
      <c r="H158" s="198"/>
      <c r="I158" s="198"/>
      <c r="J158" s="198"/>
      <c r="K158" s="198"/>
      <c r="L158" s="198"/>
      <c r="M158" s="198"/>
      <c r="N158" s="198"/>
      <c r="O158" s="198"/>
      <c r="P158" s="198"/>
      <c r="Q158" s="198"/>
      <c r="R158" s="199"/>
      <c r="S158" s="199"/>
      <c r="T158" s="198"/>
      <c r="U158" s="198"/>
      <c r="V158" s="198"/>
      <c r="W158" s="199"/>
      <c r="X158" s="199"/>
      <c r="Y158" s="187"/>
      <c r="Z158" s="187"/>
      <c r="AA158" s="187"/>
      <c r="AB158" s="187"/>
      <c r="AC158" s="187"/>
      <c r="AD158" s="187"/>
      <c r="AE158" s="187" t="s">
        <v>144</v>
      </c>
      <c r="AF158" s="187">
        <v>5</v>
      </c>
      <c r="AG158" s="187"/>
      <c r="AH158" s="226"/>
      <c r="AI158" s="227" t="s">
        <v>369</v>
      </c>
      <c r="AJ158" s="229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</row>
    <row r="159" spans="1:60" outlineLevel="1" x14ac:dyDescent="0.25">
      <c r="A159" s="207">
        <v>62</v>
      </c>
      <c r="B159" s="208" t="s">
        <v>145</v>
      </c>
      <c r="C159" s="208" t="s">
        <v>146</v>
      </c>
      <c r="D159" s="209" t="s">
        <v>147</v>
      </c>
      <c r="E159" s="210">
        <v>0.04</v>
      </c>
      <c r="F159" s="211">
        <v>405</v>
      </c>
      <c r="G159" s="211">
        <v>16.2</v>
      </c>
      <c r="H159" s="211">
        <v>405</v>
      </c>
      <c r="I159" s="211">
        <f>ROUND(E159*H159,2)</f>
        <v>16.2</v>
      </c>
      <c r="J159" s="211">
        <v>0</v>
      </c>
      <c r="K159" s="211">
        <f>ROUND(E159*J159,2)</f>
        <v>0</v>
      </c>
      <c r="L159" s="211">
        <v>21</v>
      </c>
      <c r="M159" s="211">
        <f>G159*(1+L159/100)</f>
        <v>19.602</v>
      </c>
      <c r="N159" s="211">
        <v>1E-3</v>
      </c>
      <c r="O159" s="211">
        <f>ROUND(E159*N159,2)</f>
        <v>0</v>
      </c>
      <c r="P159" s="211">
        <v>0</v>
      </c>
      <c r="Q159" s="211">
        <f>ROUND(E159*P159,2)</f>
        <v>0</v>
      </c>
      <c r="R159" s="212"/>
      <c r="S159" s="212" t="s">
        <v>139</v>
      </c>
      <c r="T159" s="211" t="s">
        <v>148</v>
      </c>
      <c r="U159" s="211">
        <v>0</v>
      </c>
      <c r="V159" s="211">
        <f>ROUND(E159*U159,2)</f>
        <v>0</v>
      </c>
      <c r="W159" s="212"/>
      <c r="X159" s="212"/>
      <c r="Y159" s="187"/>
      <c r="Z159" s="187"/>
      <c r="AA159" s="187"/>
      <c r="AB159" s="187"/>
      <c r="AC159" s="187"/>
      <c r="AD159" s="187"/>
      <c r="AE159" s="187" t="s">
        <v>149</v>
      </c>
      <c r="AF159" s="187" t="s">
        <v>370</v>
      </c>
      <c r="AG159" s="187"/>
      <c r="AH159" s="226"/>
      <c r="AI159" s="226"/>
      <c r="AJ159" s="229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</row>
    <row r="160" spans="1:60" outlineLevel="1" x14ac:dyDescent="0.25">
      <c r="A160" s="188"/>
      <c r="B160" s="215" t="s">
        <v>151</v>
      </c>
      <c r="C160" s="215"/>
      <c r="D160" s="216"/>
      <c r="E160" s="216"/>
      <c r="F160" s="216"/>
      <c r="G160" s="216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9"/>
      <c r="S160" s="199"/>
      <c r="T160" s="198"/>
      <c r="U160" s="198"/>
      <c r="V160" s="198"/>
      <c r="W160" s="199"/>
      <c r="X160" s="199"/>
      <c r="Y160" s="187"/>
      <c r="Z160" s="187"/>
      <c r="AA160" s="187"/>
      <c r="AB160" s="187"/>
      <c r="AC160" s="187"/>
      <c r="AD160" s="187"/>
      <c r="AE160" s="187" t="s">
        <v>152</v>
      </c>
      <c r="AF160" s="187"/>
      <c r="AG160" s="187"/>
      <c r="AH160" s="226" t="str">
        <f>B160</f>
        <v>0,0005l/m2</v>
      </c>
      <c r="AI160" s="226"/>
      <c r="AJ160" s="229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</row>
    <row r="161" spans="1:60" outlineLevel="1" x14ac:dyDescent="0.25">
      <c r="A161" s="188"/>
      <c r="B161" s="223" t="s">
        <v>371</v>
      </c>
      <c r="C161" s="224"/>
      <c r="D161" s="213"/>
      <c r="E161" s="214">
        <v>0.04</v>
      </c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9"/>
      <c r="S161" s="199"/>
      <c r="T161" s="198"/>
      <c r="U161" s="198"/>
      <c r="V161" s="198"/>
      <c r="W161" s="199"/>
      <c r="X161" s="199"/>
      <c r="Y161" s="187"/>
      <c r="Z161" s="187"/>
      <c r="AA161" s="187"/>
      <c r="AB161" s="187"/>
      <c r="AC161" s="187"/>
      <c r="AD161" s="187"/>
      <c r="AE161" s="187" t="s">
        <v>144</v>
      </c>
      <c r="AF161" s="187">
        <v>5</v>
      </c>
      <c r="AG161" s="187"/>
      <c r="AH161" s="226"/>
      <c r="AI161" s="227" t="s">
        <v>371</v>
      </c>
      <c r="AJ161" s="229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</row>
    <row r="162" spans="1:60" ht="20.399999999999999" outlineLevel="1" x14ac:dyDescent="0.25">
      <c r="A162" s="207">
        <v>63</v>
      </c>
      <c r="B162" s="208" t="s">
        <v>154</v>
      </c>
      <c r="C162" s="208" t="s">
        <v>155</v>
      </c>
      <c r="D162" s="209" t="s">
        <v>137</v>
      </c>
      <c r="E162" s="210">
        <v>80</v>
      </c>
      <c r="F162" s="211">
        <v>1.1599999999999999</v>
      </c>
      <c r="G162" s="211">
        <v>92.8</v>
      </c>
      <c r="H162" s="211">
        <v>0</v>
      </c>
      <c r="I162" s="211">
        <f>ROUND(E162*H162,2)</f>
        <v>0</v>
      </c>
      <c r="J162" s="211">
        <v>1.1599999999999999</v>
      </c>
      <c r="K162" s="211">
        <f>ROUND(E162*J162,2)</f>
        <v>92.8</v>
      </c>
      <c r="L162" s="211">
        <v>21</v>
      </c>
      <c r="M162" s="211">
        <f>G162*(1+L162/100)</f>
        <v>112.288</v>
      </c>
      <c r="N162" s="211">
        <v>0</v>
      </c>
      <c r="O162" s="211">
        <f>ROUND(E162*N162,2)</f>
        <v>0</v>
      </c>
      <c r="P162" s="211">
        <v>0</v>
      </c>
      <c r="Q162" s="211">
        <f>ROUND(E162*P162,2)</f>
        <v>0</v>
      </c>
      <c r="R162" s="212" t="s">
        <v>138</v>
      </c>
      <c r="S162" s="212" t="s">
        <v>139</v>
      </c>
      <c r="T162" s="211" t="s">
        <v>140</v>
      </c>
      <c r="U162" s="211">
        <v>0</v>
      </c>
      <c r="V162" s="211">
        <f>ROUND(E162*U162,2)</f>
        <v>0</v>
      </c>
      <c r="W162" s="212"/>
      <c r="X162" s="212"/>
      <c r="Y162" s="187"/>
      <c r="Z162" s="187"/>
      <c r="AA162" s="187"/>
      <c r="AB162" s="187"/>
      <c r="AC162" s="187"/>
      <c r="AD162" s="187"/>
      <c r="AE162" s="187" t="s">
        <v>141</v>
      </c>
      <c r="AF162" s="187" t="s">
        <v>372</v>
      </c>
      <c r="AG162" s="187"/>
      <c r="AH162" s="226"/>
      <c r="AI162" s="226"/>
      <c r="AJ162" s="229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</row>
    <row r="163" spans="1:60" outlineLevel="1" x14ac:dyDescent="0.25">
      <c r="A163" s="188"/>
      <c r="B163" s="215" t="s">
        <v>157</v>
      </c>
      <c r="C163" s="215"/>
      <c r="D163" s="216"/>
      <c r="E163" s="216"/>
      <c r="F163" s="216"/>
      <c r="G163" s="216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9"/>
      <c r="S163" s="199"/>
      <c r="T163" s="198"/>
      <c r="U163" s="198"/>
      <c r="V163" s="198"/>
      <c r="W163" s="199"/>
      <c r="X163" s="199"/>
      <c r="Y163" s="187"/>
      <c r="Z163" s="187"/>
      <c r="AA163" s="187"/>
      <c r="AB163" s="187"/>
      <c r="AC163" s="187"/>
      <c r="AD163" s="187"/>
      <c r="AE163" s="187" t="s">
        <v>152</v>
      </c>
      <c r="AF163" s="187"/>
      <c r="AG163" s="187"/>
      <c r="AH163" s="226" t="str">
        <f>B163</f>
        <v>https://podminky.urs.cz/item/CS_URS_2024_02/183403114</v>
      </c>
      <c r="AI163" s="226"/>
      <c r="AJ163" s="229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</row>
    <row r="164" spans="1:60" outlineLevel="1" x14ac:dyDescent="0.25">
      <c r="A164" s="207">
        <v>64</v>
      </c>
      <c r="B164" s="208" t="s">
        <v>158</v>
      </c>
      <c r="C164" s="208" t="s">
        <v>159</v>
      </c>
      <c r="D164" s="209" t="s">
        <v>137</v>
      </c>
      <c r="E164" s="210">
        <v>80</v>
      </c>
      <c r="F164" s="211">
        <v>4.74</v>
      </c>
      <c r="G164" s="211">
        <v>379.2</v>
      </c>
      <c r="H164" s="211">
        <v>0</v>
      </c>
      <c r="I164" s="211">
        <f>ROUND(E164*H164,2)</f>
        <v>0</v>
      </c>
      <c r="J164" s="211">
        <v>4.74</v>
      </c>
      <c r="K164" s="211">
        <f>ROUND(E164*J164,2)</f>
        <v>379.2</v>
      </c>
      <c r="L164" s="211">
        <v>21</v>
      </c>
      <c r="M164" s="211">
        <f>G164*(1+L164/100)</f>
        <v>458.83199999999999</v>
      </c>
      <c r="N164" s="211">
        <v>0</v>
      </c>
      <c r="O164" s="211">
        <f>ROUND(E164*N164,2)</f>
        <v>0</v>
      </c>
      <c r="P164" s="211">
        <v>0</v>
      </c>
      <c r="Q164" s="211">
        <f>ROUND(E164*P164,2)</f>
        <v>0</v>
      </c>
      <c r="R164" s="212" t="s">
        <v>138</v>
      </c>
      <c r="S164" s="212" t="s">
        <v>139</v>
      </c>
      <c r="T164" s="211" t="s">
        <v>140</v>
      </c>
      <c r="U164" s="211">
        <v>0</v>
      </c>
      <c r="V164" s="211">
        <f>ROUND(E164*U164,2)</f>
        <v>0</v>
      </c>
      <c r="W164" s="212"/>
      <c r="X164" s="212"/>
      <c r="Y164" s="187"/>
      <c r="Z164" s="187"/>
      <c r="AA164" s="187"/>
      <c r="AB164" s="187"/>
      <c r="AC164" s="187"/>
      <c r="AD164" s="187"/>
      <c r="AE164" s="187" t="s">
        <v>141</v>
      </c>
      <c r="AF164" s="187" t="s">
        <v>373</v>
      </c>
      <c r="AG164" s="187"/>
      <c r="AH164" s="226"/>
      <c r="AI164" s="226"/>
      <c r="AJ164" s="229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</row>
    <row r="165" spans="1:60" outlineLevel="1" x14ac:dyDescent="0.25">
      <c r="A165" s="188"/>
      <c r="B165" s="215" t="s">
        <v>161</v>
      </c>
      <c r="C165" s="215"/>
      <c r="D165" s="216"/>
      <c r="E165" s="216"/>
      <c r="F165" s="216"/>
      <c r="G165" s="216"/>
      <c r="H165" s="198"/>
      <c r="I165" s="198"/>
      <c r="J165" s="198"/>
      <c r="K165" s="198"/>
      <c r="L165" s="198"/>
      <c r="M165" s="198"/>
      <c r="N165" s="198"/>
      <c r="O165" s="198"/>
      <c r="P165" s="198"/>
      <c r="Q165" s="198"/>
      <c r="R165" s="199"/>
      <c r="S165" s="199"/>
      <c r="T165" s="198"/>
      <c r="U165" s="198"/>
      <c r="V165" s="198"/>
      <c r="W165" s="199"/>
      <c r="X165" s="199"/>
      <c r="Y165" s="187"/>
      <c r="Z165" s="187"/>
      <c r="AA165" s="187"/>
      <c r="AB165" s="187"/>
      <c r="AC165" s="187"/>
      <c r="AD165" s="187"/>
      <c r="AE165" s="187" t="s">
        <v>152</v>
      </c>
      <c r="AF165" s="187"/>
      <c r="AG165" s="187"/>
      <c r="AH165" s="226" t="str">
        <f>B165</f>
        <v>https://podminky.urs.cz/item/CS_URS_2024_02/183403153</v>
      </c>
      <c r="AI165" s="226"/>
      <c r="AJ165" s="229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</row>
    <row r="166" spans="1:60" outlineLevel="1" x14ac:dyDescent="0.25">
      <c r="A166" s="188"/>
      <c r="B166" s="223" t="s">
        <v>369</v>
      </c>
      <c r="C166" s="224"/>
      <c r="D166" s="213"/>
      <c r="E166" s="214">
        <v>80</v>
      </c>
      <c r="F166" s="198"/>
      <c r="G166" s="198"/>
      <c r="H166" s="198"/>
      <c r="I166" s="198"/>
      <c r="J166" s="198"/>
      <c r="K166" s="198"/>
      <c r="L166" s="198"/>
      <c r="M166" s="198"/>
      <c r="N166" s="198"/>
      <c r="O166" s="198"/>
      <c r="P166" s="198"/>
      <c r="Q166" s="198"/>
      <c r="R166" s="199"/>
      <c r="S166" s="199"/>
      <c r="T166" s="198"/>
      <c r="U166" s="198"/>
      <c r="V166" s="198"/>
      <c r="W166" s="199"/>
      <c r="X166" s="199"/>
      <c r="Y166" s="187"/>
      <c r="Z166" s="187"/>
      <c r="AA166" s="187"/>
      <c r="AB166" s="187"/>
      <c r="AC166" s="187"/>
      <c r="AD166" s="187"/>
      <c r="AE166" s="187" t="s">
        <v>144</v>
      </c>
      <c r="AF166" s="187">
        <v>5</v>
      </c>
      <c r="AG166" s="187"/>
      <c r="AH166" s="226"/>
      <c r="AI166" s="227" t="s">
        <v>369</v>
      </c>
      <c r="AJ166" s="229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</row>
    <row r="167" spans="1:60" outlineLevel="1" x14ac:dyDescent="0.25">
      <c r="A167" s="207">
        <v>65</v>
      </c>
      <c r="B167" s="208" t="s">
        <v>162</v>
      </c>
      <c r="C167" s="208" t="s">
        <v>163</v>
      </c>
      <c r="D167" s="209" t="s">
        <v>164</v>
      </c>
      <c r="E167" s="210">
        <v>40</v>
      </c>
      <c r="F167" s="211">
        <v>10</v>
      </c>
      <c r="G167" s="211">
        <v>400</v>
      </c>
      <c r="H167" s="211">
        <v>0</v>
      </c>
      <c r="I167" s="211">
        <f>ROUND(E167*H167,2)</f>
        <v>0</v>
      </c>
      <c r="J167" s="211">
        <v>10</v>
      </c>
      <c r="K167" s="211">
        <f>ROUND(E167*J167,2)</f>
        <v>400</v>
      </c>
      <c r="L167" s="211">
        <v>21</v>
      </c>
      <c r="M167" s="211">
        <f>G167*(1+L167/100)</f>
        <v>484</v>
      </c>
      <c r="N167" s="211">
        <v>0</v>
      </c>
      <c r="O167" s="211">
        <f>ROUND(E167*N167,2)</f>
        <v>0</v>
      </c>
      <c r="P167" s="211">
        <v>0</v>
      </c>
      <c r="Q167" s="211">
        <f>ROUND(E167*P167,2)</f>
        <v>0</v>
      </c>
      <c r="R167" s="212"/>
      <c r="S167" s="212" t="s">
        <v>139</v>
      </c>
      <c r="T167" s="211" t="s">
        <v>148</v>
      </c>
      <c r="U167" s="211">
        <v>0</v>
      </c>
      <c r="V167" s="211">
        <f>ROUND(E167*U167,2)</f>
        <v>0</v>
      </c>
      <c r="W167" s="212"/>
      <c r="X167" s="212"/>
      <c r="Y167" s="187"/>
      <c r="Z167" s="187"/>
      <c r="AA167" s="187"/>
      <c r="AB167" s="187"/>
      <c r="AC167" s="187"/>
      <c r="AD167" s="187"/>
      <c r="AE167" s="187" t="s">
        <v>141</v>
      </c>
      <c r="AF167" s="187" t="s">
        <v>374</v>
      </c>
      <c r="AG167" s="187"/>
      <c r="AH167" s="226"/>
      <c r="AI167" s="226"/>
      <c r="AJ167" s="229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</row>
    <row r="168" spans="1:60" outlineLevel="1" x14ac:dyDescent="0.25">
      <c r="A168" s="188"/>
      <c r="B168" s="223" t="s">
        <v>375</v>
      </c>
      <c r="C168" s="224"/>
      <c r="D168" s="213"/>
      <c r="E168" s="214">
        <v>13</v>
      </c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  <c r="R168" s="199"/>
      <c r="S168" s="199"/>
      <c r="T168" s="198"/>
      <c r="U168" s="198"/>
      <c r="V168" s="198"/>
      <c r="W168" s="199"/>
      <c r="X168" s="199"/>
      <c r="Y168" s="187"/>
      <c r="Z168" s="187"/>
      <c r="AA168" s="187"/>
      <c r="AB168" s="187"/>
      <c r="AC168" s="187"/>
      <c r="AD168" s="187"/>
      <c r="AE168" s="187" t="s">
        <v>144</v>
      </c>
      <c r="AF168" s="187">
        <v>5</v>
      </c>
      <c r="AG168" s="187"/>
      <c r="AH168" s="226"/>
      <c r="AI168" s="227" t="s">
        <v>375</v>
      </c>
      <c r="AJ168" s="229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</row>
    <row r="169" spans="1:60" outlineLevel="1" x14ac:dyDescent="0.25">
      <c r="A169" s="188"/>
      <c r="B169" s="223" t="s">
        <v>376</v>
      </c>
      <c r="C169" s="224"/>
      <c r="D169" s="213"/>
      <c r="E169" s="214">
        <v>10</v>
      </c>
      <c r="F169" s="198"/>
      <c r="G169" s="198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  <c r="R169" s="199"/>
      <c r="S169" s="199"/>
      <c r="T169" s="198"/>
      <c r="U169" s="198"/>
      <c r="V169" s="198"/>
      <c r="W169" s="199"/>
      <c r="X169" s="199"/>
      <c r="Y169" s="187"/>
      <c r="Z169" s="187"/>
      <c r="AA169" s="187"/>
      <c r="AB169" s="187"/>
      <c r="AC169" s="187"/>
      <c r="AD169" s="187"/>
      <c r="AE169" s="187" t="s">
        <v>144</v>
      </c>
      <c r="AF169" s="187">
        <v>5</v>
      </c>
      <c r="AG169" s="187"/>
      <c r="AH169" s="226"/>
      <c r="AI169" s="227" t="s">
        <v>376</v>
      </c>
      <c r="AJ169" s="229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</row>
    <row r="170" spans="1:60" outlineLevel="1" x14ac:dyDescent="0.25">
      <c r="A170" s="188"/>
      <c r="B170" s="223" t="s">
        <v>377</v>
      </c>
      <c r="C170" s="224"/>
      <c r="D170" s="213"/>
      <c r="E170" s="214">
        <v>8</v>
      </c>
      <c r="F170" s="198"/>
      <c r="G170" s="198"/>
      <c r="H170" s="198"/>
      <c r="I170" s="198"/>
      <c r="J170" s="198"/>
      <c r="K170" s="198"/>
      <c r="L170" s="198"/>
      <c r="M170" s="198"/>
      <c r="N170" s="198"/>
      <c r="O170" s="198"/>
      <c r="P170" s="198"/>
      <c r="Q170" s="198"/>
      <c r="R170" s="199"/>
      <c r="S170" s="199"/>
      <c r="T170" s="198"/>
      <c r="U170" s="198"/>
      <c r="V170" s="198"/>
      <c r="W170" s="199"/>
      <c r="X170" s="199"/>
      <c r="Y170" s="187"/>
      <c r="Z170" s="187"/>
      <c r="AA170" s="187"/>
      <c r="AB170" s="187"/>
      <c r="AC170" s="187"/>
      <c r="AD170" s="187"/>
      <c r="AE170" s="187" t="s">
        <v>144</v>
      </c>
      <c r="AF170" s="187">
        <v>5</v>
      </c>
      <c r="AG170" s="187"/>
      <c r="AH170" s="226"/>
      <c r="AI170" s="227" t="s">
        <v>377</v>
      </c>
      <c r="AJ170" s="229"/>
      <c r="AK170" s="187"/>
      <c r="AL170" s="187"/>
      <c r="AM170" s="187"/>
      <c r="AN170" s="187"/>
      <c r="AO170" s="187"/>
      <c r="AP170" s="187"/>
      <c r="AQ170" s="187"/>
      <c r="AR170" s="187"/>
      <c r="AS170" s="187"/>
      <c r="AT170" s="187"/>
      <c r="AU170" s="187"/>
      <c r="AV170" s="187"/>
      <c r="AW170" s="187"/>
      <c r="AX170" s="187"/>
      <c r="AY170" s="187"/>
      <c r="AZ170" s="187"/>
      <c r="BA170" s="187"/>
      <c r="BB170" s="187"/>
      <c r="BC170" s="187"/>
      <c r="BD170" s="187"/>
      <c r="BE170" s="187"/>
      <c r="BF170" s="187"/>
      <c r="BG170" s="187"/>
      <c r="BH170" s="187"/>
    </row>
    <row r="171" spans="1:60" outlineLevel="1" x14ac:dyDescent="0.25">
      <c r="A171" s="188"/>
      <c r="B171" s="223" t="s">
        <v>378</v>
      </c>
      <c r="C171" s="224"/>
      <c r="D171" s="213"/>
      <c r="E171" s="214">
        <v>9</v>
      </c>
      <c r="F171" s="198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9"/>
      <c r="S171" s="199"/>
      <c r="T171" s="198"/>
      <c r="U171" s="198"/>
      <c r="V171" s="198"/>
      <c r="W171" s="199"/>
      <c r="X171" s="199"/>
      <c r="Y171" s="187"/>
      <c r="Z171" s="187"/>
      <c r="AA171" s="187"/>
      <c r="AB171" s="187"/>
      <c r="AC171" s="187"/>
      <c r="AD171" s="187"/>
      <c r="AE171" s="187" t="s">
        <v>144</v>
      </c>
      <c r="AF171" s="187">
        <v>5</v>
      </c>
      <c r="AG171" s="187"/>
      <c r="AH171" s="226"/>
      <c r="AI171" s="227" t="s">
        <v>378</v>
      </c>
      <c r="AJ171" s="229"/>
      <c r="AK171" s="187"/>
      <c r="AL171" s="187"/>
      <c r="AM171" s="187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  <c r="AZ171" s="187"/>
      <c r="BA171" s="187"/>
      <c r="BB171" s="187"/>
      <c r="BC171" s="187"/>
      <c r="BD171" s="187"/>
      <c r="BE171" s="187"/>
      <c r="BF171" s="187"/>
      <c r="BG171" s="187"/>
      <c r="BH171" s="187"/>
    </row>
    <row r="172" spans="1:60" ht="30.6" outlineLevel="1" x14ac:dyDescent="0.25">
      <c r="A172" s="207">
        <v>66</v>
      </c>
      <c r="B172" s="208" t="s">
        <v>172</v>
      </c>
      <c r="C172" s="208" t="s">
        <v>173</v>
      </c>
      <c r="D172" s="209" t="s">
        <v>164</v>
      </c>
      <c r="E172" s="210">
        <v>40</v>
      </c>
      <c r="F172" s="211">
        <v>88.3</v>
      </c>
      <c r="G172" s="211">
        <v>3532</v>
      </c>
      <c r="H172" s="211">
        <v>0</v>
      </c>
      <c r="I172" s="211">
        <f>ROUND(E172*H172,2)</f>
        <v>0</v>
      </c>
      <c r="J172" s="211">
        <v>88.3</v>
      </c>
      <c r="K172" s="211">
        <f>ROUND(E172*J172,2)</f>
        <v>3532</v>
      </c>
      <c r="L172" s="211">
        <v>21</v>
      </c>
      <c r="M172" s="211">
        <f>G172*(1+L172/100)</f>
        <v>4273.72</v>
      </c>
      <c r="N172" s="211">
        <v>0</v>
      </c>
      <c r="O172" s="211">
        <f>ROUND(E172*N172,2)</f>
        <v>0</v>
      </c>
      <c r="P172" s="211">
        <v>0</v>
      </c>
      <c r="Q172" s="211">
        <f>ROUND(E172*P172,2)</f>
        <v>0</v>
      </c>
      <c r="R172" s="212" t="s">
        <v>138</v>
      </c>
      <c r="S172" s="212" t="s">
        <v>139</v>
      </c>
      <c r="T172" s="211" t="s">
        <v>140</v>
      </c>
      <c r="U172" s="211">
        <v>0</v>
      </c>
      <c r="V172" s="211">
        <f>ROUND(E172*U172,2)</f>
        <v>0</v>
      </c>
      <c r="W172" s="212"/>
      <c r="X172" s="212"/>
      <c r="Y172" s="187"/>
      <c r="Z172" s="187"/>
      <c r="AA172" s="187"/>
      <c r="AB172" s="187"/>
      <c r="AC172" s="187"/>
      <c r="AD172" s="187"/>
      <c r="AE172" s="187" t="s">
        <v>141</v>
      </c>
      <c r="AF172" s="187" t="s">
        <v>379</v>
      </c>
      <c r="AG172" s="187"/>
      <c r="AH172" s="226"/>
      <c r="AI172" s="226"/>
      <c r="AJ172" s="229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  <c r="AZ172" s="187"/>
      <c r="BA172" s="187"/>
      <c r="BB172" s="187"/>
      <c r="BC172" s="187"/>
      <c r="BD172" s="187"/>
      <c r="BE172" s="187"/>
      <c r="BF172" s="187"/>
      <c r="BG172" s="187"/>
      <c r="BH172" s="187"/>
    </row>
    <row r="173" spans="1:60" outlineLevel="1" x14ac:dyDescent="0.25">
      <c r="A173" s="188"/>
      <c r="B173" s="215" t="s">
        <v>175</v>
      </c>
      <c r="C173" s="215"/>
      <c r="D173" s="216"/>
      <c r="E173" s="216"/>
      <c r="F173" s="216"/>
      <c r="G173" s="216"/>
      <c r="H173" s="198"/>
      <c r="I173" s="198"/>
      <c r="J173" s="198"/>
      <c r="K173" s="198"/>
      <c r="L173" s="198"/>
      <c r="M173" s="198"/>
      <c r="N173" s="198"/>
      <c r="O173" s="198"/>
      <c r="P173" s="198"/>
      <c r="Q173" s="198"/>
      <c r="R173" s="199"/>
      <c r="S173" s="199"/>
      <c r="T173" s="198"/>
      <c r="U173" s="198"/>
      <c r="V173" s="198"/>
      <c r="W173" s="199"/>
      <c r="X173" s="199"/>
      <c r="Y173" s="187"/>
      <c r="Z173" s="187"/>
      <c r="AA173" s="187"/>
      <c r="AB173" s="187"/>
      <c r="AC173" s="187"/>
      <c r="AD173" s="187"/>
      <c r="AE173" s="187" t="s">
        <v>152</v>
      </c>
      <c r="AF173" s="187"/>
      <c r="AG173" s="187"/>
      <c r="AH173" s="226" t="str">
        <f>B173</f>
        <v>https://podminky.urs.cz/item/CS_URS_2024_02/183101213</v>
      </c>
      <c r="AI173" s="226"/>
      <c r="AJ173" s="229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7"/>
      <c r="AW173" s="187"/>
      <c r="AX173" s="187"/>
      <c r="AY173" s="187"/>
      <c r="AZ173" s="187"/>
      <c r="BA173" s="187"/>
      <c r="BB173" s="187"/>
      <c r="BC173" s="187"/>
      <c r="BD173" s="187"/>
      <c r="BE173" s="187"/>
      <c r="BF173" s="187"/>
      <c r="BG173" s="187"/>
      <c r="BH173" s="187"/>
    </row>
    <row r="174" spans="1:60" outlineLevel="1" x14ac:dyDescent="0.25">
      <c r="A174" s="188"/>
      <c r="B174" s="223" t="s">
        <v>380</v>
      </c>
      <c r="C174" s="224"/>
      <c r="D174" s="213"/>
      <c r="E174" s="214">
        <v>40</v>
      </c>
      <c r="F174" s="198"/>
      <c r="G174" s="198"/>
      <c r="H174" s="198"/>
      <c r="I174" s="198"/>
      <c r="J174" s="198"/>
      <c r="K174" s="198"/>
      <c r="L174" s="198"/>
      <c r="M174" s="198"/>
      <c r="N174" s="198"/>
      <c r="O174" s="198"/>
      <c r="P174" s="198"/>
      <c r="Q174" s="198"/>
      <c r="R174" s="199"/>
      <c r="S174" s="199"/>
      <c r="T174" s="198"/>
      <c r="U174" s="198"/>
      <c r="V174" s="198"/>
      <c r="W174" s="199"/>
      <c r="X174" s="199"/>
      <c r="Y174" s="187"/>
      <c r="Z174" s="187"/>
      <c r="AA174" s="187"/>
      <c r="AB174" s="187"/>
      <c r="AC174" s="187"/>
      <c r="AD174" s="187"/>
      <c r="AE174" s="187" t="s">
        <v>144</v>
      </c>
      <c r="AF174" s="187">
        <v>5</v>
      </c>
      <c r="AG174" s="187"/>
      <c r="AH174" s="226"/>
      <c r="AI174" s="227" t="s">
        <v>380</v>
      </c>
      <c r="AJ174" s="229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  <c r="AZ174" s="187"/>
      <c r="BA174" s="187"/>
      <c r="BB174" s="187"/>
      <c r="BC174" s="187"/>
      <c r="BD174" s="187"/>
      <c r="BE174" s="187"/>
      <c r="BF174" s="187"/>
      <c r="BG174" s="187"/>
      <c r="BH174" s="187"/>
    </row>
    <row r="175" spans="1:60" outlineLevel="1" x14ac:dyDescent="0.25">
      <c r="A175" s="207">
        <v>67</v>
      </c>
      <c r="B175" s="208" t="s">
        <v>177</v>
      </c>
      <c r="C175" s="208" t="s">
        <v>178</v>
      </c>
      <c r="D175" s="209" t="s">
        <v>179</v>
      </c>
      <c r="E175" s="210">
        <v>0.6</v>
      </c>
      <c r="F175" s="211">
        <v>982.21</v>
      </c>
      <c r="G175" s="211">
        <v>589.33000000000004</v>
      </c>
      <c r="H175" s="211">
        <v>982.21</v>
      </c>
      <c r="I175" s="211">
        <f>ROUND(E175*H175,2)</f>
        <v>589.33000000000004</v>
      </c>
      <c r="J175" s="211">
        <v>0</v>
      </c>
      <c r="K175" s="211">
        <f>ROUND(E175*J175,2)</f>
        <v>0</v>
      </c>
      <c r="L175" s="211">
        <v>21</v>
      </c>
      <c r="M175" s="211">
        <f>G175*(1+L175/100)</f>
        <v>713.08929999999998</v>
      </c>
      <c r="N175" s="211">
        <v>0.6</v>
      </c>
      <c r="O175" s="211">
        <f>ROUND(E175*N175,2)</f>
        <v>0.36</v>
      </c>
      <c r="P175" s="211">
        <v>0</v>
      </c>
      <c r="Q175" s="211">
        <f>ROUND(E175*P175,2)</f>
        <v>0</v>
      </c>
      <c r="R175" s="212"/>
      <c r="S175" s="212" t="s">
        <v>139</v>
      </c>
      <c r="T175" s="211" t="s">
        <v>148</v>
      </c>
      <c r="U175" s="211">
        <v>0</v>
      </c>
      <c r="V175" s="211">
        <f>ROUND(E175*U175,2)</f>
        <v>0</v>
      </c>
      <c r="W175" s="212"/>
      <c r="X175" s="212"/>
      <c r="Y175" s="187"/>
      <c r="Z175" s="187"/>
      <c r="AA175" s="187"/>
      <c r="AB175" s="187"/>
      <c r="AC175" s="187"/>
      <c r="AD175" s="187"/>
      <c r="AE175" s="187" t="s">
        <v>149</v>
      </c>
      <c r="AF175" s="187" t="s">
        <v>381</v>
      </c>
      <c r="AG175" s="187"/>
      <c r="AH175" s="226"/>
      <c r="AI175" s="226"/>
      <c r="AJ175" s="229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  <c r="AZ175" s="187"/>
      <c r="BA175" s="187"/>
      <c r="BB175" s="187"/>
      <c r="BC175" s="187"/>
      <c r="BD175" s="187"/>
      <c r="BE175" s="187"/>
      <c r="BF175" s="187"/>
      <c r="BG175" s="187"/>
      <c r="BH175" s="187"/>
    </row>
    <row r="176" spans="1:60" outlineLevel="1" x14ac:dyDescent="0.25">
      <c r="A176" s="188"/>
      <c r="B176" s="215" t="s">
        <v>181</v>
      </c>
      <c r="C176" s="215"/>
      <c r="D176" s="216"/>
      <c r="E176" s="216"/>
      <c r="F176" s="216"/>
      <c r="G176" s="216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9"/>
      <c r="S176" s="199"/>
      <c r="T176" s="198"/>
      <c r="U176" s="198"/>
      <c r="V176" s="198"/>
      <c r="W176" s="199"/>
      <c r="X176" s="199"/>
      <c r="Y176" s="187"/>
      <c r="Z176" s="187"/>
      <c r="AA176" s="187"/>
      <c r="AB176" s="187"/>
      <c r="AC176" s="187"/>
      <c r="AD176" s="187"/>
      <c r="AE176" s="187" t="s">
        <v>152</v>
      </c>
      <c r="AF176" s="187"/>
      <c r="AG176" s="187"/>
      <c r="AH176" s="226" t="str">
        <f>B176</f>
        <v>15 l/keř</v>
      </c>
      <c r="AI176" s="226"/>
      <c r="AJ176" s="229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  <c r="AZ176" s="187"/>
      <c r="BA176" s="187"/>
      <c r="BB176" s="187"/>
      <c r="BC176" s="187"/>
      <c r="BD176" s="187"/>
      <c r="BE176" s="187"/>
      <c r="BF176" s="187"/>
      <c r="BG176" s="187"/>
      <c r="BH176" s="187"/>
    </row>
    <row r="177" spans="1:60" outlineLevel="1" x14ac:dyDescent="0.25">
      <c r="A177" s="188"/>
      <c r="B177" s="223" t="s">
        <v>382</v>
      </c>
      <c r="C177" s="224"/>
      <c r="D177" s="213"/>
      <c r="E177" s="214">
        <v>0.6</v>
      </c>
      <c r="F177" s="198"/>
      <c r="G177" s="198"/>
      <c r="H177" s="198"/>
      <c r="I177" s="198"/>
      <c r="J177" s="198"/>
      <c r="K177" s="198"/>
      <c r="L177" s="198"/>
      <c r="M177" s="198"/>
      <c r="N177" s="198"/>
      <c r="O177" s="198"/>
      <c r="P177" s="198"/>
      <c r="Q177" s="198"/>
      <c r="R177" s="199"/>
      <c r="S177" s="199"/>
      <c r="T177" s="198"/>
      <c r="U177" s="198"/>
      <c r="V177" s="198"/>
      <c r="W177" s="199"/>
      <c r="X177" s="199"/>
      <c r="Y177" s="187"/>
      <c r="Z177" s="187"/>
      <c r="AA177" s="187"/>
      <c r="AB177" s="187"/>
      <c r="AC177" s="187"/>
      <c r="AD177" s="187"/>
      <c r="AE177" s="187" t="s">
        <v>144</v>
      </c>
      <c r="AF177" s="187">
        <v>5</v>
      </c>
      <c r="AG177" s="187"/>
      <c r="AH177" s="226"/>
      <c r="AI177" s="227" t="s">
        <v>382</v>
      </c>
      <c r="AJ177" s="229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  <c r="AV177" s="187"/>
      <c r="AW177" s="187"/>
      <c r="AX177" s="187"/>
      <c r="AY177" s="187"/>
      <c r="AZ177" s="187"/>
      <c r="BA177" s="187"/>
      <c r="BB177" s="187"/>
      <c r="BC177" s="187"/>
      <c r="BD177" s="187"/>
      <c r="BE177" s="187"/>
      <c r="BF177" s="187"/>
      <c r="BG177" s="187"/>
      <c r="BH177" s="187"/>
    </row>
    <row r="178" spans="1:60" ht="30.6" outlineLevel="1" x14ac:dyDescent="0.25">
      <c r="A178" s="207">
        <v>68</v>
      </c>
      <c r="B178" s="208" t="s">
        <v>183</v>
      </c>
      <c r="C178" s="208" t="s">
        <v>184</v>
      </c>
      <c r="D178" s="209" t="s">
        <v>164</v>
      </c>
      <c r="E178" s="210">
        <v>40</v>
      </c>
      <c r="F178" s="211">
        <v>94.9</v>
      </c>
      <c r="G178" s="211">
        <v>3796</v>
      </c>
      <c r="H178" s="211">
        <v>0</v>
      </c>
      <c r="I178" s="211">
        <f>ROUND(E178*H178,2)</f>
        <v>0</v>
      </c>
      <c r="J178" s="211">
        <v>94.9</v>
      </c>
      <c r="K178" s="211">
        <f>ROUND(E178*J178,2)</f>
        <v>3796</v>
      </c>
      <c r="L178" s="211">
        <v>21</v>
      </c>
      <c r="M178" s="211">
        <f>G178*(1+L178/100)</f>
        <v>4593.16</v>
      </c>
      <c r="N178" s="211">
        <v>0</v>
      </c>
      <c r="O178" s="211">
        <f>ROUND(E178*N178,2)</f>
        <v>0</v>
      </c>
      <c r="P178" s="211">
        <v>0</v>
      </c>
      <c r="Q178" s="211">
        <f>ROUND(E178*P178,2)</f>
        <v>0</v>
      </c>
      <c r="R178" s="212" t="s">
        <v>138</v>
      </c>
      <c r="S178" s="212" t="s">
        <v>139</v>
      </c>
      <c r="T178" s="211" t="s">
        <v>140</v>
      </c>
      <c r="U178" s="211">
        <v>0</v>
      </c>
      <c r="V178" s="211">
        <f>ROUND(E178*U178,2)</f>
        <v>0</v>
      </c>
      <c r="W178" s="212"/>
      <c r="X178" s="212"/>
      <c r="Y178" s="187"/>
      <c r="Z178" s="187"/>
      <c r="AA178" s="187"/>
      <c r="AB178" s="187"/>
      <c r="AC178" s="187"/>
      <c r="AD178" s="187"/>
      <c r="AE178" s="187" t="s">
        <v>141</v>
      </c>
      <c r="AF178" s="187" t="s">
        <v>383</v>
      </c>
      <c r="AG178" s="187"/>
      <c r="AH178" s="226"/>
      <c r="AI178" s="226"/>
      <c r="AJ178" s="229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187"/>
      <c r="AY178" s="187"/>
      <c r="AZ178" s="187"/>
      <c r="BA178" s="187"/>
      <c r="BB178" s="187"/>
      <c r="BC178" s="187"/>
      <c r="BD178" s="187"/>
      <c r="BE178" s="187"/>
      <c r="BF178" s="187"/>
      <c r="BG178" s="187"/>
      <c r="BH178" s="187"/>
    </row>
    <row r="179" spans="1:60" outlineLevel="1" x14ac:dyDescent="0.25">
      <c r="A179" s="188"/>
      <c r="B179" s="215" t="s">
        <v>186</v>
      </c>
      <c r="C179" s="215"/>
      <c r="D179" s="216"/>
      <c r="E179" s="216"/>
      <c r="F179" s="216"/>
      <c r="G179" s="216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9"/>
      <c r="S179" s="199"/>
      <c r="T179" s="198"/>
      <c r="U179" s="198"/>
      <c r="V179" s="198"/>
      <c r="W179" s="199"/>
      <c r="X179" s="199"/>
      <c r="Y179" s="187"/>
      <c r="Z179" s="187"/>
      <c r="AA179" s="187"/>
      <c r="AB179" s="187"/>
      <c r="AC179" s="187"/>
      <c r="AD179" s="187"/>
      <c r="AE179" s="187" t="s">
        <v>152</v>
      </c>
      <c r="AF179" s="187"/>
      <c r="AG179" s="187"/>
      <c r="AH179" s="226" t="str">
        <f>B179</f>
        <v>https://podminky.urs.cz/item/CS_URS_2024_02/184102121</v>
      </c>
      <c r="AI179" s="226"/>
      <c r="AJ179" s="229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87"/>
      <c r="AX179" s="187"/>
      <c r="AY179" s="187"/>
      <c r="AZ179" s="187"/>
      <c r="BA179" s="187"/>
      <c r="BB179" s="187"/>
      <c r="BC179" s="187"/>
      <c r="BD179" s="187"/>
      <c r="BE179" s="187"/>
      <c r="BF179" s="187"/>
      <c r="BG179" s="187"/>
      <c r="BH179" s="187"/>
    </row>
    <row r="180" spans="1:60" outlineLevel="1" x14ac:dyDescent="0.25">
      <c r="A180" s="188"/>
      <c r="B180" s="223" t="s">
        <v>380</v>
      </c>
      <c r="C180" s="224"/>
      <c r="D180" s="213"/>
      <c r="E180" s="214">
        <v>40</v>
      </c>
      <c r="F180" s="198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9"/>
      <c r="S180" s="199"/>
      <c r="T180" s="198"/>
      <c r="U180" s="198"/>
      <c r="V180" s="198"/>
      <c r="W180" s="199"/>
      <c r="X180" s="199"/>
      <c r="Y180" s="187"/>
      <c r="Z180" s="187"/>
      <c r="AA180" s="187"/>
      <c r="AB180" s="187"/>
      <c r="AC180" s="187"/>
      <c r="AD180" s="187"/>
      <c r="AE180" s="187" t="s">
        <v>144</v>
      </c>
      <c r="AF180" s="187">
        <v>5</v>
      </c>
      <c r="AG180" s="187"/>
      <c r="AH180" s="226"/>
      <c r="AI180" s="227" t="s">
        <v>380</v>
      </c>
      <c r="AJ180" s="229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  <c r="AZ180" s="187"/>
      <c r="BA180" s="187"/>
      <c r="BB180" s="187"/>
      <c r="BC180" s="187"/>
      <c r="BD180" s="187"/>
      <c r="BE180" s="187"/>
      <c r="BF180" s="187"/>
      <c r="BG180" s="187"/>
      <c r="BH180" s="187"/>
    </row>
    <row r="181" spans="1:60" ht="20.399999999999999" outlineLevel="1" x14ac:dyDescent="0.25">
      <c r="A181" s="207">
        <v>69</v>
      </c>
      <c r="B181" s="208" t="s">
        <v>187</v>
      </c>
      <c r="C181" s="208" t="s">
        <v>188</v>
      </c>
      <c r="D181" s="209" t="s">
        <v>137</v>
      </c>
      <c r="E181" s="210">
        <v>40</v>
      </c>
      <c r="F181" s="211">
        <v>14</v>
      </c>
      <c r="G181" s="211">
        <v>560</v>
      </c>
      <c r="H181" s="211">
        <v>0</v>
      </c>
      <c r="I181" s="211">
        <f>ROUND(E181*H181,2)</f>
        <v>0</v>
      </c>
      <c r="J181" s="211">
        <v>14</v>
      </c>
      <c r="K181" s="211">
        <f>ROUND(E181*J181,2)</f>
        <v>560</v>
      </c>
      <c r="L181" s="211">
        <v>21</v>
      </c>
      <c r="M181" s="211">
        <f>G181*(1+L181/100)</f>
        <v>677.6</v>
      </c>
      <c r="N181" s="211">
        <v>0</v>
      </c>
      <c r="O181" s="211">
        <f>ROUND(E181*N181,2)</f>
        <v>0</v>
      </c>
      <c r="P181" s="211">
        <v>0</v>
      </c>
      <c r="Q181" s="211">
        <f>ROUND(E181*P181,2)</f>
        <v>0</v>
      </c>
      <c r="R181" s="212" t="s">
        <v>138</v>
      </c>
      <c r="S181" s="212" t="s">
        <v>139</v>
      </c>
      <c r="T181" s="211" t="s">
        <v>140</v>
      </c>
      <c r="U181" s="211">
        <v>0</v>
      </c>
      <c r="V181" s="211">
        <f>ROUND(E181*U181,2)</f>
        <v>0</v>
      </c>
      <c r="W181" s="212"/>
      <c r="X181" s="212"/>
      <c r="Y181" s="187"/>
      <c r="Z181" s="187"/>
      <c r="AA181" s="187"/>
      <c r="AB181" s="187"/>
      <c r="AC181" s="187"/>
      <c r="AD181" s="187"/>
      <c r="AE181" s="187" t="s">
        <v>141</v>
      </c>
      <c r="AF181" s="187" t="s">
        <v>384</v>
      </c>
      <c r="AG181" s="187"/>
      <c r="AH181" s="226"/>
      <c r="AI181" s="226"/>
      <c r="AJ181" s="229"/>
      <c r="AK181" s="187"/>
      <c r="AL181" s="187"/>
      <c r="AM181" s="187"/>
      <c r="AN181" s="187"/>
      <c r="AO181" s="187"/>
      <c r="AP181" s="187"/>
      <c r="AQ181" s="187"/>
      <c r="AR181" s="187"/>
      <c r="AS181" s="187"/>
      <c r="AT181" s="187"/>
      <c r="AU181" s="187"/>
      <c r="AV181" s="187"/>
      <c r="AW181" s="187"/>
      <c r="AX181" s="187"/>
      <c r="AY181" s="187"/>
      <c r="AZ181" s="187"/>
      <c r="BA181" s="187"/>
      <c r="BB181" s="187"/>
      <c r="BC181" s="187"/>
      <c r="BD181" s="187"/>
      <c r="BE181" s="187"/>
      <c r="BF181" s="187"/>
      <c r="BG181" s="187"/>
      <c r="BH181" s="187"/>
    </row>
    <row r="182" spans="1:60" outlineLevel="1" x14ac:dyDescent="0.25">
      <c r="A182" s="188"/>
      <c r="B182" s="223" t="s">
        <v>380</v>
      </c>
      <c r="C182" s="224"/>
      <c r="D182" s="213"/>
      <c r="E182" s="214">
        <v>40</v>
      </c>
      <c r="F182" s="198"/>
      <c r="G182" s="198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  <c r="R182" s="199"/>
      <c r="S182" s="199"/>
      <c r="T182" s="198"/>
      <c r="U182" s="198"/>
      <c r="V182" s="198"/>
      <c r="W182" s="199"/>
      <c r="X182" s="199"/>
      <c r="Y182" s="187"/>
      <c r="Z182" s="187"/>
      <c r="AA182" s="187"/>
      <c r="AB182" s="187"/>
      <c r="AC182" s="187"/>
      <c r="AD182" s="187"/>
      <c r="AE182" s="187" t="s">
        <v>144</v>
      </c>
      <c r="AF182" s="187">
        <v>5</v>
      </c>
      <c r="AG182" s="187"/>
      <c r="AH182" s="226"/>
      <c r="AI182" s="227" t="s">
        <v>380</v>
      </c>
      <c r="AJ182" s="229"/>
      <c r="AK182" s="187"/>
      <c r="AL182" s="187"/>
      <c r="AM182" s="187"/>
      <c r="AN182" s="187"/>
      <c r="AO182" s="187"/>
      <c r="AP182" s="187"/>
      <c r="AQ182" s="187"/>
      <c r="AR182" s="187"/>
      <c r="AS182" s="187"/>
      <c r="AT182" s="187"/>
      <c r="AU182" s="187"/>
      <c r="AV182" s="187"/>
      <c r="AW182" s="187"/>
      <c r="AX182" s="187"/>
      <c r="AY182" s="187"/>
      <c r="AZ182" s="187"/>
      <c r="BA182" s="187"/>
      <c r="BB182" s="187"/>
      <c r="BC182" s="187"/>
      <c r="BD182" s="187"/>
      <c r="BE182" s="187"/>
      <c r="BF182" s="187"/>
      <c r="BG182" s="187"/>
      <c r="BH182" s="187"/>
    </row>
    <row r="183" spans="1:60" outlineLevel="1" x14ac:dyDescent="0.25">
      <c r="A183" s="207">
        <v>70</v>
      </c>
      <c r="B183" s="208" t="s">
        <v>190</v>
      </c>
      <c r="C183" s="208" t="s">
        <v>191</v>
      </c>
      <c r="D183" s="209" t="s">
        <v>192</v>
      </c>
      <c r="E183" s="210">
        <v>4</v>
      </c>
      <c r="F183" s="211">
        <v>444.95</v>
      </c>
      <c r="G183" s="211">
        <v>1779.8</v>
      </c>
      <c r="H183" s="211">
        <v>444.95</v>
      </c>
      <c r="I183" s="211">
        <f>ROUND(E183*H183,2)</f>
        <v>1779.8</v>
      </c>
      <c r="J183" s="211">
        <v>0</v>
      </c>
      <c r="K183" s="211">
        <f>ROUND(E183*J183,2)</f>
        <v>0</v>
      </c>
      <c r="L183" s="211">
        <v>21</v>
      </c>
      <c r="M183" s="211">
        <f>G183*(1+L183/100)</f>
        <v>2153.558</v>
      </c>
      <c r="N183" s="211">
        <v>1E-3</v>
      </c>
      <c r="O183" s="211">
        <f>ROUND(E183*N183,2)</f>
        <v>0</v>
      </c>
      <c r="P183" s="211">
        <v>0</v>
      </c>
      <c r="Q183" s="211">
        <f>ROUND(E183*P183,2)</f>
        <v>0</v>
      </c>
      <c r="R183" s="212"/>
      <c r="S183" s="212" t="s">
        <v>139</v>
      </c>
      <c r="T183" s="211" t="s">
        <v>148</v>
      </c>
      <c r="U183" s="211">
        <v>0</v>
      </c>
      <c r="V183" s="211">
        <f>ROUND(E183*U183,2)</f>
        <v>0</v>
      </c>
      <c r="W183" s="212"/>
      <c r="X183" s="212"/>
      <c r="Y183" s="187"/>
      <c r="Z183" s="187"/>
      <c r="AA183" s="187"/>
      <c r="AB183" s="187"/>
      <c r="AC183" s="187"/>
      <c r="AD183" s="187"/>
      <c r="AE183" s="187" t="s">
        <v>149</v>
      </c>
      <c r="AF183" s="187" t="s">
        <v>385</v>
      </c>
      <c r="AG183" s="187"/>
      <c r="AH183" s="226"/>
      <c r="AI183" s="226"/>
      <c r="AJ183" s="229"/>
      <c r="AK183" s="187"/>
      <c r="AL183" s="187"/>
      <c r="AM183" s="187"/>
      <c r="AN183" s="187"/>
      <c r="AO183" s="187"/>
      <c r="AP183" s="187"/>
      <c r="AQ183" s="187"/>
      <c r="AR183" s="187"/>
      <c r="AS183" s="187"/>
      <c r="AT183" s="187"/>
      <c r="AU183" s="187"/>
      <c r="AV183" s="187"/>
      <c r="AW183" s="187"/>
      <c r="AX183" s="187"/>
      <c r="AY183" s="187"/>
      <c r="AZ183" s="187"/>
      <c r="BA183" s="187"/>
      <c r="BB183" s="187"/>
      <c r="BC183" s="187"/>
      <c r="BD183" s="187"/>
      <c r="BE183" s="187"/>
      <c r="BF183" s="187"/>
      <c r="BG183" s="187"/>
      <c r="BH183" s="187"/>
    </row>
    <row r="184" spans="1:60" outlineLevel="1" x14ac:dyDescent="0.25">
      <c r="A184" s="188"/>
      <c r="B184" s="215" t="s">
        <v>194</v>
      </c>
      <c r="C184" s="215"/>
      <c r="D184" s="216"/>
      <c r="E184" s="216"/>
      <c r="F184" s="216"/>
      <c r="G184" s="216"/>
      <c r="H184" s="198"/>
      <c r="I184" s="198"/>
      <c r="J184" s="198"/>
      <c r="K184" s="198"/>
      <c r="L184" s="198"/>
      <c r="M184" s="198"/>
      <c r="N184" s="198"/>
      <c r="O184" s="198"/>
      <c r="P184" s="198"/>
      <c r="Q184" s="198"/>
      <c r="R184" s="199"/>
      <c r="S184" s="199"/>
      <c r="T184" s="198"/>
      <c r="U184" s="198"/>
      <c r="V184" s="198"/>
      <c r="W184" s="199"/>
      <c r="X184" s="199"/>
      <c r="Y184" s="187"/>
      <c r="Z184" s="187"/>
      <c r="AA184" s="187"/>
      <c r="AB184" s="187"/>
      <c r="AC184" s="187"/>
      <c r="AD184" s="187"/>
      <c r="AE184" s="187" t="s">
        <v>152</v>
      </c>
      <c r="AF184" s="187"/>
      <c r="AG184" s="187"/>
      <c r="AH184" s="226" t="str">
        <f>B184</f>
        <v>0,1 kg/ks   keře</v>
      </c>
      <c r="AI184" s="226"/>
      <c r="AJ184" s="229"/>
      <c r="AK184" s="187"/>
      <c r="AL184" s="187"/>
      <c r="AM184" s="187"/>
      <c r="AN184" s="187"/>
      <c r="AO184" s="187"/>
      <c r="AP184" s="187"/>
      <c r="AQ184" s="187"/>
      <c r="AR184" s="187"/>
      <c r="AS184" s="187"/>
      <c r="AT184" s="187"/>
      <c r="AU184" s="187"/>
      <c r="AV184" s="187"/>
      <c r="AW184" s="187"/>
      <c r="AX184" s="187"/>
      <c r="AY184" s="187"/>
      <c r="AZ184" s="187"/>
      <c r="BA184" s="187"/>
      <c r="BB184" s="187"/>
      <c r="BC184" s="187"/>
      <c r="BD184" s="187"/>
      <c r="BE184" s="187"/>
      <c r="BF184" s="187"/>
      <c r="BG184" s="187"/>
      <c r="BH184" s="187"/>
    </row>
    <row r="185" spans="1:60" outlineLevel="1" x14ac:dyDescent="0.25">
      <c r="A185" s="188"/>
      <c r="B185" s="223" t="s">
        <v>386</v>
      </c>
      <c r="C185" s="224"/>
      <c r="D185" s="213"/>
      <c r="E185" s="214">
        <v>4</v>
      </c>
      <c r="F185" s="198"/>
      <c r="G185" s="198"/>
      <c r="H185" s="198"/>
      <c r="I185" s="198"/>
      <c r="J185" s="198"/>
      <c r="K185" s="198"/>
      <c r="L185" s="198"/>
      <c r="M185" s="198"/>
      <c r="N185" s="198"/>
      <c r="O185" s="198"/>
      <c r="P185" s="198"/>
      <c r="Q185" s="198"/>
      <c r="R185" s="199"/>
      <c r="S185" s="199"/>
      <c r="T185" s="198"/>
      <c r="U185" s="198"/>
      <c r="V185" s="198"/>
      <c r="W185" s="199"/>
      <c r="X185" s="199"/>
      <c r="Y185" s="187"/>
      <c r="Z185" s="187"/>
      <c r="AA185" s="187"/>
      <c r="AB185" s="187"/>
      <c r="AC185" s="187"/>
      <c r="AD185" s="187"/>
      <c r="AE185" s="187" t="s">
        <v>144</v>
      </c>
      <c r="AF185" s="187">
        <v>5</v>
      </c>
      <c r="AG185" s="187"/>
      <c r="AH185" s="226"/>
      <c r="AI185" s="227" t="s">
        <v>386</v>
      </c>
      <c r="AJ185" s="229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  <c r="AZ185" s="187"/>
      <c r="BA185" s="187"/>
      <c r="BB185" s="187"/>
      <c r="BC185" s="187"/>
      <c r="BD185" s="187"/>
      <c r="BE185" s="187"/>
      <c r="BF185" s="187"/>
      <c r="BG185" s="187"/>
      <c r="BH185" s="187"/>
    </row>
    <row r="186" spans="1:60" outlineLevel="1" x14ac:dyDescent="0.25">
      <c r="A186" s="207">
        <v>71</v>
      </c>
      <c r="B186" s="208" t="s">
        <v>196</v>
      </c>
      <c r="C186" s="208" t="s">
        <v>197</v>
      </c>
      <c r="D186" s="209" t="s">
        <v>198</v>
      </c>
      <c r="E186" s="210">
        <v>40</v>
      </c>
      <c r="F186" s="211">
        <v>1.55</v>
      </c>
      <c r="G186" s="211">
        <v>62</v>
      </c>
      <c r="H186" s="211">
        <v>0</v>
      </c>
      <c r="I186" s="211">
        <f>ROUND(E186*H186,2)</f>
        <v>0</v>
      </c>
      <c r="J186" s="211">
        <v>1.55</v>
      </c>
      <c r="K186" s="211">
        <f>ROUND(E186*J186,2)</f>
        <v>62</v>
      </c>
      <c r="L186" s="211">
        <v>21</v>
      </c>
      <c r="M186" s="211">
        <f>G186*(1+L186/100)</f>
        <v>75.02</v>
      </c>
      <c r="N186" s="211">
        <v>0</v>
      </c>
      <c r="O186" s="211">
        <f>ROUND(E186*N186,2)</f>
        <v>0</v>
      </c>
      <c r="P186" s="211">
        <v>0</v>
      </c>
      <c r="Q186" s="211">
        <f>ROUND(E186*P186,2)</f>
        <v>0</v>
      </c>
      <c r="R186" s="212" t="s">
        <v>199</v>
      </c>
      <c r="S186" s="212" t="s">
        <v>139</v>
      </c>
      <c r="T186" s="211" t="s">
        <v>148</v>
      </c>
      <c r="U186" s="211">
        <v>4.1700000000000001E-3</v>
      </c>
      <c r="V186" s="211">
        <f>ROUND(E186*U186,2)</f>
        <v>0.17</v>
      </c>
      <c r="W186" s="212"/>
      <c r="X186" s="212"/>
      <c r="Y186" s="187"/>
      <c r="Z186" s="187"/>
      <c r="AA186" s="187"/>
      <c r="AB186" s="187"/>
      <c r="AC186" s="187"/>
      <c r="AD186" s="187"/>
      <c r="AE186" s="187" t="s">
        <v>141</v>
      </c>
      <c r="AF186" s="187" t="s">
        <v>387</v>
      </c>
      <c r="AG186" s="187"/>
      <c r="AH186" s="226"/>
      <c r="AI186" s="226"/>
      <c r="AJ186" s="229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187"/>
      <c r="AU186" s="187"/>
      <c r="AV186" s="187"/>
      <c r="AW186" s="187"/>
      <c r="AX186" s="187"/>
      <c r="AY186" s="187"/>
      <c r="AZ186" s="187"/>
      <c r="BA186" s="187"/>
      <c r="BB186" s="187"/>
      <c r="BC186" s="187"/>
      <c r="BD186" s="187"/>
      <c r="BE186" s="187"/>
      <c r="BF186" s="187"/>
      <c r="BG186" s="187"/>
      <c r="BH186" s="187"/>
    </row>
    <row r="187" spans="1:60" outlineLevel="1" x14ac:dyDescent="0.25">
      <c r="A187" s="188"/>
      <c r="B187" s="223" t="s">
        <v>380</v>
      </c>
      <c r="C187" s="224"/>
      <c r="D187" s="213"/>
      <c r="E187" s="214">
        <v>40</v>
      </c>
      <c r="F187" s="198"/>
      <c r="G187" s="198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9"/>
      <c r="S187" s="199"/>
      <c r="T187" s="198"/>
      <c r="U187" s="198"/>
      <c r="V187" s="198"/>
      <c r="W187" s="199"/>
      <c r="X187" s="199"/>
      <c r="Y187" s="187"/>
      <c r="Z187" s="187"/>
      <c r="AA187" s="187"/>
      <c r="AB187" s="187"/>
      <c r="AC187" s="187"/>
      <c r="AD187" s="187"/>
      <c r="AE187" s="187" t="s">
        <v>144</v>
      </c>
      <c r="AF187" s="187">
        <v>5</v>
      </c>
      <c r="AG187" s="187"/>
      <c r="AH187" s="226"/>
      <c r="AI187" s="227" t="s">
        <v>380</v>
      </c>
      <c r="AJ187" s="229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  <c r="AZ187" s="187"/>
      <c r="BA187" s="187"/>
      <c r="BB187" s="187"/>
      <c r="BC187" s="187"/>
      <c r="BD187" s="187"/>
      <c r="BE187" s="187"/>
      <c r="BF187" s="187"/>
      <c r="BG187" s="187"/>
      <c r="BH187" s="187"/>
    </row>
    <row r="188" spans="1:60" outlineLevel="1" x14ac:dyDescent="0.25">
      <c r="A188" s="207">
        <v>72</v>
      </c>
      <c r="B188" s="208" t="s">
        <v>201</v>
      </c>
      <c r="C188" s="208" t="s">
        <v>202</v>
      </c>
      <c r="D188" s="209" t="s">
        <v>203</v>
      </c>
      <c r="E188" s="210">
        <v>120</v>
      </c>
      <c r="F188" s="211">
        <v>1.06</v>
      </c>
      <c r="G188" s="211">
        <v>127.2</v>
      </c>
      <c r="H188" s="211">
        <v>1.06</v>
      </c>
      <c r="I188" s="211">
        <f>ROUND(E188*H188,2)</f>
        <v>127.2</v>
      </c>
      <c r="J188" s="211">
        <v>0</v>
      </c>
      <c r="K188" s="211">
        <f>ROUND(E188*J188,2)</f>
        <v>0</v>
      </c>
      <c r="L188" s="211">
        <v>21</v>
      </c>
      <c r="M188" s="211">
        <f>G188*(1+L188/100)</f>
        <v>153.91200000000001</v>
      </c>
      <c r="N188" s="211">
        <v>1.0000000000000001E-5</v>
      </c>
      <c r="O188" s="211">
        <f>ROUND(E188*N188,2)</f>
        <v>0</v>
      </c>
      <c r="P188" s="211">
        <v>0</v>
      </c>
      <c r="Q188" s="211">
        <f>ROUND(E188*P188,2)</f>
        <v>0</v>
      </c>
      <c r="R188" s="212"/>
      <c r="S188" s="212" t="s">
        <v>139</v>
      </c>
      <c r="T188" s="211" t="s">
        <v>148</v>
      </c>
      <c r="U188" s="211">
        <v>0</v>
      </c>
      <c r="V188" s="211">
        <f>ROUND(E188*U188,2)</f>
        <v>0</v>
      </c>
      <c r="W188" s="212"/>
      <c r="X188" s="212"/>
      <c r="Y188" s="187"/>
      <c r="Z188" s="187"/>
      <c r="AA188" s="187"/>
      <c r="AB188" s="187"/>
      <c r="AC188" s="187"/>
      <c r="AD188" s="187"/>
      <c r="AE188" s="187" t="s">
        <v>149</v>
      </c>
      <c r="AF188" s="187" t="s">
        <v>388</v>
      </c>
      <c r="AG188" s="187"/>
      <c r="AH188" s="226"/>
      <c r="AI188" s="226"/>
      <c r="AJ188" s="229"/>
      <c r="AK188" s="187"/>
      <c r="AL188" s="187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  <c r="AZ188" s="187"/>
      <c r="BA188" s="187"/>
      <c r="BB188" s="187"/>
      <c r="BC188" s="187"/>
      <c r="BD188" s="187"/>
      <c r="BE188" s="187"/>
      <c r="BF188" s="187"/>
      <c r="BG188" s="187"/>
      <c r="BH188" s="187"/>
    </row>
    <row r="189" spans="1:60" outlineLevel="1" x14ac:dyDescent="0.25">
      <c r="A189" s="188"/>
      <c r="B189" s="215" t="s">
        <v>205</v>
      </c>
      <c r="C189" s="215"/>
      <c r="D189" s="216"/>
      <c r="E189" s="216"/>
      <c r="F189" s="216"/>
      <c r="G189" s="216"/>
      <c r="H189" s="198"/>
      <c r="I189" s="198"/>
      <c r="J189" s="198"/>
      <c r="K189" s="198"/>
      <c r="L189" s="198"/>
      <c r="M189" s="198"/>
      <c r="N189" s="198"/>
      <c r="O189" s="198"/>
      <c r="P189" s="198"/>
      <c r="Q189" s="198"/>
      <c r="R189" s="199"/>
      <c r="S189" s="199"/>
      <c r="T189" s="198"/>
      <c r="U189" s="198"/>
      <c r="V189" s="198"/>
      <c r="W189" s="199"/>
      <c r="X189" s="199"/>
      <c r="Y189" s="187"/>
      <c r="Z189" s="187"/>
      <c r="AA189" s="187"/>
      <c r="AB189" s="187"/>
      <c r="AC189" s="187"/>
      <c r="AD189" s="187"/>
      <c r="AE189" s="187" t="s">
        <v>152</v>
      </c>
      <c r="AF189" s="187"/>
      <c r="AG189" s="187"/>
      <c r="AH189" s="226" t="str">
        <f>B189</f>
        <v>3 ks/keř</v>
      </c>
      <c r="AI189" s="226"/>
      <c r="AJ189" s="229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  <c r="AZ189" s="187"/>
      <c r="BA189" s="187"/>
      <c r="BB189" s="187"/>
      <c r="BC189" s="187"/>
      <c r="BD189" s="187"/>
      <c r="BE189" s="187"/>
      <c r="BF189" s="187"/>
      <c r="BG189" s="187"/>
      <c r="BH189" s="187"/>
    </row>
    <row r="190" spans="1:60" outlineLevel="1" x14ac:dyDescent="0.25">
      <c r="A190" s="188"/>
      <c r="B190" s="223" t="s">
        <v>389</v>
      </c>
      <c r="C190" s="224"/>
      <c r="D190" s="213"/>
      <c r="E190" s="214">
        <v>120</v>
      </c>
      <c r="F190" s="198"/>
      <c r="G190" s="198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9"/>
      <c r="S190" s="199"/>
      <c r="T190" s="198"/>
      <c r="U190" s="198"/>
      <c r="V190" s="198"/>
      <c r="W190" s="199"/>
      <c r="X190" s="199"/>
      <c r="Y190" s="187"/>
      <c r="Z190" s="187"/>
      <c r="AA190" s="187"/>
      <c r="AB190" s="187"/>
      <c r="AC190" s="187"/>
      <c r="AD190" s="187"/>
      <c r="AE190" s="187" t="s">
        <v>144</v>
      </c>
      <c r="AF190" s="187">
        <v>5</v>
      </c>
      <c r="AG190" s="187"/>
      <c r="AH190" s="226"/>
      <c r="AI190" s="227" t="s">
        <v>389</v>
      </c>
      <c r="AJ190" s="229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187"/>
      <c r="AW190" s="187"/>
      <c r="AX190" s="187"/>
      <c r="AY190" s="187"/>
      <c r="AZ190" s="187"/>
      <c r="BA190" s="187"/>
      <c r="BB190" s="187"/>
      <c r="BC190" s="187"/>
      <c r="BD190" s="187"/>
      <c r="BE190" s="187"/>
      <c r="BF190" s="187"/>
      <c r="BG190" s="187"/>
      <c r="BH190" s="187"/>
    </row>
    <row r="191" spans="1:60" outlineLevel="1" x14ac:dyDescent="0.25">
      <c r="A191" s="207">
        <v>73</v>
      </c>
      <c r="B191" s="208" t="s">
        <v>207</v>
      </c>
      <c r="C191" s="208" t="s">
        <v>208</v>
      </c>
      <c r="D191" s="209" t="s">
        <v>164</v>
      </c>
      <c r="E191" s="210">
        <v>40</v>
      </c>
      <c r="F191" s="211">
        <v>9.5</v>
      </c>
      <c r="G191" s="211">
        <v>380</v>
      </c>
      <c r="H191" s="211">
        <v>0</v>
      </c>
      <c r="I191" s="211">
        <f>ROUND(E191*H191,2)</f>
        <v>0</v>
      </c>
      <c r="J191" s="211">
        <v>9.5</v>
      </c>
      <c r="K191" s="211">
        <f>ROUND(E191*J191,2)</f>
        <v>380</v>
      </c>
      <c r="L191" s="211">
        <v>21</v>
      </c>
      <c r="M191" s="211">
        <f>G191*(1+L191/100)</f>
        <v>459.8</v>
      </c>
      <c r="N191" s="211">
        <v>0</v>
      </c>
      <c r="O191" s="211">
        <f>ROUND(E191*N191,2)</f>
        <v>0</v>
      </c>
      <c r="P191" s="211">
        <v>0</v>
      </c>
      <c r="Q191" s="211">
        <f>ROUND(E191*P191,2)</f>
        <v>0</v>
      </c>
      <c r="R191" s="212" t="s">
        <v>199</v>
      </c>
      <c r="S191" s="212" t="s">
        <v>139</v>
      </c>
      <c r="T191" s="211" t="s">
        <v>148</v>
      </c>
      <c r="U191" s="211">
        <v>0</v>
      </c>
      <c r="V191" s="211">
        <f>ROUND(E191*U191,2)</f>
        <v>0</v>
      </c>
      <c r="W191" s="212"/>
      <c r="X191" s="212"/>
      <c r="Y191" s="187"/>
      <c r="Z191" s="187"/>
      <c r="AA191" s="187"/>
      <c r="AB191" s="187"/>
      <c r="AC191" s="187"/>
      <c r="AD191" s="187"/>
      <c r="AE191" s="187" t="s">
        <v>141</v>
      </c>
      <c r="AF191" s="187" t="s">
        <v>390</v>
      </c>
      <c r="AG191" s="187"/>
      <c r="AH191" s="226"/>
      <c r="AI191" s="226"/>
      <c r="AJ191" s="229"/>
      <c r="AK191" s="187"/>
      <c r="AL191" s="187"/>
      <c r="AM191" s="187"/>
      <c r="AN191" s="187"/>
      <c r="AO191" s="187"/>
      <c r="AP191" s="187"/>
      <c r="AQ191" s="187"/>
      <c r="AR191" s="187"/>
      <c r="AS191" s="187"/>
      <c r="AT191" s="187"/>
      <c r="AU191" s="187"/>
      <c r="AV191" s="187"/>
      <c r="AW191" s="187"/>
      <c r="AX191" s="187"/>
      <c r="AY191" s="187"/>
      <c r="AZ191" s="187"/>
      <c r="BA191" s="187"/>
      <c r="BB191" s="187"/>
      <c r="BC191" s="187"/>
      <c r="BD191" s="187"/>
      <c r="BE191" s="187"/>
      <c r="BF191" s="187"/>
      <c r="BG191" s="187"/>
      <c r="BH191" s="187"/>
    </row>
    <row r="192" spans="1:60" outlineLevel="1" x14ac:dyDescent="0.25">
      <c r="A192" s="188"/>
      <c r="B192" s="223" t="s">
        <v>380</v>
      </c>
      <c r="C192" s="224"/>
      <c r="D192" s="213"/>
      <c r="E192" s="214">
        <v>40</v>
      </c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9"/>
      <c r="S192" s="199"/>
      <c r="T192" s="198"/>
      <c r="U192" s="198"/>
      <c r="V192" s="198"/>
      <c r="W192" s="199"/>
      <c r="X192" s="199"/>
      <c r="Y192" s="187"/>
      <c r="Z192" s="187"/>
      <c r="AA192" s="187"/>
      <c r="AB192" s="187"/>
      <c r="AC192" s="187"/>
      <c r="AD192" s="187"/>
      <c r="AE192" s="187" t="s">
        <v>144</v>
      </c>
      <c r="AF192" s="187">
        <v>5</v>
      </c>
      <c r="AG192" s="187"/>
      <c r="AH192" s="226"/>
      <c r="AI192" s="227" t="s">
        <v>380</v>
      </c>
      <c r="AJ192" s="229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  <c r="BA192" s="187"/>
      <c r="BB192" s="187"/>
      <c r="BC192" s="187"/>
      <c r="BD192" s="187"/>
      <c r="BE192" s="187"/>
      <c r="BF192" s="187"/>
      <c r="BG192" s="187"/>
      <c r="BH192" s="187"/>
    </row>
    <row r="193" spans="1:60" outlineLevel="1" x14ac:dyDescent="0.25">
      <c r="A193" s="207">
        <v>74</v>
      </c>
      <c r="B193" s="208" t="s">
        <v>307</v>
      </c>
      <c r="C193" s="208" t="s">
        <v>308</v>
      </c>
      <c r="D193" s="209" t="s">
        <v>212</v>
      </c>
      <c r="E193" s="210">
        <v>0.8</v>
      </c>
      <c r="F193" s="211">
        <v>396</v>
      </c>
      <c r="G193" s="211">
        <v>316.8</v>
      </c>
      <c r="H193" s="211">
        <v>0</v>
      </c>
      <c r="I193" s="211">
        <f>ROUND(E193*H193,2)</f>
        <v>0</v>
      </c>
      <c r="J193" s="211">
        <v>396</v>
      </c>
      <c r="K193" s="211">
        <f>ROUND(E193*J193,2)</f>
        <v>316.8</v>
      </c>
      <c r="L193" s="211">
        <v>21</v>
      </c>
      <c r="M193" s="211">
        <f>G193*(1+L193/100)</f>
        <v>383.32799999999997</v>
      </c>
      <c r="N193" s="211">
        <v>0</v>
      </c>
      <c r="O193" s="211">
        <f>ROUND(E193*N193,2)</f>
        <v>0</v>
      </c>
      <c r="P193" s="211">
        <v>0</v>
      </c>
      <c r="Q193" s="211">
        <f>ROUND(E193*P193,2)</f>
        <v>0</v>
      </c>
      <c r="R193" s="212" t="s">
        <v>138</v>
      </c>
      <c r="S193" s="212" t="s">
        <v>139</v>
      </c>
      <c r="T193" s="211" t="s">
        <v>140</v>
      </c>
      <c r="U193" s="211">
        <v>0</v>
      </c>
      <c r="V193" s="211">
        <f>ROUND(E193*U193,2)</f>
        <v>0</v>
      </c>
      <c r="W193" s="212"/>
      <c r="X193" s="212"/>
      <c r="Y193" s="187"/>
      <c r="Z193" s="187"/>
      <c r="AA193" s="187"/>
      <c r="AB193" s="187"/>
      <c r="AC193" s="187"/>
      <c r="AD193" s="187"/>
      <c r="AE193" s="187" t="s">
        <v>141</v>
      </c>
      <c r="AF193" s="187" t="s">
        <v>391</v>
      </c>
      <c r="AG193" s="187"/>
      <c r="AH193" s="226"/>
      <c r="AI193" s="226"/>
      <c r="AJ193" s="229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  <c r="BA193" s="187"/>
      <c r="BB193" s="187"/>
      <c r="BC193" s="187"/>
      <c r="BD193" s="187"/>
      <c r="BE193" s="187"/>
      <c r="BF193" s="187"/>
      <c r="BG193" s="187"/>
      <c r="BH193" s="187"/>
    </row>
    <row r="194" spans="1:60" ht="21" outlineLevel="1" x14ac:dyDescent="0.25">
      <c r="A194" s="188"/>
      <c r="B194" s="215" t="s">
        <v>310</v>
      </c>
      <c r="C194" s="215"/>
      <c r="D194" s="230"/>
      <c r="E194" s="230"/>
      <c r="F194" s="230"/>
      <c r="G194" s="230"/>
      <c r="H194" s="198"/>
      <c r="I194" s="198"/>
      <c r="J194" s="198"/>
      <c r="K194" s="198"/>
      <c r="L194" s="198"/>
      <c r="M194" s="198"/>
      <c r="N194" s="198"/>
      <c r="O194" s="198"/>
      <c r="P194" s="198"/>
      <c r="Q194" s="198"/>
      <c r="R194" s="199"/>
      <c r="S194" s="199"/>
      <c r="T194" s="198"/>
      <c r="U194" s="198"/>
      <c r="V194" s="198"/>
      <c r="W194" s="199"/>
      <c r="X194" s="199"/>
      <c r="Y194" s="187"/>
      <c r="Z194" s="187"/>
      <c r="AA194" s="187"/>
      <c r="AB194" s="187"/>
      <c r="AC194" s="187"/>
      <c r="AD194" s="187"/>
      <c r="AE194" s="187" t="s">
        <v>152</v>
      </c>
      <c r="AF194" s="187"/>
      <c r="AG194" s="187"/>
      <c r="AH194" s="226" t="str">
        <f>B194</f>
        <v>https://podminky.urs.cz/item/CS_URS_2024_02/185804312_x000D_
20 l/ks</v>
      </c>
      <c r="AI194" s="226"/>
      <c r="AJ194" s="229"/>
      <c r="AK194" s="187"/>
      <c r="AL194" s="187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  <c r="BB194" s="187"/>
      <c r="BC194" s="187"/>
      <c r="BD194" s="187"/>
      <c r="BE194" s="187"/>
      <c r="BF194" s="187"/>
      <c r="BG194" s="187"/>
      <c r="BH194" s="187"/>
    </row>
    <row r="195" spans="1:60" outlineLevel="1" x14ac:dyDescent="0.25">
      <c r="A195" s="188"/>
      <c r="B195" s="223" t="s">
        <v>392</v>
      </c>
      <c r="C195" s="224"/>
      <c r="D195" s="213"/>
      <c r="E195" s="214">
        <v>0.8</v>
      </c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  <c r="P195" s="198"/>
      <c r="Q195" s="198"/>
      <c r="R195" s="199"/>
      <c r="S195" s="199"/>
      <c r="T195" s="198"/>
      <c r="U195" s="198"/>
      <c r="V195" s="198"/>
      <c r="W195" s="199"/>
      <c r="X195" s="199"/>
      <c r="Y195" s="187"/>
      <c r="Z195" s="187"/>
      <c r="AA195" s="187"/>
      <c r="AB195" s="187"/>
      <c r="AC195" s="187"/>
      <c r="AD195" s="187"/>
      <c r="AE195" s="187" t="s">
        <v>144</v>
      </c>
      <c r="AF195" s="187">
        <v>5</v>
      </c>
      <c r="AG195" s="187"/>
      <c r="AH195" s="226"/>
      <c r="AI195" s="227" t="s">
        <v>392</v>
      </c>
      <c r="AJ195" s="229"/>
      <c r="AK195" s="187"/>
      <c r="AL195" s="187"/>
      <c r="AM195" s="187"/>
      <c r="AN195" s="187"/>
      <c r="AO195" s="187"/>
      <c r="AP195" s="187"/>
      <c r="AQ195" s="187"/>
      <c r="AR195" s="187"/>
      <c r="AS195" s="187"/>
      <c r="AT195" s="187"/>
      <c r="AU195" s="187"/>
      <c r="AV195" s="187"/>
      <c r="AW195" s="187"/>
      <c r="AX195" s="187"/>
      <c r="AY195" s="187"/>
      <c r="AZ195" s="187"/>
      <c r="BA195" s="187"/>
      <c r="BB195" s="187"/>
      <c r="BC195" s="187"/>
      <c r="BD195" s="187"/>
      <c r="BE195" s="187"/>
      <c r="BF195" s="187"/>
      <c r="BG195" s="187"/>
      <c r="BH195" s="187"/>
    </row>
    <row r="196" spans="1:60" outlineLevel="1" x14ac:dyDescent="0.25">
      <c r="A196" s="207">
        <v>75</v>
      </c>
      <c r="B196" s="208" t="s">
        <v>216</v>
      </c>
      <c r="C196" s="208" t="s">
        <v>217</v>
      </c>
      <c r="D196" s="209" t="s">
        <v>212</v>
      </c>
      <c r="E196" s="210">
        <v>0.8</v>
      </c>
      <c r="F196" s="211">
        <v>258</v>
      </c>
      <c r="G196" s="211">
        <v>206.4</v>
      </c>
      <c r="H196" s="211">
        <v>0</v>
      </c>
      <c r="I196" s="211">
        <f>ROUND(E196*H196,2)</f>
        <v>0</v>
      </c>
      <c r="J196" s="211">
        <v>258</v>
      </c>
      <c r="K196" s="211">
        <f>ROUND(E196*J196,2)</f>
        <v>206.4</v>
      </c>
      <c r="L196" s="211">
        <v>21</v>
      </c>
      <c r="M196" s="211">
        <f>G196*(1+L196/100)</f>
        <v>249.744</v>
      </c>
      <c r="N196" s="211">
        <v>0</v>
      </c>
      <c r="O196" s="211">
        <f>ROUND(E196*N196,2)</f>
        <v>0</v>
      </c>
      <c r="P196" s="211">
        <v>0</v>
      </c>
      <c r="Q196" s="211">
        <f>ROUND(E196*P196,2)</f>
        <v>0</v>
      </c>
      <c r="R196" s="212"/>
      <c r="S196" s="212" t="s">
        <v>139</v>
      </c>
      <c r="T196" s="211" t="s">
        <v>148</v>
      </c>
      <c r="U196" s="211">
        <v>0</v>
      </c>
      <c r="V196" s="211">
        <f>ROUND(E196*U196,2)</f>
        <v>0</v>
      </c>
      <c r="W196" s="212"/>
      <c r="X196" s="212"/>
      <c r="Y196" s="187"/>
      <c r="Z196" s="187"/>
      <c r="AA196" s="187"/>
      <c r="AB196" s="187"/>
      <c r="AC196" s="187"/>
      <c r="AD196" s="187"/>
      <c r="AE196" s="187" t="s">
        <v>141</v>
      </c>
      <c r="AF196" s="187" t="s">
        <v>393</v>
      </c>
      <c r="AG196" s="187"/>
      <c r="AH196" s="226"/>
      <c r="AI196" s="226"/>
      <c r="AJ196" s="229"/>
      <c r="AK196" s="187"/>
      <c r="AL196" s="187"/>
      <c r="AM196" s="187"/>
      <c r="AN196" s="187"/>
      <c r="AO196" s="187"/>
      <c r="AP196" s="187"/>
      <c r="AQ196" s="187"/>
      <c r="AR196" s="187"/>
      <c r="AS196" s="187"/>
      <c r="AT196" s="187"/>
      <c r="AU196" s="187"/>
      <c r="AV196" s="187"/>
      <c r="AW196" s="187"/>
      <c r="AX196" s="187"/>
      <c r="AY196" s="187"/>
      <c r="AZ196" s="187"/>
      <c r="BA196" s="187"/>
      <c r="BB196" s="187"/>
      <c r="BC196" s="187"/>
      <c r="BD196" s="187"/>
      <c r="BE196" s="187"/>
      <c r="BF196" s="187"/>
      <c r="BG196" s="187"/>
      <c r="BH196" s="187"/>
    </row>
    <row r="197" spans="1:60" outlineLevel="1" x14ac:dyDescent="0.25">
      <c r="A197" s="188"/>
      <c r="B197" s="215" t="s">
        <v>219</v>
      </c>
      <c r="C197" s="215"/>
      <c r="D197" s="216"/>
      <c r="E197" s="216"/>
      <c r="F197" s="216"/>
      <c r="G197" s="216"/>
      <c r="H197" s="198"/>
      <c r="I197" s="198"/>
      <c r="J197" s="198"/>
      <c r="K197" s="198"/>
      <c r="L197" s="198"/>
      <c r="M197" s="198"/>
      <c r="N197" s="198"/>
      <c r="O197" s="198"/>
      <c r="P197" s="198"/>
      <c r="Q197" s="198"/>
      <c r="R197" s="199"/>
      <c r="S197" s="199"/>
      <c r="T197" s="198"/>
      <c r="U197" s="198"/>
      <c r="V197" s="198"/>
      <c r="W197" s="199"/>
      <c r="X197" s="199"/>
      <c r="Y197" s="187"/>
      <c r="Z197" s="187"/>
      <c r="AA197" s="187"/>
      <c r="AB197" s="187"/>
      <c r="AC197" s="187"/>
      <c r="AD197" s="187"/>
      <c r="AE197" s="187" t="s">
        <v>152</v>
      </c>
      <c r="AF197" s="187"/>
      <c r="AG197" s="187"/>
      <c r="AH197" s="226" t="str">
        <f>B197</f>
        <v>voda napouštěna v intravilánu obce ze zdrojů investora</v>
      </c>
      <c r="AI197" s="226"/>
      <c r="AJ197" s="229"/>
      <c r="AK197" s="187"/>
      <c r="AL197" s="187"/>
      <c r="AM197" s="187"/>
      <c r="AN197" s="187"/>
      <c r="AO197" s="187"/>
      <c r="AP197" s="187"/>
      <c r="AQ197" s="187"/>
      <c r="AR197" s="187"/>
      <c r="AS197" s="187"/>
      <c r="AT197" s="187"/>
      <c r="AU197" s="187"/>
      <c r="AV197" s="187"/>
      <c r="AW197" s="187"/>
      <c r="AX197" s="187"/>
      <c r="AY197" s="187"/>
      <c r="AZ197" s="187"/>
      <c r="BA197" s="187"/>
      <c r="BB197" s="187"/>
      <c r="BC197" s="187"/>
      <c r="BD197" s="187"/>
      <c r="BE197" s="187"/>
      <c r="BF197" s="187"/>
      <c r="BG197" s="187"/>
      <c r="BH197" s="187"/>
    </row>
    <row r="198" spans="1:60" outlineLevel="1" x14ac:dyDescent="0.25">
      <c r="A198" s="188"/>
      <c r="B198" s="223" t="s">
        <v>394</v>
      </c>
      <c r="C198" s="224"/>
      <c r="D198" s="213"/>
      <c r="E198" s="214">
        <v>0.8</v>
      </c>
      <c r="F198" s="198"/>
      <c r="G198" s="198"/>
      <c r="H198" s="198"/>
      <c r="I198" s="198"/>
      <c r="J198" s="198"/>
      <c r="K198" s="198"/>
      <c r="L198" s="198"/>
      <c r="M198" s="198"/>
      <c r="N198" s="198"/>
      <c r="O198" s="198"/>
      <c r="P198" s="198"/>
      <c r="Q198" s="198"/>
      <c r="R198" s="199"/>
      <c r="S198" s="199"/>
      <c r="T198" s="198"/>
      <c r="U198" s="198"/>
      <c r="V198" s="198"/>
      <c r="W198" s="199"/>
      <c r="X198" s="199"/>
      <c r="Y198" s="187"/>
      <c r="Z198" s="187"/>
      <c r="AA198" s="187"/>
      <c r="AB198" s="187"/>
      <c r="AC198" s="187"/>
      <c r="AD198" s="187"/>
      <c r="AE198" s="187" t="s">
        <v>144</v>
      </c>
      <c r="AF198" s="187">
        <v>5</v>
      </c>
      <c r="AG198" s="187"/>
      <c r="AH198" s="226"/>
      <c r="AI198" s="227" t="s">
        <v>394</v>
      </c>
      <c r="AJ198" s="229"/>
      <c r="AK198" s="187"/>
      <c r="AL198" s="187"/>
      <c r="AM198" s="187"/>
      <c r="AN198" s="187"/>
      <c r="AO198" s="187"/>
      <c r="AP198" s="187"/>
      <c r="AQ198" s="187"/>
      <c r="AR198" s="187"/>
      <c r="AS198" s="187"/>
      <c r="AT198" s="187"/>
      <c r="AU198" s="187"/>
      <c r="AV198" s="187"/>
      <c r="AW198" s="187"/>
      <c r="AX198" s="187"/>
      <c r="AY198" s="187"/>
      <c r="AZ198" s="187"/>
      <c r="BA198" s="187"/>
      <c r="BB198" s="187"/>
      <c r="BC198" s="187"/>
      <c r="BD198" s="187"/>
      <c r="BE198" s="187"/>
      <c r="BF198" s="187"/>
      <c r="BG198" s="187"/>
      <c r="BH198" s="187"/>
    </row>
    <row r="199" spans="1:60" outlineLevel="1" x14ac:dyDescent="0.25">
      <c r="A199" s="207">
        <v>76</v>
      </c>
      <c r="B199" s="208" t="s">
        <v>314</v>
      </c>
      <c r="C199" s="208" t="s">
        <v>315</v>
      </c>
      <c r="D199" s="209" t="s">
        <v>316</v>
      </c>
      <c r="E199" s="210">
        <v>112</v>
      </c>
      <c r="F199" s="211">
        <v>61.41</v>
      </c>
      <c r="G199" s="211">
        <v>6877.92</v>
      </c>
      <c r="H199" s="211">
        <v>0</v>
      </c>
      <c r="I199" s="211">
        <f>ROUND(E199*H199,2)</f>
        <v>0</v>
      </c>
      <c r="J199" s="211">
        <v>61.41</v>
      </c>
      <c r="K199" s="211">
        <f>ROUND(E199*J199,2)</f>
        <v>6877.92</v>
      </c>
      <c r="L199" s="211">
        <v>21</v>
      </c>
      <c r="M199" s="211">
        <f>G199*(1+L199/100)</f>
        <v>8322.2831999999999</v>
      </c>
      <c r="N199" s="211">
        <v>0</v>
      </c>
      <c r="O199" s="211">
        <f>ROUND(E199*N199,2)</f>
        <v>0</v>
      </c>
      <c r="P199" s="211">
        <v>0</v>
      </c>
      <c r="Q199" s="211">
        <f>ROUND(E199*P199,2)</f>
        <v>0</v>
      </c>
      <c r="R199" s="212"/>
      <c r="S199" s="212" t="s">
        <v>139</v>
      </c>
      <c r="T199" s="211" t="s">
        <v>148</v>
      </c>
      <c r="U199" s="211">
        <v>0.12</v>
      </c>
      <c r="V199" s="211">
        <f>ROUND(E199*U199,2)</f>
        <v>13.44</v>
      </c>
      <c r="W199" s="212"/>
      <c r="X199" s="212"/>
      <c r="Y199" s="187"/>
      <c r="Z199" s="187"/>
      <c r="AA199" s="187"/>
      <c r="AB199" s="187"/>
      <c r="AC199" s="187"/>
      <c r="AD199" s="187"/>
      <c r="AE199" s="187" t="s">
        <v>141</v>
      </c>
      <c r="AF199" s="187" t="s">
        <v>395</v>
      </c>
      <c r="AG199" s="187"/>
      <c r="AH199" s="226"/>
      <c r="AI199" s="226"/>
      <c r="AJ199" s="229"/>
      <c r="AK199" s="187"/>
      <c r="AL199" s="187"/>
      <c r="AM199" s="187"/>
      <c r="AN199" s="187"/>
      <c r="AO199" s="187"/>
      <c r="AP199" s="187"/>
      <c r="AQ199" s="187"/>
      <c r="AR199" s="187"/>
      <c r="AS199" s="187"/>
      <c r="AT199" s="187"/>
      <c r="AU199" s="187"/>
      <c r="AV199" s="187"/>
      <c r="AW199" s="187"/>
      <c r="AX199" s="187"/>
      <c r="AY199" s="187"/>
      <c r="AZ199" s="187"/>
      <c r="BA199" s="187"/>
      <c r="BB199" s="187"/>
      <c r="BC199" s="187"/>
      <c r="BD199" s="187"/>
      <c r="BE199" s="187"/>
      <c r="BF199" s="187"/>
      <c r="BG199" s="187"/>
      <c r="BH199" s="187"/>
    </row>
    <row r="200" spans="1:60" ht="20.399999999999999" outlineLevel="1" x14ac:dyDescent="0.25">
      <c r="A200" s="207">
        <v>77</v>
      </c>
      <c r="B200" s="208" t="s">
        <v>318</v>
      </c>
      <c r="C200" s="208" t="s">
        <v>319</v>
      </c>
      <c r="D200" s="209" t="s">
        <v>164</v>
      </c>
      <c r="E200" s="210">
        <v>123.2</v>
      </c>
      <c r="F200" s="211">
        <v>78.040000000000006</v>
      </c>
      <c r="G200" s="211">
        <v>9614.5300000000007</v>
      </c>
      <c r="H200" s="211">
        <v>78.040000000000006</v>
      </c>
      <c r="I200" s="211">
        <f>ROUND(E200*H200,2)</f>
        <v>9614.5300000000007</v>
      </c>
      <c r="J200" s="211">
        <v>0</v>
      </c>
      <c r="K200" s="211">
        <f>ROUND(E200*J200,2)</f>
        <v>0</v>
      </c>
      <c r="L200" s="211">
        <v>21</v>
      </c>
      <c r="M200" s="211">
        <f>G200*(1+L200/100)</f>
        <v>11633.5813</v>
      </c>
      <c r="N200" s="211">
        <v>2.9999999999999997E-4</v>
      </c>
      <c r="O200" s="211">
        <f>ROUND(E200*N200,2)</f>
        <v>0.04</v>
      </c>
      <c r="P200" s="211">
        <v>0</v>
      </c>
      <c r="Q200" s="211">
        <f>ROUND(E200*P200,2)</f>
        <v>0</v>
      </c>
      <c r="R200" s="212"/>
      <c r="S200" s="212" t="s">
        <v>139</v>
      </c>
      <c r="T200" s="211" t="s">
        <v>148</v>
      </c>
      <c r="U200" s="211">
        <v>0</v>
      </c>
      <c r="V200" s="211">
        <f>ROUND(E200*U200,2)</f>
        <v>0</v>
      </c>
      <c r="W200" s="212"/>
      <c r="X200" s="212"/>
      <c r="Y200" s="187"/>
      <c r="Z200" s="187"/>
      <c r="AA200" s="187"/>
      <c r="AB200" s="187"/>
      <c r="AC200" s="187"/>
      <c r="AD200" s="187"/>
      <c r="AE200" s="187" t="s">
        <v>149</v>
      </c>
      <c r="AF200" s="187" t="s">
        <v>396</v>
      </c>
      <c r="AG200" s="187"/>
      <c r="AH200" s="226"/>
      <c r="AI200" s="226"/>
      <c r="AJ200" s="229"/>
      <c r="AK200" s="187"/>
      <c r="AL200" s="187"/>
      <c r="AM200" s="187"/>
      <c r="AN200" s="187"/>
      <c r="AO200" s="187"/>
      <c r="AP200" s="187"/>
      <c r="AQ200" s="187"/>
      <c r="AR200" s="187"/>
      <c r="AS200" s="187"/>
      <c r="AT200" s="187"/>
      <c r="AU200" s="187"/>
      <c r="AV200" s="187"/>
      <c r="AW200" s="187"/>
      <c r="AX200" s="187"/>
      <c r="AY200" s="187"/>
      <c r="AZ200" s="187"/>
      <c r="BA200" s="187"/>
      <c r="BB200" s="187"/>
      <c r="BC200" s="187"/>
      <c r="BD200" s="187"/>
      <c r="BE200" s="187"/>
      <c r="BF200" s="187"/>
      <c r="BG200" s="187"/>
      <c r="BH200" s="187"/>
    </row>
    <row r="201" spans="1:60" outlineLevel="1" x14ac:dyDescent="0.25">
      <c r="A201" s="188"/>
      <c r="B201" s="215" t="s">
        <v>321</v>
      </c>
      <c r="C201" s="215"/>
      <c r="D201" s="216"/>
      <c r="E201" s="216"/>
      <c r="F201" s="216"/>
      <c r="G201" s="216"/>
      <c r="H201" s="198"/>
      <c r="I201" s="198"/>
      <c r="J201" s="198"/>
      <c r="K201" s="198"/>
      <c r="L201" s="198"/>
      <c r="M201" s="198"/>
      <c r="N201" s="198"/>
      <c r="O201" s="198"/>
      <c r="P201" s="198"/>
      <c r="Q201" s="198"/>
      <c r="R201" s="199"/>
      <c r="S201" s="199"/>
      <c r="T201" s="198"/>
      <c r="U201" s="198"/>
      <c r="V201" s="198"/>
      <c r="W201" s="199"/>
      <c r="X201" s="199"/>
      <c r="Y201" s="187"/>
      <c r="Z201" s="187"/>
      <c r="AA201" s="187"/>
      <c r="AB201" s="187"/>
      <c r="AC201" s="187"/>
      <c r="AD201" s="187"/>
      <c r="AE201" s="187" t="s">
        <v>152</v>
      </c>
      <c r="AF201" s="187"/>
      <c r="AG201" s="187"/>
      <c r="AH201" s="226" t="str">
        <f>B201</f>
        <v>10% na prořez</v>
      </c>
      <c r="AI201" s="226"/>
      <c r="AJ201" s="229"/>
      <c r="AK201" s="187"/>
      <c r="AL201" s="187"/>
      <c r="AM201" s="187"/>
      <c r="AN201" s="187"/>
      <c r="AO201" s="187"/>
      <c r="AP201" s="187"/>
      <c r="AQ201" s="187"/>
      <c r="AR201" s="187"/>
      <c r="AS201" s="187"/>
      <c r="AT201" s="187"/>
      <c r="AU201" s="187"/>
      <c r="AV201" s="187"/>
      <c r="AW201" s="187"/>
      <c r="AX201" s="187"/>
      <c r="AY201" s="187"/>
      <c r="AZ201" s="187"/>
      <c r="BA201" s="187"/>
      <c r="BB201" s="187"/>
      <c r="BC201" s="187"/>
      <c r="BD201" s="187"/>
      <c r="BE201" s="187"/>
      <c r="BF201" s="187"/>
      <c r="BG201" s="187"/>
      <c r="BH201" s="187"/>
    </row>
    <row r="202" spans="1:60" outlineLevel="1" x14ac:dyDescent="0.25">
      <c r="A202" s="188"/>
      <c r="B202" s="223" t="s">
        <v>397</v>
      </c>
      <c r="C202" s="224"/>
      <c r="D202" s="213"/>
      <c r="E202" s="214">
        <v>123.2</v>
      </c>
      <c r="F202" s="198"/>
      <c r="G202" s="198"/>
      <c r="H202" s="198"/>
      <c r="I202" s="198"/>
      <c r="J202" s="198"/>
      <c r="K202" s="198"/>
      <c r="L202" s="198"/>
      <c r="M202" s="198"/>
      <c r="N202" s="198"/>
      <c r="O202" s="198"/>
      <c r="P202" s="198"/>
      <c r="Q202" s="198"/>
      <c r="R202" s="199"/>
      <c r="S202" s="199"/>
      <c r="T202" s="198"/>
      <c r="U202" s="198"/>
      <c r="V202" s="198"/>
      <c r="W202" s="199"/>
      <c r="X202" s="199"/>
      <c r="Y202" s="187"/>
      <c r="Z202" s="187"/>
      <c r="AA202" s="187"/>
      <c r="AB202" s="187"/>
      <c r="AC202" s="187"/>
      <c r="AD202" s="187"/>
      <c r="AE202" s="187" t="s">
        <v>144</v>
      </c>
      <c r="AF202" s="187">
        <v>5</v>
      </c>
      <c r="AG202" s="187"/>
      <c r="AH202" s="226"/>
      <c r="AI202" s="227" t="s">
        <v>397</v>
      </c>
      <c r="AJ202" s="229"/>
      <c r="AK202" s="187"/>
      <c r="AL202" s="187"/>
      <c r="AM202" s="187"/>
      <c r="AN202" s="187"/>
      <c r="AO202" s="187"/>
      <c r="AP202" s="187"/>
      <c r="AQ202" s="187"/>
      <c r="AR202" s="187"/>
      <c r="AS202" s="187"/>
      <c r="AT202" s="187"/>
      <c r="AU202" s="187"/>
      <c r="AV202" s="187"/>
      <c r="AW202" s="187"/>
      <c r="AX202" s="187"/>
      <c r="AY202" s="187"/>
      <c r="AZ202" s="187"/>
      <c r="BA202" s="187"/>
      <c r="BB202" s="187"/>
      <c r="BC202" s="187"/>
      <c r="BD202" s="187"/>
      <c r="BE202" s="187"/>
      <c r="BF202" s="187"/>
      <c r="BG202" s="187"/>
      <c r="BH202" s="187"/>
    </row>
    <row r="203" spans="1:60" ht="20.399999999999999" outlineLevel="1" x14ac:dyDescent="0.25">
      <c r="A203" s="207">
        <v>78</v>
      </c>
      <c r="B203" s="208" t="s">
        <v>323</v>
      </c>
      <c r="C203" s="208" t="s">
        <v>324</v>
      </c>
      <c r="D203" s="209" t="s">
        <v>137</v>
      </c>
      <c r="E203" s="210">
        <v>80</v>
      </c>
      <c r="F203" s="211">
        <v>46.7</v>
      </c>
      <c r="G203" s="211">
        <v>3736</v>
      </c>
      <c r="H203" s="211">
        <v>0</v>
      </c>
      <c r="I203" s="211">
        <f>ROUND(E203*H203,2)</f>
        <v>0</v>
      </c>
      <c r="J203" s="211">
        <v>46.7</v>
      </c>
      <c r="K203" s="211">
        <f>ROUND(E203*J203,2)</f>
        <v>3736</v>
      </c>
      <c r="L203" s="211">
        <v>21</v>
      </c>
      <c r="M203" s="211">
        <f>G203*(1+L203/100)</f>
        <v>4520.5599999999995</v>
      </c>
      <c r="N203" s="211">
        <v>0</v>
      </c>
      <c r="O203" s="211">
        <f>ROUND(E203*N203,2)</f>
        <v>0</v>
      </c>
      <c r="P203" s="211">
        <v>0</v>
      </c>
      <c r="Q203" s="211">
        <f>ROUND(E203*P203,2)</f>
        <v>0</v>
      </c>
      <c r="R203" s="212" t="s">
        <v>138</v>
      </c>
      <c r="S203" s="212" t="s">
        <v>139</v>
      </c>
      <c r="T203" s="211" t="s">
        <v>140</v>
      </c>
      <c r="U203" s="211">
        <v>0</v>
      </c>
      <c r="V203" s="211">
        <f>ROUND(E203*U203,2)</f>
        <v>0</v>
      </c>
      <c r="W203" s="212"/>
      <c r="X203" s="212"/>
      <c r="Y203" s="187"/>
      <c r="Z203" s="187"/>
      <c r="AA203" s="187"/>
      <c r="AB203" s="187"/>
      <c r="AC203" s="187"/>
      <c r="AD203" s="187"/>
      <c r="AE203" s="187" t="s">
        <v>141</v>
      </c>
      <c r="AF203" s="187" t="s">
        <v>398</v>
      </c>
      <c r="AG203" s="187"/>
      <c r="AH203" s="226"/>
      <c r="AI203" s="226"/>
      <c r="AJ203" s="229"/>
      <c r="AK203" s="187"/>
      <c r="AL203" s="187"/>
      <c r="AM203" s="187"/>
      <c r="AN203" s="187"/>
      <c r="AO203" s="187"/>
      <c r="AP203" s="187"/>
      <c r="AQ203" s="187"/>
      <c r="AR203" s="187"/>
      <c r="AS203" s="187"/>
      <c r="AT203" s="187"/>
      <c r="AU203" s="187"/>
      <c r="AV203" s="187"/>
      <c r="AW203" s="187"/>
      <c r="AX203" s="187"/>
      <c r="AY203" s="187"/>
      <c r="AZ203" s="187"/>
      <c r="BA203" s="187"/>
      <c r="BB203" s="187"/>
      <c r="BC203" s="187"/>
      <c r="BD203" s="187"/>
      <c r="BE203" s="187"/>
      <c r="BF203" s="187"/>
      <c r="BG203" s="187"/>
      <c r="BH203" s="187"/>
    </row>
    <row r="204" spans="1:60" outlineLevel="1" x14ac:dyDescent="0.25">
      <c r="A204" s="188"/>
      <c r="B204" s="215" t="s">
        <v>326</v>
      </c>
      <c r="C204" s="215"/>
      <c r="D204" s="216"/>
      <c r="E204" s="216"/>
      <c r="F204" s="216"/>
      <c r="G204" s="216"/>
      <c r="H204" s="198"/>
      <c r="I204" s="198"/>
      <c r="J204" s="198"/>
      <c r="K204" s="198"/>
      <c r="L204" s="198"/>
      <c r="M204" s="198"/>
      <c r="N204" s="198"/>
      <c r="O204" s="198"/>
      <c r="P204" s="198"/>
      <c r="Q204" s="198"/>
      <c r="R204" s="199"/>
      <c r="S204" s="199"/>
      <c r="T204" s="198"/>
      <c r="U204" s="198"/>
      <c r="V204" s="198"/>
      <c r="W204" s="199"/>
      <c r="X204" s="199"/>
      <c r="Y204" s="187"/>
      <c r="Z204" s="187"/>
      <c r="AA204" s="187"/>
      <c r="AB204" s="187"/>
      <c r="AC204" s="187"/>
      <c r="AD204" s="187"/>
      <c r="AE204" s="187" t="s">
        <v>152</v>
      </c>
      <c r="AF204" s="187"/>
      <c r="AG204" s="187"/>
      <c r="AH204" s="226" t="str">
        <f>B204</f>
        <v>https://podminky.urs.cz/item/CS_URS_2024_02/184911421</v>
      </c>
      <c r="AI204" s="226"/>
      <c r="AJ204" s="229"/>
      <c r="AK204" s="187"/>
      <c r="AL204" s="187"/>
      <c r="AM204" s="187"/>
      <c r="AN204" s="187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87"/>
      <c r="AY204" s="187"/>
      <c r="AZ204" s="187"/>
      <c r="BA204" s="187"/>
      <c r="BB204" s="187"/>
      <c r="BC204" s="187"/>
      <c r="BD204" s="187"/>
      <c r="BE204" s="187"/>
      <c r="BF204" s="187"/>
      <c r="BG204" s="187"/>
      <c r="BH204" s="187"/>
    </row>
    <row r="205" spans="1:60" outlineLevel="1" x14ac:dyDescent="0.25">
      <c r="A205" s="188"/>
      <c r="B205" s="223" t="s">
        <v>369</v>
      </c>
      <c r="C205" s="224"/>
      <c r="D205" s="213"/>
      <c r="E205" s="214">
        <v>80</v>
      </c>
      <c r="F205" s="198"/>
      <c r="G205" s="198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9"/>
      <c r="S205" s="199"/>
      <c r="T205" s="198"/>
      <c r="U205" s="198"/>
      <c r="V205" s="198"/>
      <c r="W205" s="199"/>
      <c r="X205" s="199"/>
      <c r="Y205" s="187"/>
      <c r="Z205" s="187"/>
      <c r="AA205" s="187"/>
      <c r="AB205" s="187"/>
      <c r="AC205" s="187"/>
      <c r="AD205" s="187"/>
      <c r="AE205" s="187" t="s">
        <v>144</v>
      </c>
      <c r="AF205" s="187">
        <v>5</v>
      </c>
      <c r="AG205" s="187"/>
      <c r="AH205" s="226"/>
      <c r="AI205" s="227" t="s">
        <v>369</v>
      </c>
      <c r="AJ205" s="229"/>
      <c r="AK205" s="187"/>
      <c r="AL205" s="187"/>
      <c r="AM205" s="187"/>
      <c r="AN205" s="187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  <c r="BB205" s="187"/>
      <c r="BC205" s="187"/>
      <c r="BD205" s="187"/>
      <c r="BE205" s="187"/>
      <c r="BF205" s="187"/>
      <c r="BG205" s="187"/>
      <c r="BH205" s="187"/>
    </row>
    <row r="206" spans="1:60" outlineLevel="1" x14ac:dyDescent="0.25">
      <c r="A206" s="207">
        <v>79</v>
      </c>
      <c r="B206" s="208" t="s">
        <v>327</v>
      </c>
      <c r="C206" s="208" t="s">
        <v>328</v>
      </c>
      <c r="D206" s="209" t="s">
        <v>212</v>
      </c>
      <c r="E206" s="210">
        <v>8</v>
      </c>
      <c r="F206" s="211">
        <v>1047.18</v>
      </c>
      <c r="G206" s="211">
        <v>8377.44</v>
      </c>
      <c r="H206" s="211">
        <v>1047.18</v>
      </c>
      <c r="I206" s="211">
        <f>ROUND(E206*H206,2)</f>
        <v>8377.44</v>
      </c>
      <c r="J206" s="211">
        <v>0</v>
      </c>
      <c r="K206" s="211">
        <f>ROUND(E206*J206,2)</f>
        <v>0</v>
      </c>
      <c r="L206" s="211">
        <v>21</v>
      </c>
      <c r="M206" s="211">
        <f>G206*(1+L206/100)</f>
        <v>10136.7024</v>
      </c>
      <c r="N206" s="211">
        <v>0.7</v>
      </c>
      <c r="O206" s="211">
        <f>ROUND(E206*N206,2)</f>
        <v>5.6</v>
      </c>
      <c r="P206" s="211">
        <v>0</v>
      </c>
      <c r="Q206" s="211">
        <f>ROUND(E206*P206,2)</f>
        <v>0</v>
      </c>
      <c r="R206" s="212"/>
      <c r="S206" s="212" t="s">
        <v>139</v>
      </c>
      <c r="T206" s="211" t="s">
        <v>148</v>
      </c>
      <c r="U206" s="211">
        <v>0</v>
      </c>
      <c r="V206" s="211">
        <f>ROUND(E206*U206,2)</f>
        <v>0</v>
      </c>
      <c r="W206" s="212"/>
      <c r="X206" s="212"/>
      <c r="Y206" s="187"/>
      <c r="Z206" s="187"/>
      <c r="AA206" s="187"/>
      <c r="AB206" s="187"/>
      <c r="AC206" s="187"/>
      <c r="AD206" s="187"/>
      <c r="AE206" s="187" t="s">
        <v>149</v>
      </c>
      <c r="AF206" s="187" t="s">
        <v>399</v>
      </c>
      <c r="AG206" s="187"/>
      <c r="AH206" s="226"/>
      <c r="AI206" s="226"/>
      <c r="AJ206" s="229"/>
      <c r="AK206" s="187"/>
      <c r="AL206" s="187"/>
      <c r="AM206" s="187"/>
      <c r="AN206" s="187"/>
      <c r="AO206" s="187"/>
      <c r="AP206" s="187"/>
      <c r="AQ206" s="187"/>
      <c r="AR206" s="187"/>
      <c r="AS206" s="187"/>
      <c r="AT206" s="187"/>
      <c r="AU206" s="187"/>
      <c r="AV206" s="187"/>
      <c r="AW206" s="187"/>
      <c r="AX206" s="187"/>
      <c r="AY206" s="187"/>
      <c r="AZ206" s="187"/>
      <c r="BA206" s="187"/>
      <c r="BB206" s="187"/>
      <c r="BC206" s="187"/>
      <c r="BD206" s="187"/>
      <c r="BE206" s="187"/>
      <c r="BF206" s="187"/>
      <c r="BG206" s="187"/>
      <c r="BH206" s="187"/>
    </row>
    <row r="207" spans="1:60" ht="21" outlineLevel="1" x14ac:dyDescent="0.25">
      <c r="A207" s="188"/>
      <c r="B207" s="215" t="s">
        <v>330</v>
      </c>
      <c r="C207" s="215"/>
      <c r="D207" s="230"/>
      <c r="E207" s="230"/>
      <c r="F207" s="230"/>
      <c r="G207" s="230"/>
      <c r="H207" s="198"/>
      <c r="I207" s="198"/>
      <c r="J207" s="198"/>
      <c r="K207" s="198"/>
      <c r="L207" s="198"/>
      <c r="M207" s="198"/>
      <c r="N207" s="198"/>
      <c r="O207" s="198"/>
      <c r="P207" s="198"/>
      <c r="Q207" s="198"/>
      <c r="R207" s="199"/>
      <c r="S207" s="199"/>
      <c r="T207" s="198"/>
      <c r="U207" s="198"/>
      <c r="V207" s="198"/>
      <c r="W207" s="199"/>
      <c r="X207" s="199"/>
      <c r="Y207" s="187"/>
      <c r="Z207" s="187"/>
      <c r="AA207" s="187"/>
      <c r="AB207" s="187"/>
      <c r="AC207" s="187"/>
      <c r="AD207" s="187"/>
      <c r="AE207" s="187" t="s">
        <v>152</v>
      </c>
      <c r="AF207" s="187"/>
      <c r="AG207" s="187"/>
      <c r="AH207" s="226" t="str">
        <f>B207</f>
        <v>100146 kůra volně ložená_x000D_
tl. 10 cm</v>
      </c>
      <c r="AI207" s="226"/>
      <c r="AJ207" s="229"/>
      <c r="AK207" s="187"/>
      <c r="AL207" s="187"/>
      <c r="AM207" s="187"/>
      <c r="AN207" s="187"/>
      <c r="AO207" s="187"/>
      <c r="AP207" s="187"/>
      <c r="AQ207" s="187"/>
      <c r="AR207" s="187"/>
      <c r="AS207" s="187"/>
      <c r="AT207" s="187"/>
      <c r="AU207" s="187"/>
      <c r="AV207" s="187"/>
      <c r="AW207" s="187"/>
      <c r="AX207" s="187"/>
      <c r="AY207" s="187"/>
      <c r="AZ207" s="187"/>
      <c r="BA207" s="187"/>
      <c r="BB207" s="187"/>
      <c r="BC207" s="187"/>
      <c r="BD207" s="187"/>
      <c r="BE207" s="187"/>
      <c r="BF207" s="187"/>
      <c r="BG207" s="187"/>
      <c r="BH207" s="187"/>
    </row>
    <row r="208" spans="1:60" outlineLevel="1" x14ac:dyDescent="0.25">
      <c r="A208" s="188"/>
      <c r="B208" s="223" t="s">
        <v>400</v>
      </c>
      <c r="C208" s="224"/>
      <c r="D208" s="213"/>
      <c r="E208" s="214">
        <v>8</v>
      </c>
      <c r="F208" s="198"/>
      <c r="G208" s="198"/>
      <c r="H208" s="198"/>
      <c r="I208" s="198"/>
      <c r="J208" s="198"/>
      <c r="K208" s="198"/>
      <c r="L208" s="198"/>
      <c r="M208" s="198"/>
      <c r="N208" s="198"/>
      <c r="O208" s="198"/>
      <c r="P208" s="198"/>
      <c r="Q208" s="198"/>
      <c r="R208" s="199"/>
      <c r="S208" s="199"/>
      <c r="T208" s="198"/>
      <c r="U208" s="198"/>
      <c r="V208" s="198"/>
      <c r="W208" s="199"/>
      <c r="X208" s="199"/>
      <c r="Y208" s="187"/>
      <c r="Z208" s="187"/>
      <c r="AA208" s="187"/>
      <c r="AB208" s="187"/>
      <c r="AC208" s="187"/>
      <c r="AD208" s="187"/>
      <c r="AE208" s="187" t="s">
        <v>144</v>
      </c>
      <c r="AF208" s="187">
        <v>5</v>
      </c>
      <c r="AG208" s="187"/>
      <c r="AH208" s="226"/>
      <c r="AI208" s="227" t="s">
        <v>400</v>
      </c>
      <c r="AJ208" s="229"/>
      <c r="AK208" s="187"/>
      <c r="AL208" s="187"/>
      <c r="AM208" s="187"/>
      <c r="AN208" s="187"/>
      <c r="AO208" s="187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87"/>
      <c r="AZ208" s="187"/>
      <c r="BA208" s="187"/>
      <c r="BB208" s="187"/>
      <c r="BC208" s="187"/>
      <c r="BD208" s="187"/>
      <c r="BE208" s="187"/>
      <c r="BF208" s="187"/>
      <c r="BG208" s="187"/>
      <c r="BH208" s="187"/>
    </row>
    <row r="209" spans="1:60" ht="20.399999999999999" outlineLevel="1" x14ac:dyDescent="0.25">
      <c r="A209" s="217">
        <v>80</v>
      </c>
      <c r="B209" s="218" t="s">
        <v>335</v>
      </c>
      <c r="C209" s="218" t="s">
        <v>336</v>
      </c>
      <c r="D209" s="219" t="s">
        <v>203</v>
      </c>
      <c r="E209" s="220">
        <v>13</v>
      </c>
      <c r="F209" s="221">
        <v>231</v>
      </c>
      <c r="G209" s="221">
        <v>3003</v>
      </c>
      <c r="H209" s="221">
        <v>231</v>
      </c>
      <c r="I209" s="221">
        <f>ROUND(E209*H209,2)</f>
        <v>3003</v>
      </c>
      <c r="J209" s="221">
        <v>0</v>
      </c>
      <c r="K209" s="221">
        <f>ROUND(E209*J209,2)</f>
        <v>0</v>
      </c>
      <c r="L209" s="221">
        <v>21</v>
      </c>
      <c r="M209" s="221">
        <f>G209*(1+L209/100)</f>
        <v>3633.63</v>
      </c>
      <c r="N209" s="221">
        <v>5.0000000000000001E-3</v>
      </c>
      <c r="O209" s="221">
        <f>ROUND(E209*N209,2)</f>
        <v>7.0000000000000007E-2</v>
      </c>
      <c r="P209" s="221">
        <v>0</v>
      </c>
      <c r="Q209" s="221">
        <f>ROUND(E209*P209,2)</f>
        <v>0</v>
      </c>
      <c r="R209" s="222"/>
      <c r="S209" s="222" t="s">
        <v>139</v>
      </c>
      <c r="T209" s="221" t="s">
        <v>148</v>
      </c>
      <c r="U209" s="221">
        <v>0</v>
      </c>
      <c r="V209" s="221">
        <f>ROUND(E209*U209,2)</f>
        <v>0</v>
      </c>
      <c r="W209" s="222"/>
      <c r="X209" s="222"/>
      <c r="Y209" s="187"/>
      <c r="Z209" s="187"/>
      <c r="AA209" s="187"/>
      <c r="AB209" s="187"/>
      <c r="AC209" s="187"/>
      <c r="AD209" s="187"/>
      <c r="AE209" s="187" t="s">
        <v>149</v>
      </c>
      <c r="AF209" s="187" t="s">
        <v>401</v>
      </c>
      <c r="AG209" s="187"/>
      <c r="AH209" s="226"/>
      <c r="AI209" s="226"/>
      <c r="AJ209" s="229"/>
      <c r="AK209" s="187"/>
      <c r="AL209" s="187"/>
      <c r="AM209" s="187"/>
      <c r="AN209" s="187"/>
      <c r="AO209" s="187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87"/>
      <c r="AZ209" s="187"/>
      <c r="BA209" s="187"/>
      <c r="BB209" s="187"/>
      <c r="BC209" s="187"/>
      <c r="BD209" s="187"/>
      <c r="BE209" s="187"/>
      <c r="BF209" s="187"/>
      <c r="BG209" s="187"/>
      <c r="BH209" s="187"/>
    </row>
    <row r="210" spans="1:60" outlineLevel="1" x14ac:dyDescent="0.25">
      <c r="A210" s="207">
        <v>81</v>
      </c>
      <c r="B210" s="208" t="s">
        <v>402</v>
      </c>
      <c r="C210" s="208" t="s">
        <v>403</v>
      </c>
      <c r="D210" s="209" t="s">
        <v>203</v>
      </c>
      <c r="E210" s="210">
        <v>10</v>
      </c>
      <c r="F210" s="211">
        <v>686.84</v>
      </c>
      <c r="G210" s="211">
        <v>6868.4</v>
      </c>
      <c r="H210" s="211">
        <v>686.84</v>
      </c>
      <c r="I210" s="211">
        <f>ROUND(E210*H210,2)</f>
        <v>6868.4</v>
      </c>
      <c r="J210" s="211">
        <v>0</v>
      </c>
      <c r="K210" s="211">
        <f>ROUND(E210*J210,2)</f>
        <v>0</v>
      </c>
      <c r="L210" s="211">
        <v>21</v>
      </c>
      <c r="M210" s="211">
        <f>G210*(1+L210/100)</f>
        <v>8310.7639999999992</v>
      </c>
      <c r="N210" s="211">
        <v>5.0000000000000001E-3</v>
      </c>
      <c r="O210" s="211">
        <f>ROUND(E210*N210,2)</f>
        <v>0.05</v>
      </c>
      <c r="P210" s="211">
        <v>0</v>
      </c>
      <c r="Q210" s="211">
        <f>ROUND(E210*P210,2)</f>
        <v>0</v>
      </c>
      <c r="R210" s="212"/>
      <c r="S210" s="212" t="s">
        <v>139</v>
      </c>
      <c r="T210" s="211" t="s">
        <v>148</v>
      </c>
      <c r="U210" s="211">
        <v>0</v>
      </c>
      <c r="V210" s="211">
        <f>ROUND(E210*U210,2)</f>
        <v>0</v>
      </c>
      <c r="W210" s="212"/>
      <c r="X210" s="212"/>
      <c r="Y210" s="187"/>
      <c r="Z210" s="187"/>
      <c r="AA210" s="187"/>
      <c r="AB210" s="187"/>
      <c r="AC210" s="187"/>
      <c r="AD210" s="187"/>
      <c r="AE210" s="187" t="s">
        <v>149</v>
      </c>
      <c r="AF210" s="187" t="s">
        <v>404</v>
      </c>
      <c r="AG210" s="187"/>
      <c r="AH210" s="226"/>
      <c r="AI210" s="226"/>
      <c r="AJ210" s="229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  <c r="AZ210" s="187"/>
      <c r="BA210" s="187"/>
      <c r="BB210" s="187"/>
      <c r="BC210" s="187"/>
      <c r="BD210" s="187"/>
      <c r="BE210" s="187"/>
      <c r="BF210" s="187"/>
      <c r="BG210" s="187"/>
      <c r="BH210" s="187"/>
    </row>
    <row r="211" spans="1:60" outlineLevel="1" x14ac:dyDescent="0.25">
      <c r="A211" s="207">
        <v>82</v>
      </c>
      <c r="B211" s="208" t="s">
        <v>405</v>
      </c>
      <c r="C211" s="208" t="s">
        <v>406</v>
      </c>
      <c r="D211" s="209" t="s">
        <v>203</v>
      </c>
      <c r="E211" s="210">
        <v>8</v>
      </c>
      <c r="F211" s="211">
        <v>167.86</v>
      </c>
      <c r="G211" s="211">
        <v>1342.88</v>
      </c>
      <c r="H211" s="211">
        <v>167.86</v>
      </c>
      <c r="I211" s="211">
        <f>ROUND(E211*H211,2)</f>
        <v>1342.88</v>
      </c>
      <c r="J211" s="211">
        <v>0</v>
      </c>
      <c r="K211" s="211">
        <f>ROUND(E211*J211,2)</f>
        <v>0</v>
      </c>
      <c r="L211" s="211">
        <v>21</v>
      </c>
      <c r="M211" s="211">
        <f>G211*(1+L211/100)</f>
        <v>1624.8848</v>
      </c>
      <c r="N211" s="211">
        <v>5.0000000000000001E-3</v>
      </c>
      <c r="O211" s="211">
        <f>ROUND(E211*N211,2)</f>
        <v>0.04</v>
      </c>
      <c r="P211" s="211">
        <v>0</v>
      </c>
      <c r="Q211" s="211">
        <f>ROUND(E211*P211,2)</f>
        <v>0</v>
      </c>
      <c r="R211" s="212"/>
      <c r="S211" s="212" t="s">
        <v>139</v>
      </c>
      <c r="T211" s="211" t="s">
        <v>148</v>
      </c>
      <c r="U211" s="211">
        <v>0</v>
      </c>
      <c r="V211" s="211">
        <f>ROUND(E211*U211,2)</f>
        <v>0</v>
      </c>
      <c r="W211" s="212"/>
      <c r="X211" s="212"/>
      <c r="Y211" s="187"/>
      <c r="Z211" s="187"/>
      <c r="AA211" s="187"/>
      <c r="AB211" s="187"/>
      <c r="AC211" s="187"/>
      <c r="AD211" s="187"/>
      <c r="AE211" s="187" t="s">
        <v>149</v>
      </c>
      <c r="AF211" s="187" t="s">
        <v>407</v>
      </c>
      <c r="AG211" s="187"/>
      <c r="AH211" s="226"/>
      <c r="AI211" s="226"/>
      <c r="AJ211" s="229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/>
      <c r="AU211" s="187"/>
      <c r="AV211" s="187"/>
      <c r="AW211" s="187"/>
      <c r="AX211" s="187"/>
      <c r="AY211" s="187"/>
      <c r="AZ211" s="187"/>
      <c r="BA211" s="187"/>
      <c r="BB211" s="187"/>
      <c r="BC211" s="187"/>
      <c r="BD211" s="187"/>
      <c r="BE211" s="187"/>
      <c r="BF211" s="187"/>
      <c r="BG211" s="187"/>
      <c r="BH211" s="187"/>
    </row>
    <row r="212" spans="1:60" outlineLevel="1" x14ac:dyDescent="0.25">
      <c r="A212" s="207">
        <v>83</v>
      </c>
      <c r="B212" s="208" t="s">
        <v>408</v>
      </c>
      <c r="C212" s="208" t="s">
        <v>409</v>
      </c>
      <c r="D212" s="209" t="s">
        <v>203</v>
      </c>
      <c r="E212" s="210">
        <v>9</v>
      </c>
      <c r="F212" s="211">
        <v>247.94</v>
      </c>
      <c r="G212" s="211">
        <v>2231.46</v>
      </c>
      <c r="H212" s="211">
        <v>247.94</v>
      </c>
      <c r="I212" s="211">
        <f>ROUND(E212*H212,2)</f>
        <v>2231.46</v>
      </c>
      <c r="J212" s="211">
        <v>0</v>
      </c>
      <c r="K212" s="211">
        <f>ROUND(E212*J212,2)</f>
        <v>0</v>
      </c>
      <c r="L212" s="211">
        <v>21</v>
      </c>
      <c r="M212" s="211">
        <f>G212*(1+L212/100)</f>
        <v>2700.0666000000001</v>
      </c>
      <c r="N212" s="211">
        <v>5.0000000000000001E-3</v>
      </c>
      <c r="O212" s="211">
        <f>ROUND(E212*N212,2)</f>
        <v>0.05</v>
      </c>
      <c r="P212" s="211">
        <v>0</v>
      </c>
      <c r="Q212" s="211">
        <f>ROUND(E212*P212,2)</f>
        <v>0</v>
      </c>
      <c r="R212" s="212"/>
      <c r="S212" s="212" t="s">
        <v>139</v>
      </c>
      <c r="T212" s="211" t="s">
        <v>148</v>
      </c>
      <c r="U212" s="211">
        <v>0</v>
      </c>
      <c r="V212" s="211">
        <f>ROUND(E212*U212,2)</f>
        <v>0</v>
      </c>
      <c r="W212" s="212"/>
      <c r="X212" s="212"/>
      <c r="Y212" s="187"/>
      <c r="Z212" s="187"/>
      <c r="AA212" s="187"/>
      <c r="AB212" s="187"/>
      <c r="AC212" s="187"/>
      <c r="AD212" s="187"/>
      <c r="AE212" s="187" t="s">
        <v>149</v>
      </c>
      <c r="AF212" s="187" t="s">
        <v>410</v>
      </c>
      <c r="AG212" s="187"/>
      <c r="AH212" s="226"/>
      <c r="AI212" s="226"/>
      <c r="AJ212" s="229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  <c r="AZ212" s="187"/>
      <c r="BA212" s="187"/>
      <c r="BB212" s="187"/>
      <c r="BC212" s="187"/>
      <c r="BD212" s="187"/>
      <c r="BE212" s="187"/>
      <c r="BF212" s="187"/>
      <c r="BG212" s="187"/>
      <c r="BH212" s="187"/>
    </row>
    <row r="213" spans="1:60" outlineLevel="1" x14ac:dyDescent="0.25">
      <c r="A213" s="207">
        <v>84</v>
      </c>
      <c r="B213" s="208" t="s">
        <v>411</v>
      </c>
      <c r="C213" s="208" t="s">
        <v>412</v>
      </c>
      <c r="D213" s="209" t="s">
        <v>179</v>
      </c>
      <c r="E213" s="210">
        <v>6.2022000000000004</v>
      </c>
      <c r="F213" s="211">
        <v>1372</v>
      </c>
      <c r="G213" s="211">
        <v>8509.42</v>
      </c>
      <c r="H213" s="211">
        <v>0</v>
      </c>
      <c r="I213" s="211">
        <f>ROUND(E213*H213,2)</f>
        <v>0</v>
      </c>
      <c r="J213" s="211">
        <v>1372</v>
      </c>
      <c r="K213" s="211">
        <f>ROUND(E213*J213,2)</f>
        <v>8509.42</v>
      </c>
      <c r="L213" s="211">
        <v>21</v>
      </c>
      <c r="M213" s="211">
        <f>G213*(1+L213/100)</f>
        <v>10296.3982</v>
      </c>
      <c r="N213" s="211">
        <v>0</v>
      </c>
      <c r="O213" s="211">
        <f>ROUND(E213*N213,2)</f>
        <v>0</v>
      </c>
      <c r="P213" s="211">
        <v>0</v>
      </c>
      <c r="Q213" s="211">
        <f>ROUND(E213*P213,2)</f>
        <v>0</v>
      </c>
      <c r="R213" s="212" t="s">
        <v>199</v>
      </c>
      <c r="S213" s="212" t="s">
        <v>256</v>
      </c>
      <c r="T213" s="211" t="s">
        <v>257</v>
      </c>
      <c r="U213" s="211">
        <v>1.925</v>
      </c>
      <c r="V213" s="211">
        <f>ROUND(E213*U213,2)</f>
        <v>11.94</v>
      </c>
      <c r="W213" s="212"/>
      <c r="X213" s="212"/>
      <c r="Y213" s="187"/>
      <c r="Z213" s="187"/>
      <c r="AA213" s="187"/>
      <c r="AB213" s="187"/>
      <c r="AC213" s="187"/>
      <c r="AD213" s="187"/>
      <c r="AE213" s="187" t="s">
        <v>413</v>
      </c>
      <c r="AF213" s="187" t="s">
        <v>414</v>
      </c>
      <c r="AG213" s="187"/>
      <c r="AH213" s="226"/>
      <c r="AI213" s="226"/>
      <c r="AJ213" s="229"/>
      <c r="AK213" s="187"/>
      <c r="AL213" s="187"/>
      <c r="AM213" s="187"/>
      <c r="AN213" s="187"/>
      <c r="AO213" s="187"/>
      <c r="AP213" s="187"/>
      <c r="AQ213" s="187"/>
      <c r="AR213" s="187"/>
      <c r="AS213" s="187"/>
      <c r="AT213" s="187"/>
      <c r="AU213" s="187"/>
      <c r="AV213" s="187"/>
      <c r="AW213" s="187"/>
      <c r="AX213" s="187"/>
      <c r="AY213" s="187"/>
      <c r="AZ213" s="187"/>
      <c r="BA213" s="187"/>
      <c r="BB213" s="187"/>
      <c r="BC213" s="187"/>
      <c r="BD213" s="187"/>
      <c r="BE213" s="187"/>
      <c r="BF213" s="187"/>
      <c r="BG213" s="187"/>
      <c r="BH213" s="187"/>
    </row>
    <row r="214" spans="1:60" outlineLevel="1" x14ac:dyDescent="0.25">
      <c r="A214" s="188"/>
      <c r="B214" s="223" t="s">
        <v>415</v>
      </c>
      <c r="C214" s="224"/>
      <c r="D214" s="213"/>
      <c r="E214" s="214"/>
      <c r="F214" s="198"/>
      <c r="G214" s="198"/>
      <c r="H214" s="198"/>
      <c r="I214" s="198"/>
      <c r="J214" s="198"/>
      <c r="K214" s="198"/>
      <c r="L214" s="198"/>
      <c r="M214" s="198"/>
      <c r="N214" s="198"/>
      <c r="O214" s="198"/>
      <c r="P214" s="198"/>
      <c r="Q214" s="198"/>
      <c r="R214" s="199"/>
      <c r="S214" s="199"/>
      <c r="T214" s="198"/>
      <c r="U214" s="198"/>
      <c r="V214" s="198"/>
      <c r="W214" s="199"/>
      <c r="X214" s="199"/>
      <c r="Y214" s="187"/>
      <c r="Z214" s="187"/>
      <c r="AA214" s="187"/>
      <c r="AB214" s="187"/>
      <c r="AC214" s="187"/>
      <c r="AD214" s="187"/>
      <c r="AE214" s="187" t="s">
        <v>144</v>
      </c>
      <c r="AF214" s="187">
        <v>0</v>
      </c>
      <c r="AG214" s="187"/>
      <c r="AH214" s="226"/>
      <c r="AI214" s="227" t="s">
        <v>415</v>
      </c>
      <c r="AJ214" s="229"/>
      <c r="AK214" s="187"/>
      <c r="AL214" s="187"/>
      <c r="AM214" s="187"/>
      <c r="AN214" s="187"/>
      <c r="AO214" s="187"/>
      <c r="AP214" s="187"/>
      <c r="AQ214" s="187"/>
      <c r="AR214" s="187"/>
      <c r="AS214" s="187"/>
      <c r="AT214" s="187"/>
      <c r="AU214" s="187"/>
      <c r="AV214" s="187"/>
      <c r="AW214" s="187"/>
      <c r="AX214" s="187"/>
      <c r="AY214" s="187"/>
      <c r="AZ214" s="187"/>
      <c r="BA214" s="187"/>
      <c r="BB214" s="187"/>
      <c r="BC214" s="187"/>
      <c r="BD214" s="187"/>
      <c r="BE214" s="187"/>
      <c r="BF214" s="187"/>
      <c r="BG214" s="187"/>
      <c r="BH214" s="187"/>
    </row>
    <row r="215" spans="1:60" outlineLevel="1" x14ac:dyDescent="0.25">
      <c r="A215" s="188"/>
      <c r="B215" s="223" t="s">
        <v>416</v>
      </c>
      <c r="C215" s="224"/>
      <c r="D215" s="213"/>
      <c r="E215" s="214"/>
      <c r="F215" s="198"/>
      <c r="G215" s="198"/>
      <c r="H215" s="198"/>
      <c r="I215" s="198"/>
      <c r="J215" s="198"/>
      <c r="K215" s="198"/>
      <c r="L215" s="198"/>
      <c r="M215" s="198"/>
      <c r="N215" s="198"/>
      <c r="O215" s="198"/>
      <c r="P215" s="198"/>
      <c r="Q215" s="198"/>
      <c r="R215" s="199"/>
      <c r="S215" s="199"/>
      <c r="T215" s="198"/>
      <c r="U215" s="198"/>
      <c r="V215" s="198"/>
      <c r="W215" s="199"/>
      <c r="X215" s="199"/>
      <c r="Y215" s="187"/>
      <c r="Z215" s="187"/>
      <c r="AA215" s="187"/>
      <c r="AB215" s="187"/>
      <c r="AC215" s="187"/>
      <c r="AD215" s="187"/>
      <c r="AE215" s="187" t="s">
        <v>144</v>
      </c>
      <c r="AF215" s="187">
        <v>0</v>
      </c>
      <c r="AG215" s="187"/>
      <c r="AH215" s="226"/>
      <c r="AI215" s="227" t="s">
        <v>416</v>
      </c>
      <c r="AJ215" s="229"/>
      <c r="AK215" s="187"/>
      <c r="AL215" s="187"/>
      <c r="AM215" s="187"/>
      <c r="AN215" s="187"/>
      <c r="AO215" s="187"/>
      <c r="AP215" s="187"/>
      <c r="AQ215" s="187"/>
      <c r="AR215" s="187"/>
      <c r="AS215" s="187"/>
      <c r="AT215" s="187"/>
      <c r="AU215" s="187"/>
      <c r="AV215" s="187"/>
      <c r="AW215" s="187"/>
      <c r="AX215" s="187"/>
      <c r="AY215" s="187"/>
      <c r="AZ215" s="187"/>
      <c r="BA215" s="187"/>
      <c r="BB215" s="187"/>
      <c r="BC215" s="187"/>
      <c r="BD215" s="187"/>
      <c r="BE215" s="187"/>
      <c r="BF215" s="187"/>
      <c r="BG215" s="187"/>
      <c r="BH215" s="187"/>
    </row>
    <row r="216" spans="1:60" outlineLevel="1" x14ac:dyDescent="0.25">
      <c r="A216" s="188"/>
      <c r="B216" s="223" t="s">
        <v>417</v>
      </c>
      <c r="C216" s="224"/>
      <c r="D216" s="213"/>
      <c r="E216" s="214">
        <v>6.2022000000000004</v>
      </c>
      <c r="F216" s="198"/>
      <c r="G216" s="198"/>
      <c r="H216" s="198"/>
      <c r="I216" s="198"/>
      <c r="J216" s="198"/>
      <c r="K216" s="198"/>
      <c r="L216" s="198"/>
      <c r="M216" s="198"/>
      <c r="N216" s="198"/>
      <c r="O216" s="198"/>
      <c r="P216" s="198"/>
      <c r="Q216" s="198"/>
      <c r="R216" s="199"/>
      <c r="S216" s="199"/>
      <c r="T216" s="198"/>
      <c r="U216" s="198"/>
      <c r="V216" s="198"/>
      <c r="W216" s="199"/>
      <c r="X216" s="199"/>
      <c r="Y216" s="187"/>
      <c r="Z216" s="187"/>
      <c r="AA216" s="187"/>
      <c r="AB216" s="187"/>
      <c r="AC216" s="187"/>
      <c r="AD216" s="187"/>
      <c r="AE216" s="187" t="s">
        <v>144</v>
      </c>
      <c r="AF216" s="187">
        <v>0</v>
      </c>
      <c r="AG216" s="187"/>
      <c r="AH216" s="226"/>
      <c r="AI216" s="227" t="s">
        <v>417</v>
      </c>
      <c r="AJ216" s="229"/>
      <c r="AK216" s="187"/>
      <c r="AL216" s="187"/>
      <c r="AM216" s="187"/>
      <c r="AN216" s="187"/>
      <c r="AO216" s="187"/>
      <c r="AP216" s="187"/>
      <c r="AQ216" s="187"/>
      <c r="AR216" s="187"/>
      <c r="AS216" s="187"/>
      <c r="AT216" s="187"/>
      <c r="AU216" s="187"/>
      <c r="AV216" s="187"/>
      <c r="AW216" s="187"/>
      <c r="AX216" s="187"/>
      <c r="AY216" s="187"/>
      <c r="AZ216" s="187"/>
      <c r="BA216" s="187"/>
      <c r="BB216" s="187"/>
      <c r="BC216" s="187"/>
      <c r="BD216" s="187"/>
      <c r="BE216" s="187"/>
      <c r="BF216" s="187"/>
      <c r="BG216" s="187"/>
      <c r="BH216" s="187"/>
    </row>
    <row r="217" spans="1:60" x14ac:dyDescent="0.25">
      <c r="A217" s="171"/>
      <c r="B217" s="189"/>
      <c r="C217" s="189"/>
      <c r="D217" s="192"/>
      <c r="E217" s="193"/>
      <c r="F217" s="194"/>
      <c r="G217" s="194"/>
      <c r="H217" s="194"/>
      <c r="I217" s="194"/>
      <c r="J217" s="194"/>
      <c r="K217" s="194"/>
      <c r="L217" s="194"/>
      <c r="M217" s="194"/>
      <c r="N217" s="194"/>
      <c r="O217" s="194"/>
      <c r="P217" s="194"/>
      <c r="Q217" s="194"/>
      <c r="R217" s="195"/>
      <c r="S217" s="195"/>
      <c r="T217" s="194"/>
      <c r="U217" s="194"/>
      <c r="V217" s="194"/>
      <c r="W217" s="195"/>
      <c r="X217" s="195"/>
      <c r="AH217" s="225"/>
      <c r="AI217" s="225"/>
      <c r="AJ217" s="228"/>
    </row>
    <row r="218" spans="1:60" x14ac:dyDescent="0.25">
      <c r="A218" s="190" t="s">
        <v>133</v>
      </c>
      <c r="B218" s="200" t="s">
        <v>87</v>
      </c>
      <c r="C218" s="200" t="s">
        <v>88</v>
      </c>
      <c r="D218" s="201"/>
      <c r="E218" s="202"/>
      <c r="F218" s="203"/>
      <c r="G218" s="204">
        <f>SUMIF(AE219:AE222,"&lt;&gt;NOR",G219:G222)</f>
        <v>78800.78</v>
      </c>
      <c r="H218" s="203"/>
      <c r="I218" s="203">
        <f>SUM(I219:I222)</f>
        <v>0</v>
      </c>
      <c r="J218" s="203"/>
      <c r="K218" s="203">
        <f>SUM(K219:K222)</f>
        <v>78800.78</v>
      </c>
      <c r="L218" s="203"/>
      <c r="M218" s="203">
        <f>SUM(M219:M222)</f>
        <v>95348.943799999994</v>
      </c>
      <c r="N218" s="203"/>
      <c r="O218" s="203">
        <f>SUM(O219:O222)</f>
        <v>0</v>
      </c>
      <c r="P218" s="203"/>
      <c r="Q218" s="203">
        <f>SUM(Q219:Q222)</f>
        <v>0</v>
      </c>
      <c r="R218" s="205"/>
      <c r="S218" s="205"/>
      <c r="T218" s="203"/>
      <c r="U218" s="203"/>
      <c r="V218" s="203">
        <f>SUM(V219:V222)</f>
        <v>110.56</v>
      </c>
      <c r="W218" s="205"/>
      <c r="X218" s="206"/>
      <c r="AE218" t="s">
        <v>134</v>
      </c>
      <c r="AH218" s="225"/>
      <c r="AI218" s="225"/>
      <c r="AJ218" s="228"/>
    </row>
    <row r="219" spans="1:60" outlineLevel="1" x14ac:dyDescent="0.25">
      <c r="A219" s="207">
        <v>85</v>
      </c>
      <c r="B219" s="208" t="s">
        <v>411</v>
      </c>
      <c r="C219" s="208" t="s">
        <v>412</v>
      </c>
      <c r="D219" s="209" t="s">
        <v>179</v>
      </c>
      <c r="E219" s="210">
        <v>57.43497</v>
      </c>
      <c r="F219" s="211">
        <v>1372</v>
      </c>
      <c r="G219" s="211">
        <v>78800.78</v>
      </c>
      <c r="H219" s="211">
        <v>0</v>
      </c>
      <c r="I219" s="211">
        <f>ROUND(E219*H219,2)</f>
        <v>0</v>
      </c>
      <c r="J219" s="211">
        <v>1372</v>
      </c>
      <c r="K219" s="211">
        <f>ROUND(E219*J219,2)</f>
        <v>78800.78</v>
      </c>
      <c r="L219" s="211">
        <v>21</v>
      </c>
      <c r="M219" s="211">
        <f>G219*(1+L219/100)</f>
        <v>95348.943799999994</v>
      </c>
      <c r="N219" s="211">
        <v>0</v>
      </c>
      <c r="O219" s="211">
        <f>ROUND(E219*N219,2)</f>
        <v>0</v>
      </c>
      <c r="P219" s="211">
        <v>0</v>
      </c>
      <c r="Q219" s="211">
        <f>ROUND(E219*P219,2)</f>
        <v>0</v>
      </c>
      <c r="R219" s="212" t="s">
        <v>199</v>
      </c>
      <c r="S219" s="212" t="s">
        <v>256</v>
      </c>
      <c r="T219" s="211" t="s">
        <v>257</v>
      </c>
      <c r="U219" s="211">
        <v>1.925</v>
      </c>
      <c r="V219" s="211">
        <f>ROUND(E219*U219,2)</f>
        <v>110.56</v>
      </c>
      <c r="W219" s="212"/>
      <c r="X219" s="212"/>
      <c r="Y219" s="187"/>
      <c r="Z219" s="187"/>
      <c r="AA219" s="187"/>
      <c r="AB219" s="187"/>
      <c r="AC219" s="187"/>
      <c r="AD219" s="187"/>
      <c r="AE219" s="187" t="s">
        <v>413</v>
      </c>
      <c r="AF219" s="187" t="s">
        <v>418</v>
      </c>
      <c r="AG219" s="187"/>
      <c r="AH219" s="226"/>
      <c r="AI219" s="226"/>
      <c r="AJ219" s="229"/>
      <c r="AK219" s="187"/>
      <c r="AL219" s="187"/>
      <c r="AM219" s="187"/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  <c r="AZ219" s="187"/>
      <c r="BA219" s="187"/>
      <c r="BB219" s="187"/>
      <c r="BC219" s="187"/>
      <c r="BD219" s="187"/>
      <c r="BE219" s="187"/>
      <c r="BF219" s="187"/>
      <c r="BG219" s="187"/>
      <c r="BH219" s="187"/>
    </row>
    <row r="220" spans="1:60" outlineLevel="1" x14ac:dyDescent="0.25">
      <c r="A220" s="188"/>
      <c r="B220" s="223" t="s">
        <v>415</v>
      </c>
      <c r="C220" s="224"/>
      <c r="D220" s="213"/>
      <c r="E220" s="214"/>
      <c r="F220" s="198"/>
      <c r="G220" s="198"/>
      <c r="H220" s="198"/>
      <c r="I220" s="198"/>
      <c r="J220" s="198"/>
      <c r="K220" s="198"/>
      <c r="L220" s="198"/>
      <c r="M220" s="198"/>
      <c r="N220" s="198"/>
      <c r="O220" s="198"/>
      <c r="P220" s="198"/>
      <c r="Q220" s="198"/>
      <c r="R220" s="199"/>
      <c r="S220" s="199"/>
      <c r="T220" s="198"/>
      <c r="U220" s="198"/>
      <c r="V220" s="198"/>
      <c r="W220" s="199"/>
      <c r="X220" s="199"/>
      <c r="Y220" s="187"/>
      <c r="Z220" s="187"/>
      <c r="AA220" s="187"/>
      <c r="AB220" s="187"/>
      <c r="AC220" s="187"/>
      <c r="AD220" s="187"/>
      <c r="AE220" s="187" t="s">
        <v>144</v>
      </c>
      <c r="AF220" s="187">
        <v>0</v>
      </c>
      <c r="AG220" s="187"/>
      <c r="AH220" s="226"/>
      <c r="AI220" s="227" t="s">
        <v>415</v>
      </c>
      <c r="AJ220" s="229"/>
      <c r="AK220" s="187"/>
      <c r="AL220" s="187"/>
      <c r="AM220" s="187"/>
      <c r="AN220" s="187"/>
      <c r="AO220" s="187"/>
      <c r="AP220" s="187"/>
      <c r="AQ220" s="187"/>
      <c r="AR220" s="187"/>
      <c r="AS220" s="187"/>
      <c r="AT220" s="187"/>
      <c r="AU220" s="187"/>
      <c r="AV220" s="187"/>
      <c r="AW220" s="187"/>
      <c r="AX220" s="187"/>
      <c r="AY220" s="187"/>
      <c r="AZ220" s="187"/>
      <c r="BA220" s="187"/>
      <c r="BB220" s="187"/>
      <c r="BC220" s="187"/>
      <c r="BD220" s="187"/>
      <c r="BE220" s="187"/>
      <c r="BF220" s="187"/>
      <c r="BG220" s="187"/>
      <c r="BH220" s="187"/>
    </row>
    <row r="221" spans="1:60" outlineLevel="1" x14ac:dyDescent="0.25">
      <c r="A221" s="188"/>
      <c r="B221" s="234" t="s">
        <v>419</v>
      </c>
      <c r="C221" s="234"/>
      <c r="D221" s="235"/>
      <c r="E221" s="214"/>
      <c r="F221" s="198"/>
      <c r="G221" s="198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9"/>
      <c r="S221" s="199"/>
      <c r="T221" s="198"/>
      <c r="U221" s="198"/>
      <c r="V221" s="198"/>
      <c r="W221" s="199"/>
      <c r="X221" s="199"/>
      <c r="Y221" s="187"/>
      <c r="Z221" s="187"/>
      <c r="AA221" s="187"/>
      <c r="AB221" s="187"/>
      <c r="AC221" s="187"/>
      <c r="AD221" s="187"/>
      <c r="AE221" s="187" t="s">
        <v>144</v>
      </c>
      <c r="AF221" s="187">
        <v>0</v>
      </c>
      <c r="AG221" s="187"/>
      <c r="AH221" s="226"/>
      <c r="AI221" s="227" t="s">
        <v>419</v>
      </c>
      <c r="AJ221" s="229"/>
      <c r="AK221" s="187"/>
      <c r="AL221" s="187"/>
      <c r="AM221" s="187"/>
      <c r="AN221" s="187"/>
      <c r="AO221" s="187"/>
      <c r="AP221" s="187"/>
      <c r="AQ221" s="187"/>
      <c r="AR221" s="187"/>
      <c r="AS221" s="187"/>
      <c r="AT221" s="187"/>
      <c r="AU221" s="187"/>
      <c r="AV221" s="187"/>
      <c r="AW221" s="187"/>
      <c r="AX221" s="187"/>
      <c r="AY221" s="187"/>
      <c r="AZ221" s="187"/>
      <c r="BA221" s="187"/>
      <c r="BB221" s="187"/>
      <c r="BC221" s="187"/>
      <c r="BD221" s="187"/>
      <c r="BE221" s="187"/>
      <c r="BF221" s="187"/>
      <c r="BG221" s="187"/>
      <c r="BH221" s="187"/>
    </row>
    <row r="222" spans="1:60" outlineLevel="1" x14ac:dyDescent="0.25">
      <c r="A222" s="188"/>
      <c r="B222" s="223" t="s">
        <v>420</v>
      </c>
      <c r="C222" s="224"/>
      <c r="D222" s="213"/>
      <c r="E222" s="214">
        <v>57.43497</v>
      </c>
      <c r="F222" s="198"/>
      <c r="G222" s="198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  <c r="R222" s="199"/>
      <c r="S222" s="199"/>
      <c r="T222" s="198"/>
      <c r="U222" s="198"/>
      <c r="V222" s="198"/>
      <c r="W222" s="199"/>
      <c r="X222" s="199"/>
      <c r="Y222" s="187"/>
      <c r="Z222" s="187"/>
      <c r="AA222" s="187"/>
      <c r="AB222" s="187"/>
      <c r="AC222" s="187"/>
      <c r="AD222" s="187"/>
      <c r="AE222" s="187" t="s">
        <v>144</v>
      </c>
      <c r="AF222" s="187">
        <v>0</v>
      </c>
      <c r="AG222" s="187"/>
      <c r="AH222" s="226"/>
      <c r="AI222" s="227" t="s">
        <v>420</v>
      </c>
      <c r="AJ222" s="229"/>
      <c r="AK222" s="187"/>
      <c r="AL222" s="187"/>
      <c r="AM222" s="187"/>
      <c r="AN222" s="187"/>
      <c r="AO222" s="187"/>
      <c r="AP222" s="187"/>
      <c r="AQ222" s="187"/>
      <c r="AR222" s="187"/>
      <c r="AS222" s="187"/>
      <c r="AT222" s="187"/>
      <c r="AU222" s="187"/>
      <c r="AV222" s="187"/>
      <c r="AW222" s="187"/>
      <c r="AX222" s="187"/>
      <c r="AY222" s="187"/>
      <c r="AZ222" s="187"/>
      <c r="BA222" s="187"/>
      <c r="BB222" s="187"/>
      <c r="BC222" s="187"/>
      <c r="BD222" s="187"/>
      <c r="BE222" s="187"/>
      <c r="BF222" s="187"/>
      <c r="BG222" s="187"/>
      <c r="BH222" s="187"/>
    </row>
    <row r="223" spans="1:60" x14ac:dyDescent="0.25">
      <c r="A223" s="171"/>
      <c r="B223" s="189"/>
      <c r="C223" s="189"/>
      <c r="D223" s="192"/>
      <c r="E223" s="193"/>
      <c r="F223" s="194"/>
      <c r="G223" s="194"/>
      <c r="H223" s="194"/>
      <c r="I223" s="194"/>
      <c r="J223" s="194"/>
      <c r="K223" s="194"/>
      <c r="L223" s="194"/>
      <c r="M223" s="194"/>
      <c r="N223" s="194"/>
      <c r="O223" s="194"/>
      <c r="P223" s="194"/>
      <c r="Q223" s="194"/>
      <c r="R223" s="195"/>
      <c r="S223" s="195"/>
      <c r="T223" s="194"/>
      <c r="U223" s="194"/>
      <c r="V223" s="194"/>
      <c r="W223" s="195"/>
      <c r="X223" s="195"/>
      <c r="AH223" s="225"/>
      <c r="AI223" s="225"/>
      <c r="AJ223" s="228"/>
    </row>
    <row r="224" spans="1:60" x14ac:dyDescent="0.25">
      <c r="A224" s="190" t="s">
        <v>133</v>
      </c>
      <c r="B224" s="200" t="s">
        <v>83</v>
      </c>
      <c r="C224" s="200" t="s">
        <v>84</v>
      </c>
      <c r="D224" s="201"/>
      <c r="E224" s="202"/>
      <c r="F224" s="203"/>
      <c r="G224" s="204">
        <f>SUMIF(AE225:AE228,"&lt;&gt;NOR",G225:G228)</f>
        <v>2284.02</v>
      </c>
      <c r="H224" s="203"/>
      <c r="I224" s="203">
        <f>SUM(I225:I228)</f>
        <v>0</v>
      </c>
      <c r="J224" s="203"/>
      <c r="K224" s="203">
        <f>SUM(K225:K228)</f>
        <v>2284.02</v>
      </c>
      <c r="L224" s="203"/>
      <c r="M224" s="203">
        <f>SUM(M225:M228)</f>
        <v>2763.6641999999997</v>
      </c>
      <c r="N224" s="203"/>
      <c r="O224" s="203">
        <f>SUM(O225:O228)</f>
        <v>0</v>
      </c>
      <c r="P224" s="203"/>
      <c r="Q224" s="203">
        <f>SUM(Q225:Q228)</f>
        <v>0</v>
      </c>
      <c r="R224" s="205"/>
      <c r="S224" s="205"/>
      <c r="T224" s="203"/>
      <c r="U224" s="203"/>
      <c r="V224" s="203">
        <f>SUM(V225:V228)</f>
        <v>3.2</v>
      </c>
      <c r="W224" s="205"/>
      <c r="X224" s="206"/>
      <c r="AE224" t="s">
        <v>134</v>
      </c>
      <c r="AH224" s="225"/>
      <c r="AI224" s="225"/>
      <c r="AJ224" s="228"/>
    </row>
    <row r="225" spans="1:60" outlineLevel="1" x14ac:dyDescent="0.25">
      <c r="A225" s="207">
        <v>86</v>
      </c>
      <c r="B225" s="208" t="s">
        <v>411</v>
      </c>
      <c r="C225" s="208" t="s">
        <v>412</v>
      </c>
      <c r="D225" s="209" t="s">
        <v>179</v>
      </c>
      <c r="E225" s="210">
        <v>1.6647400000000001</v>
      </c>
      <c r="F225" s="211">
        <v>1372</v>
      </c>
      <c r="G225" s="211">
        <v>2284.02</v>
      </c>
      <c r="H225" s="211">
        <v>0</v>
      </c>
      <c r="I225" s="211">
        <f>ROUND(E225*H225,2)</f>
        <v>0</v>
      </c>
      <c r="J225" s="211">
        <v>1372</v>
      </c>
      <c r="K225" s="211">
        <f>ROUND(E225*J225,2)</f>
        <v>2284.02</v>
      </c>
      <c r="L225" s="211">
        <v>21</v>
      </c>
      <c r="M225" s="211">
        <f>G225*(1+L225/100)</f>
        <v>2763.6641999999997</v>
      </c>
      <c r="N225" s="211">
        <v>0</v>
      </c>
      <c r="O225" s="211">
        <f>ROUND(E225*N225,2)</f>
        <v>0</v>
      </c>
      <c r="P225" s="211">
        <v>0</v>
      </c>
      <c r="Q225" s="211">
        <f>ROUND(E225*P225,2)</f>
        <v>0</v>
      </c>
      <c r="R225" s="212" t="s">
        <v>199</v>
      </c>
      <c r="S225" s="212" t="s">
        <v>256</v>
      </c>
      <c r="T225" s="211" t="s">
        <v>257</v>
      </c>
      <c r="U225" s="211">
        <v>1.925</v>
      </c>
      <c r="V225" s="211">
        <f>ROUND(E225*U225,2)</f>
        <v>3.2</v>
      </c>
      <c r="W225" s="212"/>
      <c r="X225" s="212"/>
      <c r="Y225" s="187"/>
      <c r="Z225" s="187"/>
      <c r="AA225" s="187"/>
      <c r="AB225" s="187"/>
      <c r="AC225" s="187"/>
      <c r="AD225" s="187"/>
      <c r="AE225" s="187" t="s">
        <v>413</v>
      </c>
      <c r="AF225" s="187" t="s">
        <v>421</v>
      </c>
      <c r="AG225" s="187"/>
      <c r="AH225" s="226"/>
      <c r="AI225" s="226"/>
      <c r="AJ225" s="229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  <c r="AZ225" s="187"/>
      <c r="BA225" s="187"/>
      <c r="BB225" s="187"/>
      <c r="BC225" s="187"/>
      <c r="BD225" s="187"/>
      <c r="BE225" s="187"/>
      <c r="BF225" s="187"/>
      <c r="BG225" s="187"/>
      <c r="BH225" s="187"/>
    </row>
    <row r="226" spans="1:60" outlineLevel="1" x14ac:dyDescent="0.25">
      <c r="A226" s="188"/>
      <c r="B226" s="223" t="s">
        <v>415</v>
      </c>
      <c r="C226" s="224"/>
      <c r="D226" s="213"/>
      <c r="E226" s="214"/>
      <c r="F226" s="198"/>
      <c r="G226" s="198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  <c r="R226" s="199"/>
      <c r="S226" s="199"/>
      <c r="T226" s="198"/>
      <c r="U226" s="198"/>
      <c r="V226" s="198"/>
      <c r="W226" s="199"/>
      <c r="X226" s="199"/>
      <c r="Y226" s="187"/>
      <c r="Z226" s="187"/>
      <c r="AA226" s="187"/>
      <c r="AB226" s="187"/>
      <c r="AC226" s="187"/>
      <c r="AD226" s="187"/>
      <c r="AE226" s="187" t="s">
        <v>144</v>
      </c>
      <c r="AF226" s="187">
        <v>0</v>
      </c>
      <c r="AG226" s="187"/>
      <c r="AH226" s="226"/>
      <c r="AI226" s="227" t="s">
        <v>415</v>
      </c>
      <c r="AJ226" s="229"/>
      <c r="AK226" s="187"/>
      <c r="AL226" s="187"/>
      <c r="AM226" s="187"/>
      <c r="AN226" s="187"/>
      <c r="AO226" s="187"/>
      <c r="AP226" s="187"/>
      <c r="AQ226" s="187"/>
      <c r="AR226" s="187"/>
      <c r="AS226" s="187"/>
      <c r="AT226" s="187"/>
      <c r="AU226" s="187"/>
      <c r="AV226" s="187"/>
      <c r="AW226" s="187"/>
      <c r="AX226" s="187"/>
      <c r="AY226" s="187"/>
      <c r="AZ226" s="187"/>
      <c r="BA226" s="187"/>
      <c r="BB226" s="187"/>
      <c r="BC226" s="187"/>
      <c r="BD226" s="187"/>
      <c r="BE226" s="187"/>
      <c r="BF226" s="187"/>
      <c r="BG226" s="187"/>
      <c r="BH226" s="187"/>
    </row>
    <row r="227" spans="1:60" outlineLevel="1" x14ac:dyDescent="0.25">
      <c r="A227" s="188"/>
      <c r="B227" s="223" t="s">
        <v>422</v>
      </c>
      <c r="C227" s="224"/>
      <c r="D227" s="213"/>
      <c r="E227" s="214"/>
      <c r="F227" s="198"/>
      <c r="G227" s="198"/>
      <c r="H227" s="198"/>
      <c r="I227" s="198"/>
      <c r="J227" s="198"/>
      <c r="K227" s="198"/>
      <c r="L227" s="198"/>
      <c r="M227" s="198"/>
      <c r="N227" s="198"/>
      <c r="O227" s="198"/>
      <c r="P227" s="198"/>
      <c r="Q227" s="198"/>
      <c r="R227" s="199"/>
      <c r="S227" s="199"/>
      <c r="T227" s="198"/>
      <c r="U227" s="198"/>
      <c r="V227" s="198"/>
      <c r="W227" s="199"/>
      <c r="X227" s="199"/>
      <c r="Y227" s="187"/>
      <c r="Z227" s="187"/>
      <c r="AA227" s="187"/>
      <c r="AB227" s="187"/>
      <c r="AC227" s="187"/>
      <c r="AD227" s="187"/>
      <c r="AE227" s="187" t="s">
        <v>144</v>
      </c>
      <c r="AF227" s="187">
        <v>0</v>
      </c>
      <c r="AG227" s="187"/>
      <c r="AH227" s="226"/>
      <c r="AI227" s="227" t="s">
        <v>422</v>
      </c>
      <c r="AJ227" s="229"/>
      <c r="AK227" s="187"/>
      <c r="AL227" s="187"/>
      <c r="AM227" s="187"/>
      <c r="AN227" s="187"/>
      <c r="AO227" s="187"/>
      <c r="AP227" s="187"/>
      <c r="AQ227" s="187"/>
      <c r="AR227" s="187"/>
      <c r="AS227" s="187"/>
      <c r="AT227" s="187"/>
      <c r="AU227" s="187"/>
      <c r="AV227" s="187"/>
      <c r="AW227" s="187"/>
      <c r="AX227" s="187"/>
      <c r="AY227" s="187"/>
      <c r="AZ227" s="187"/>
      <c r="BA227" s="187"/>
      <c r="BB227" s="187"/>
      <c r="BC227" s="187"/>
      <c r="BD227" s="187"/>
      <c r="BE227" s="187"/>
      <c r="BF227" s="187"/>
      <c r="BG227" s="187"/>
      <c r="BH227" s="187"/>
    </row>
    <row r="228" spans="1:60" outlineLevel="1" x14ac:dyDescent="0.25">
      <c r="A228" s="188"/>
      <c r="B228" s="223" t="s">
        <v>423</v>
      </c>
      <c r="C228" s="224"/>
      <c r="D228" s="213"/>
      <c r="E228" s="214">
        <v>1.6647400000000001</v>
      </c>
      <c r="F228" s="198"/>
      <c r="G228" s="198"/>
      <c r="H228" s="198"/>
      <c r="I228" s="198"/>
      <c r="J228" s="198"/>
      <c r="K228" s="198"/>
      <c r="L228" s="198"/>
      <c r="M228" s="198"/>
      <c r="N228" s="198"/>
      <c r="O228" s="198"/>
      <c r="P228" s="198"/>
      <c r="Q228" s="198"/>
      <c r="R228" s="199"/>
      <c r="S228" s="199"/>
      <c r="T228" s="198"/>
      <c r="U228" s="198"/>
      <c r="V228" s="198"/>
      <c r="W228" s="199"/>
      <c r="X228" s="199"/>
      <c r="Y228" s="187"/>
      <c r="Z228" s="187"/>
      <c r="AA228" s="187"/>
      <c r="AB228" s="187"/>
      <c r="AC228" s="187"/>
      <c r="AD228" s="187"/>
      <c r="AE228" s="187" t="s">
        <v>144</v>
      </c>
      <c r="AF228" s="187">
        <v>0</v>
      </c>
      <c r="AG228" s="187"/>
      <c r="AH228" s="226"/>
      <c r="AI228" s="227" t="s">
        <v>423</v>
      </c>
      <c r="AJ228" s="229"/>
      <c r="AK228" s="187"/>
      <c r="AL228" s="187"/>
      <c r="AM228" s="187"/>
      <c r="AN228" s="187"/>
      <c r="AO228" s="187"/>
      <c r="AP228" s="187"/>
      <c r="AQ228" s="187"/>
      <c r="AR228" s="187"/>
      <c r="AS228" s="187"/>
      <c r="AT228" s="187"/>
      <c r="AU228" s="187"/>
      <c r="AV228" s="187"/>
      <c r="AW228" s="187"/>
      <c r="AX228" s="187"/>
      <c r="AY228" s="187"/>
      <c r="AZ228" s="187"/>
      <c r="BA228" s="187"/>
      <c r="BB228" s="187"/>
      <c r="BC228" s="187"/>
      <c r="BD228" s="187"/>
      <c r="BE228" s="187"/>
      <c r="BF228" s="187"/>
      <c r="BG228" s="187"/>
      <c r="BH228" s="187"/>
    </row>
    <row r="229" spans="1:60" x14ac:dyDescent="0.25">
      <c r="A229" s="171"/>
      <c r="B229" s="189"/>
      <c r="C229" s="189"/>
      <c r="D229" s="192"/>
      <c r="E229" s="193"/>
      <c r="F229" s="194"/>
      <c r="G229" s="194"/>
      <c r="H229" s="194"/>
      <c r="I229" s="194"/>
      <c r="J229" s="194"/>
      <c r="K229" s="194"/>
      <c r="L229" s="194"/>
      <c r="M229" s="194"/>
      <c r="N229" s="194"/>
      <c r="O229" s="194"/>
      <c r="P229" s="194"/>
      <c r="Q229" s="194"/>
      <c r="R229" s="195"/>
      <c r="S229" s="195"/>
      <c r="T229" s="194"/>
      <c r="U229" s="194"/>
      <c r="V229" s="194"/>
      <c r="W229" s="195"/>
      <c r="X229" s="195"/>
      <c r="AC229">
        <v>12</v>
      </c>
      <c r="AD229">
        <v>21</v>
      </c>
      <c r="AH229" s="225"/>
      <c r="AI229" s="225"/>
      <c r="AJ229" s="228"/>
    </row>
    <row r="230" spans="1:60" x14ac:dyDescent="0.25">
      <c r="A230" s="184"/>
      <c r="B230" s="185"/>
      <c r="C230" s="185"/>
      <c r="D230" s="186"/>
      <c r="E230" s="187"/>
      <c r="F230" s="187"/>
      <c r="G230" s="187"/>
      <c r="AE230" t="s">
        <v>424</v>
      </c>
    </row>
    <row r="231" spans="1:60" x14ac:dyDescent="0.25">
      <c r="A231" s="164"/>
      <c r="D231" s="8"/>
    </row>
    <row r="232" spans="1:60" x14ac:dyDescent="0.25">
      <c r="A232" s="164"/>
      <c r="D232" s="8"/>
    </row>
    <row r="233" spans="1:60" x14ac:dyDescent="0.25">
      <c r="A233" s="164"/>
      <c r="D233" s="8"/>
    </row>
    <row r="234" spans="1:60" x14ac:dyDescent="0.25">
      <c r="A234" s="164"/>
      <c r="D234" s="8"/>
    </row>
    <row r="235" spans="1:60" x14ac:dyDescent="0.25">
      <c r="A235" s="164"/>
      <c r="D235" s="8"/>
    </row>
    <row r="236" spans="1:60" x14ac:dyDescent="0.25">
      <c r="A236" s="164"/>
      <c r="D236" s="8"/>
    </row>
    <row r="237" spans="1:60" x14ac:dyDescent="0.25">
      <c r="A237" s="164"/>
      <c r="D237" s="8"/>
    </row>
    <row r="238" spans="1:60" x14ac:dyDescent="0.25">
      <c r="A238" s="164"/>
      <c r="D238" s="8"/>
    </row>
    <row r="239" spans="1:60" x14ac:dyDescent="0.25">
      <c r="A239" s="164"/>
      <c r="D239" s="8"/>
    </row>
    <row r="240" spans="1:60" x14ac:dyDescent="0.25">
      <c r="A240" s="164"/>
      <c r="D240" s="8"/>
    </row>
    <row r="241" spans="1:4" x14ac:dyDescent="0.25">
      <c r="A241" s="164"/>
      <c r="D241" s="8"/>
    </row>
    <row r="242" spans="1:4" x14ac:dyDescent="0.25">
      <c r="A242" s="164"/>
      <c r="D242" s="8"/>
    </row>
    <row r="243" spans="1:4" x14ac:dyDescent="0.25">
      <c r="A243" s="164"/>
      <c r="D243" s="8"/>
    </row>
    <row r="244" spans="1:4" x14ac:dyDescent="0.25">
      <c r="A244" s="164"/>
      <c r="D244" s="8"/>
    </row>
    <row r="245" spans="1:4" x14ac:dyDescent="0.25">
      <c r="A245" s="164"/>
      <c r="D245" s="8"/>
    </row>
    <row r="246" spans="1:4" x14ac:dyDescent="0.25">
      <c r="A246" s="164"/>
      <c r="D246" s="8"/>
    </row>
    <row r="247" spans="1:4" x14ac:dyDescent="0.25">
      <c r="A247" s="164"/>
      <c r="D247" s="8"/>
    </row>
    <row r="248" spans="1:4" x14ac:dyDescent="0.25">
      <c r="A248" s="164"/>
      <c r="D248" s="8"/>
    </row>
    <row r="249" spans="1:4" x14ac:dyDescent="0.25">
      <c r="A249" s="164"/>
      <c r="D249" s="8"/>
    </row>
    <row r="250" spans="1:4" x14ac:dyDescent="0.25">
      <c r="A250" s="164"/>
      <c r="D250" s="8"/>
    </row>
    <row r="251" spans="1:4" x14ac:dyDescent="0.25">
      <c r="A251" s="164"/>
      <c r="D251" s="8"/>
    </row>
    <row r="252" spans="1:4" x14ac:dyDescent="0.25">
      <c r="A252" s="164"/>
      <c r="D252" s="8"/>
    </row>
    <row r="253" spans="1:4" x14ac:dyDescent="0.25">
      <c r="A253" s="164"/>
      <c r="D253" s="8"/>
    </row>
    <row r="254" spans="1:4" x14ac:dyDescent="0.25">
      <c r="A254" s="164"/>
      <c r="D254" s="8"/>
    </row>
    <row r="255" spans="1:4" x14ac:dyDescent="0.25">
      <c r="A255" s="164"/>
      <c r="D255" s="8"/>
    </row>
    <row r="256" spans="1:4" x14ac:dyDescent="0.25">
      <c r="A256" s="164"/>
      <c r="D256" s="8"/>
    </row>
    <row r="257" spans="1:4" x14ac:dyDescent="0.25">
      <c r="A257" s="164"/>
      <c r="D257" s="8"/>
    </row>
    <row r="258" spans="1:4" x14ac:dyDescent="0.25">
      <c r="A258" s="164"/>
      <c r="D258" s="8"/>
    </row>
    <row r="259" spans="1:4" x14ac:dyDescent="0.25">
      <c r="A259" s="164"/>
      <c r="D259" s="8"/>
    </row>
    <row r="260" spans="1:4" x14ac:dyDescent="0.25">
      <c r="A260" s="164"/>
      <c r="D260" s="8"/>
    </row>
    <row r="261" spans="1:4" x14ac:dyDescent="0.25">
      <c r="A261" s="164"/>
      <c r="D261" s="8"/>
    </row>
    <row r="262" spans="1:4" x14ac:dyDescent="0.25">
      <c r="A262" s="164"/>
      <c r="D262" s="8"/>
    </row>
    <row r="263" spans="1:4" x14ac:dyDescent="0.25">
      <c r="A263" s="164"/>
      <c r="D263" s="8"/>
    </row>
    <row r="264" spans="1:4" x14ac:dyDescent="0.25">
      <c r="A264" s="164"/>
      <c r="D264" s="8"/>
    </row>
    <row r="265" spans="1:4" x14ac:dyDescent="0.25">
      <c r="A265" s="164"/>
      <c r="D265" s="8"/>
    </row>
    <row r="266" spans="1:4" x14ac:dyDescent="0.25">
      <c r="A266" s="164"/>
      <c r="D266" s="8"/>
    </row>
    <row r="267" spans="1:4" x14ac:dyDescent="0.25">
      <c r="A267" s="164"/>
      <c r="D267" s="8"/>
    </row>
    <row r="268" spans="1:4" x14ac:dyDescent="0.25">
      <c r="A268" s="164"/>
      <c r="D268" s="8"/>
    </row>
    <row r="269" spans="1:4" x14ac:dyDescent="0.25">
      <c r="A269" s="164"/>
      <c r="D269" s="8"/>
    </row>
    <row r="270" spans="1:4" x14ac:dyDescent="0.25">
      <c r="A270" s="164"/>
      <c r="D270" s="8"/>
    </row>
    <row r="271" spans="1:4" x14ac:dyDescent="0.25">
      <c r="A271" s="164"/>
      <c r="D271" s="8"/>
    </row>
    <row r="272" spans="1:4" x14ac:dyDescent="0.25">
      <c r="A272" s="164"/>
      <c r="D272" s="8"/>
    </row>
    <row r="273" spans="1:4" x14ac:dyDescent="0.25">
      <c r="A273" s="164"/>
      <c r="D273" s="8"/>
    </row>
    <row r="274" spans="1:4" x14ac:dyDescent="0.25">
      <c r="A274" s="164"/>
      <c r="D274" s="8"/>
    </row>
    <row r="275" spans="1:4" x14ac:dyDescent="0.25">
      <c r="A275" s="164"/>
      <c r="D275" s="8"/>
    </row>
    <row r="276" spans="1:4" x14ac:dyDescent="0.25">
      <c r="A276" s="164"/>
      <c r="D276" s="8"/>
    </row>
    <row r="277" spans="1:4" x14ac:dyDescent="0.25">
      <c r="A277" s="164"/>
      <c r="D277" s="8"/>
    </row>
    <row r="278" spans="1:4" x14ac:dyDescent="0.25">
      <c r="A278" s="164"/>
      <c r="D278" s="8"/>
    </row>
    <row r="279" spans="1:4" x14ac:dyDescent="0.25">
      <c r="A279" s="164"/>
      <c r="D279" s="8"/>
    </row>
    <row r="280" spans="1:4" x14ac:dyDescent="0.25">
      <c r="A280" s="164"/>
      <c r="D280" s="8"/>
    </row>
    <row r="281" spans="1:4" x14ac:dyDescent="0.25">
      <c r="A281" s="164"/>
      <c r="D281" s="8"/>
    </row>
    <row r="282" spans="1:4" x14ac:dyDescent="0.25">
      <c r="A282" s="164"/>
      <c r="D282" s="8"/>
    </row>
    <row r="283" spans="1:4" x14ac:dyDescent="0.25">
      <c r="A283" s="164"/>
      <c r="D283" s="8"/>
    </row>
    <row r="284" spans="1:4" x14ac:dyDescent="0.25">
      <c r="A284" s="164"/>
      <c r="D284" s="8"/>
    </row>
    <row r="285" spans="1:4" x14ac:dyDescent="0.25">
      <c r="A285" s="164"/>
      <c r="D285" s="8"/>
    </row>
    <row r="286" spans="1:4" x14ac:dyDescent="0.25">
      <c r="A286" s="164"/>
      <c r="D286" s="8"/>
    </row>
    <row r="287" spans="1:4" x14ac:dyDescent="0.25">
      <c r="A287" s="164"/>
      <c r="D287" s="8"/>
    </row>
    <row r="288" spans="1:4" x14ac:dyDescent="0.25">
      <c r="A288" s="164"/>
      <c r="D288" s="8"/>
    </row>
    <row r="289" spans="1:4" x14ac:dyDescent="0.25">
      <c r="A289" s="164"/>
      <c r="D289" s="8"/>
    </row>
    <row r="290" spans="1:4" x14ac:dyDescent="0.25">
      <c r="A290" s="164"/>
      <c r="D290" s="8"/>
    </row>
    <row r="291" spans="1:4" x14ac:dyDescent="0.25">
      <c r="A291" s="164"/>
      <c r="D291" s="8"/>
    </row>
    <row r="292" spans="1:4" x14ac:dyDescent="0.25">
      <c r="A292" s="164"/>
      <c r="D292" s="8"/>
    </row>
    <row r="293" spans="1:4" x14ac:dyDescent="0.25">
      <c r="A293" s="164"/>
      <c r="D293" s="8"/>
    </row>
    <row r="294" spans="1:4" x14ac:dyDescent="0.25">
      <c r="A294" s="164"/>
      <c r="D294" s="8"/>
    </row>
    <row r="295" spans="1:4" x14ac:dyDescent="0.25">
      <c r="A295" s="164"/>
      <c r="D295" s="8"/>
    </row>
    <row r="296" spans="1:4" x14ac:dyDescent="0.25">
      <c r="A296" s="164"/>
      <c r="D296" s="8"/>
    </row>
    <row r="297" spans="1:4" x14ac:dyDescent="0.25">
      <c r="A297" s="164"/>
      <c r="D297" s="8"/>
    </row>
    <row r="298" spans="1:4" x14ac:dyDescent="0.25">
      <c r="A298" s="164"/>
      <c r="D298" s="8"/>
    </row>
    <row r="299" spans="1:4" x14ac:dyDescent="0.25">
      <c r="A299" s="164"/>
      <c r="D299" s="8"/>
    </row>
    <row r="300" spans="1:4" x14ac:dyDescent="0.25">
      <c r="A300" s="164"/>
      <c r="D300" s="8"/>
    </row>
    <row r="301" spans="1:4" x14ac:dyDescent="0.25">
      <c r="A301" s="164"/>
      <c r="D301" s="8"/>
    </row>
    <row r="302" spans="1:4" x14ac:dyDescent="0.25">
      <c r="A302" s="164"/>
      <c r="D302" s="8"/>
    </row>
    <row r="303" spans="1:4" x14ac:dyDescent="0.25">
      <c r="A303" s="164"/>
      <c r="D303" s="8"/>
    </row>
    <row r="304" spans="1:4" x14ac:dyDescent="0.25">
      <c r="A304" s="164"/>
      <c r="D304" s="8"/>
    </row>
    <row r="305" spans="1:4" x14ac:dyDescent="0.25">
      <c r="A305" s="164"/>
      <c r="D305" s="8"/>
    </row>
    <row r="306" spans="1:4" x14ac:dyDescent="0.25">
      <c r="A306" s="164"/>
      <c r="D306" s="8"/>
    </row>
    <row r="307" spans="1:4" x14ac:dyDescent="0.25">
      <c r="A307" s="164"/>
      <c r="D307" s="8"/>
    </row>
    <row r="308" spans="1:4" x14ac:dyDescent="0.25">
      <c r="A308" s="164"/>
      <c r="D308" s="8"/>
    </row>
    <row r="309" spans="1:4" x14ac:dyDescent="0.25">
      <c r="A309" s="164"/>
      <c r="D309" s="8"/>
    </row>
    <row r="310" spans="1:4" x14ac:dyDescent="0.25">
      <c r="A310" s="164"/>
      <c r="D310" s="8"/>
    </row>
    <row r="311" spans="1:4" x14ac:dyDescent="0.25">
      <c r="A311" s="164"/>
      <c r="D311" s="8"/>
    </row>
    <row r="312" spans="1:4" x14ac:dyDescent="0.25">
      <c r="A312" s="164"/>
      <c r="D312" s="8"/>
    </row>
    <row r="313" spans="1:4" x14ac:dyDescent="0.25">
      <c r="A313" s="164"/>
      <c r="D313" s="8"/>
    </row>
    <row r="314" spans="1:4" x14ac:dyDescent="0.25">
      <c r="A314" s="164"/>
      <c r="D314" s="8"/>
    </row>
    <row r="315" spans="1:4" x14ac:dyDescent="0.25">
      <c r="A315" s="164"/>
      <c r="D315" s="8"/>
    </row>
    <row r="316" spans="1:4" x14ac:dyDescent="0.25">
      <c r="A316" s="164"/>
      <c r="D316" s="8"/>
    </row>
    <row r="317" spans="1:4" x14ac:dyDescent="0.25">
      <c r="A317" s="164"/>
      <c r="D317" s="8"/>
    </row>
    <row r="318" spans="1:4" x14ac:dyDescent="0.25">
      <c r="A318" s="164"/>
      <c r="D318" s="8"/>
    </row>
    <row r="319" spans="1:4" x14ac:dyDescent="0.25">
      <c r="A319" s="164"/>
      <c r="D319" s="8"/>
    </row>
    <row r="320" spans="1:4" x14ac:dyDescent="0.25">
      <c r="A320" s="164"/>
      <c r="D320" s="8"/>
    </row>
    <row r="321" spans="1:4" x14ac:dyDescent="0.25">
      <c r="A321" s="164"/>
      <c r="D321" s="8"/>
    </row>
    <row r="322" spans="1:4" x14ac:dyDescent="0.25">
      <c r="A322" s="164"/>
      <c r="D322" s="8"/>
    </row>
    <row r="323" spans="1:4" x14ac:dyDescent="0.25">
      <c r="A323" s="164"/>
      <c r="D323" s="8"/>
    </row>
    <row r="324" spans="1:4" x14ac:dyDescent="0.25">
      <c r="A324" s="164"/>
      <c r="D324" s="8"/>
    </row>
    <row r="325" spans="1:4" x14ac:dyDescent="0.25">
      <c r="A325" s="164"/>
      <c r="D325" s="8"/>
    </row>
    <row r="326" spans="1:4" x14ac:dyDescent="0.25">
      <c r="A326" s="164"/>
      <c r="D326" s="8"/>
    </row>
    <row r="327" spans="1:4" x14ac:dyDescent="0.25">
      <c r="A327" s="164"/>
      <c r="D327" s="8"/>
    </row>
    <row r="328" spans="1:4" x14ac:dyDescent="0.25">
      <c r="A328" s="164"/>
      <c r="D328" s="8"/>
    </row>
    <row r="329" spans="1:4" x14ac:dyDescent="0.25">
      <c r="A329" s="164"/>
      <c r="D329" s="8"/>
    </row>
    <row r="330" spans="1:4" x14ac:dyDescent="0.25">
      <c r="A330" s="164"/>
      <c r="D330" s="8"/>
    </row>
    <row r="331" spans="1:4" x14ac:dyDescent="0.25">
      <c r="A331" s="164"/>
      <c r="D331" s="8"/>
    </row>
    <row r="332" spans="1:4" x14ac:dyDescent="0.25">
      <c r="A332" s="164"/>
      <c r="D332" s="8"/>
    </row>
    <row r="333" spans="1:4" x14ac:dyDescent="0.25">
      <c r="A333" s="164"/>
      <c r="D333" s="8"/>
    </row>
    <row r="334" spans="1:4" x14ac:dyDescent="0.25">
      <c r="A334" s="164"/>
      <c r="D334" s="8"/>
    </row>
    <row r="335" spans="1:4" x14ac:dyDescent="0.25">
      <c r="A335" s="164"/>
      <c r="D335" s="8"/>
    </row>
    <row r="336" spans="1:4" x14ac:dyDescent="0.25">
      <c r="A336" s="164"/>
      <c r="D336" s="8"/>
    </row>
    <row r="337" spans="1:4" x14ac:dyDescent="0.25">
      <c r="A337" s="164"/>
      <c r="D337" s="8"/>
    </row>
    <row r="338" spans="1:4" x14ac:dyDescent="0.25">
      <c r="A338" s="164"/>
      <c r="D338" s="8"/>
    </row>
    <row r="339" spans="1:4" x14ac:dyDescent="0.25">
      <c r="A339" s="164"/>
      <c r="D339" s="8"/>
    </row>
    <row r="340" spans="1:4" x14ac:dyDescent="0.25">
      <c r="A340" s="164"/>
      <c r="D340" s="8"/>
    </row>
    <row r="341" spans="1:4" x14ac:dyDescent="0.25">
      <c r="A341" s="164"/>
      <c r="D341" s="8"/>
    </row>
    <row r="342" spans="1:4" x14ac:dyDescent="0.25">
      <c r="A342" s="164"/>
      <c r="D342" s="8"/>
    </row>
    <row r="343" spans="1:4" x14ac:dyDescent="0.25">
      <c r="A343" s="164"/>
      <c r="D343" s="8"/>
    </row>
    <row r="344" spans="1:4" x14ac:dyDescent="0.25">
      <c r="A344" s="164"/>
      <c r="D344" s="8"/>
    </row>
    <row r="345" spans="1:4" x14ac:dyDescent="0.25">
      <c r="A345" s="164"/>
      <c r="D345" s="8"/>
    </row>
    <row r="346" spans="1:4" x14ac:dyDescent="0.25">
      <c r="A346" s="164"/>
      <c r="D346" s="8"/>
    </row>
    <row r="347" spans="1:4" x14ac:dyDescent="0.25">
      <c r="A347" s="164"/>
      <c r="D347" s="8"/>
    </row>
    <row r="348" spans="1:4" x14ac:dyDescent="0.25">
      <c r="A348" s="164"/>
      <c r="D348" s="8"/>
    </row>
    <row r="349" spans="1:4" x14ac:dyDescent="0.25">
      <c r="A349" s="164"/>
      <c r="D349" s="8"/>
    </row>
    <row r="350" spans="1:4" x14ac:dyDescent="0.25">
      <c r="A350" s="164"/>
      <c r="D350" s="8"/>
    </row>
    <row r="351" spans="1:4" x14ac:dyDescent="0.25">
      <c r="A351" s="164"/>
      <c r="D351" s="8"/>
    </row>
    <row r="352" spans="1:4" x14ac:dyDescent="0.25">
      <c r="A352" s="164"/>
      <c r="D352" s="8"/>
    </row>
    <row r="353" spans="1:4" x14ac:dyDescent="0.25">
      <c r="A353" s="164"/>
      <c r="D353" s="8"/>
    </row>
    <row r="354" spans="1:4" x14ac:dyDescent="0.25">
      <c r="A354" s="164"/>
      <c r="D354" s="8"/>
    </row>
    <row r="355" spans="1:4" x14ac:dyDescent="0.25">
      <c r="A355" s="164"/>
      <c r="D355" s="8"/>
    </row>
    <row r="356" spans="1:4" x14ac:dyDescent="0.25">
      <c r="A356" s="164"/>
      <c r="D356" s="8"/>
    </row>
    <row r="357" spans="1:4" x14ac:dyDescent="0.25">
      <c r="A357" s="164"/>
      <c r="D357" s="8"/>
    </row>
    <row r="358" spans="1:4" x14ac:dyDescent="0.25">
      <c r="A358" s="164"/>
      <c r="D358" s="8"/>
    </row>
    <row r="359" spans="1:4" x14ac:dyDescent="0.25">
      <c r="A359" s="164"/>
      <c r="D359" s="8"/>
    </row>
    <row r="360" spans="1:4" x14ac:dyDescent="0.25">
      <c r="A360" s="164"/>
      <c r="D360" s="8"/>
    </row>
    <row r="361" spans="1:4" x14ac:dyDescent="0.25">
      <c r="A361" s="164"/>
      <c r="D361" s="8"/>
    </row>
    <row r="362" spans="1:4" x14ac:dyDescent="0.25">
      <c r="A362" s="164"/>
      <c r="D362" s="8"/>
    </row>
    <row r="363" spans="1:4" x14ac:dyDescent="0.25">
      <c r="A363" s="164"/>
      <c r="D363" s="8"/>
    </row>
    <row r="364" spans="1:4" x14ac:dyDescent="0.25">
      <c r="A364" s="164"/>
      <c r="D364" s="8"/>
    </row>
    <row r="365" spans="1:4" x14ac:dyDescent="0.25">
      <c r="A365" s="164"/>
      <c r="D365" s="8"/>
    </row>
    <row r="366" spans="1:4" x14ac:dyDescent="0.25">
      <c r="A366" s="164"/>
      <c r="D366" s="8"/>
    </row>
    <row r="367" spans="1:4" x14ac:dyDescent="0.25">
      <c r="A367" s="164"/>
      <c r="D367" s="8"/>
    </row>
    <row r="368" spans="1:4" x14ac:dyDescent="0.25">
      <c r="A368" s="164"/>
      <c r="D368" s="8"/>
    </row>
    <row r="369" spans="1:4" x14ac:dyDescent="0.25">
      <c r="A369" s="164"/>
      <c r="D369" s="8"/>
    </row>
    <row r="370" spans="1:4" x14ac:dyDescent="0.25">
      <c r="A370" s="164"/>
      <c r="D370" s="8"/>
    </row>
    <row r="371" spans="1:4" x14ac:dyDescent="0.25">
      <c r="A371" s="164"/>
      <c r="D371" s="8"/>
    </row>
    <row r="372" spans="1:4" x14ac:dyDescent="0.25">
      <c r="A372" s="164"/>
      <c r="D372" s="8"/>
    </row>
    <row r="373" spans="1:4" x14ac:dyDescent="0.25">
      <c r="A373" s="164"/>
      <c r="D373" s="8"/>
    </row>
    <row r="374" spans="1:4" x14ac:dyDescent="0.25">
      <c r="A374" s="164"/>
      <c r="D374" s="8"/>
    </row>
    <row r="375" spans="1:4" x14ac:dyDescent="0.25">
      <c r="A375" s="164"/>
      <c r="D375" s="8"/>
    </row>
    <row r="376" spans="1:4" x14ac:dyDescent="0.25">
      <c r="A376" s="164"/>
      <c r="D376" s="8"/>
    </row>
    <row r="377" spans="1:4" x14ac:dyDescent="0.25">
      <c r="A377" s="164"/>
      <c r="D377" s="8"/>
    </row>
    <row r="378" spans="1:4" x14ac:dyDescent="0.25">
      <c r="A378" s="164"/>
      <c r="D378" s="8"/>
    </row>
    <row r="379" spans="1:4" x14ac:dyDescent="0.25">
      <c r="A379" s="164"/>
      <c r="D379" s="8"/>
    </row>
    <row r="380" spans="1:4" x14ac:dyDescent="0.25">
      <c r="A380" s="164"/>
      <c r="D380" s="8"/>
    </row>
    <row r="381" spans="1:4" x14ac:dyDescent="0.25">
      <c r="A381" s="164"/>
      <c r="D381" s="8"/>
    </row>
    <row r="382" spans="1:4" x14ac:dyDescent="0.25">
      <c r="A382" s="164"/>
      <c r="D382" s="8"/>
    </row>
    <row r="383" spans="1:4" x14ac:dyDescent="0.25">
      <c r="A383" s="164"/>
      <c r="D383" s="8"/>
    </row>
    <row r="384" spans="1:4" x14ac:dyDescent="0.25">
      <c r="A384" s="164"/>
      <c r="D384" s="8"/>
    </row>
    <row r="385" spans="1:4" x14ac:dyDescent="0.25">
      <c r="A385" s="164"/>
      <c r="D385" s="8"/>
    </row>
    <row r="386" spans="1:4" x14ac:dyDescent="0.25">
      <c r="A386" s="164"/>
      <c r="D386" s="8"/>
    </row>
    <row r="387" spans="1:4" x14ac:dyDescent="0.25">
      <c r="A387" s="164"/>
      <c r="D387" s="8"/>
    </row>
    <row r="388" spans="1:4" x14ac:dyDescent="0.25">
      <c r="A388" s="164"/>
      <c r="D388" s="8"/>
    </row>
    <row r="389" spans="1:4" x14ac:dyDescent="0.25">
      <c r="A389" s="164"/>
      <c r="D389" s="8"/>
    </row>
    <row r="390" spans="1:4" x14ac:dyDescent="0.25">
      <c r="A390" s="164"/>
      <c r="D390" s="8"/>
    </row>
    <row r="391" spans="1:4" x14ac:dyDescent="0.25">
      <c r="A391" s="164"/>
      <c r="D391" s="8"/>
    </row>
    <row r="392" spans="1:4" x14ac:dyDescent="0.25">
      <c r="A392" s="164"/>
      <c r="D392" s="8"/>
    </row>
    <row r="393" spans="1:4" x14ac:dyDescent="0.25">
      <c r="A393" s="164"/>
      <c r="D393" s="8"/>
    </row>
    <row r="394" spans="1:4" x14ac:dyDescent="0.25">
      <c r="A394" s="164"/>
      <c r="D394" s="8"/>
    </row>
    <row r="395" spans="1:4" x14ac:dyDescent="0.25">
      <c r="A395" s="164"/>
      <c r="D395" s="8"/>
    </row>
    <row r="396" spans="1:4" x14ac:dyDescent="0.25">
      <c r="A396" s="164"/>
      <c r="D396" s="8"/>
    </row>
    <row r="397" spans="1:4" x14ac:dyDescent="0.25">
      <c r="A397" s="164"/>
      <c r="D397" s="8"/>
    </row>
    <row r="398" spans="1:4" x14ac:dyDescent="0.25">
      <c r="A398" s="164"/>
      <c r="D398" s="8"/>
    </row>
    <row r="399" spans="1:4" x14ac:dyDescent="0.25">
      <c r="A399" s="164"/>
      <c r="D399" s="8"/>
    </row>
    <row r="400" spans="1:4" x14ac:dyDescent="0.25">
      <c r="A400" s="164"/>
      <c r="D400" s="8"/>
    </row>
    <row r="401" spans="1:4" x14ac:dyDescent="0.25">
      <c r="A401" s="164"/>
      <c r="D401" s="8"/>
    </row>
    <row r="402" spans="1:4" x14ac:dyDescent="0.25">
      <c r="A402" s="164"/>
      <c r="D402" s="8"/>
    </row>
    <row r="403" spans="1:4" x14ac:dyDescent="0.25">
      <c r="A403" s="164"/>
      <c r="D403" s="8"/>
    </row>
    <row r="404" spans="1:4" x14ac:dyDescent="0.25">
      <c r="A404" s="164"/>
      <c r="D404" s="8"/>
    </row>
    <row r="405" spans="1:4" x14ac:dyDescent="0.25">
      <c r="A405" s="164"/>
      <c r="D405" s="8"/>
    </row>
    <row r="406" spans="1:4" x14ac:dyDescent="0.25">
      <c r="A406" s="164"/>
      <c r="D406" s="8"/>
    </row>
    <row r="407" spans="1:4" x14ac:dyDescent="0.25">
      <c r="A407" s="164"/>
      <c r="D407" s="8"/>
    </row>
    <row r="408" spans="1:4" x14ac:dyDescent="0.25">
      <c r="A408" s="164"/>
      <c r="D408" s="8"/>
    </row>
    <row r="409" spans="1:4" x14ac:dyDescent="0.25">
      <c r="A409" s="164"/>
      <c r="D409" s="8"/>
    </row>
    <row r="410" spans="1:4" x14ac:dyDescent="0.25">
      <c r="A410" s="164"/>
      <c r="D410" s="8"/>
    </row>
    <row r="411" spans="1:4" x14ac:dyDescent="0.25">
      <c r="A411" s="164"/>
      <c r="D411" s="8"/>
    </row>
    <row r="412" spans="1:4" x14ac:dyDescent="0.25">
      <c r="A412" s="164"/>
      <c r="D412" s="8"/>
    </row>
    <row r="413" spans="1:4" x14ac:dyDescent="0.25">
      <c r="A413" s="164"/>
      <c r="D413" s="8"/>
    </row>
    <row r="414" spans="1:4" x14ac:dyDescent="0.25">
      <c r="A414" s="164"/>
      <c r="D414" s="8"/>
    </row>
    <row r="415" spans="1:4" x14ac:dyDescent="0.25">
      <c r="A415" s="164"/>
      <c r="D415" s="8"/>
    </row>
    <row r="416" spans="1:4" x14ac:dyDescent="0.25">
      <c r="A416" s="164"/>
      <c r="D416" s="8"/>
    </row>
    <row r="417" spans="1:4" x14ac:dyDescent="0.25">
      <c r="A417" s="164"/>
      <c r="D417" s="8"/>
    </row>
    <row r="418" spans="1:4" x14ac:dyDescent="0.25">
      <c r="A418" s="164"/>
      <c r="D418" s="8"/>
    </row>
    <row r="419" spans="1:4" x14ac:dyDescent="0.25">
      <c r="A419" s="164"/>
      <c r="D419" s="8"/>
    </row>
    <row r="420" spans="1:4" x14ac:dyDescent="0.25">
      <c r="A420" s="164"/>
      <c r="D420" s="8"/>
    </row>
    <row r="421" spans="1:4" x14ac:dyDescent="0.25">
      <c r="A421" s="164"/>
      <c r="D421" s="8"/>
    </row>
    <row r="422" spans="1:4" x14ac:dyDescent="0.25">
      <c r="A422" s="164"/>
      <c r="D422" s="8"/>
    </row>
    <row r="423" spans="1:4" x14ac:dyDescent="0.25">
      <c r="A423" s="164"/>
      <c r="D423" s="8"/>
    </row>
    <row r="424" spans="1:4" x14ac:dyDescent="0.25">
      <c r="A424" s="164"/>
      <c r="D424" s="8"/>
    </row>
    <row r="425" spans="1:4" x14ac:dyDescent="0.25">
      <c r="A425" s="164"/>
      <c r="D425" s="8"/>
    </row>
    <row r="426" spans="1:4" x14ac:dyDescent="0.25">
      <c r="A426" s="164"/>
      <c r="D426" s="8"/>
    </row>
    <row r="427" spans="1:4" x14ac:dyDescent="0.25">
      <c r="A427" s="164"/>
      <c r="D427" s="8"/>
    </row>
    <row r="428" spans="1:4" x14ac:dyDescent="0.25">
      <c r="A428" s="164"/>
      <c r="D428" s="8"/>
    </row>
    <row r="429" spans="1:4" x14ac:dyDescent="0.25">
      <c r="A429" s="164"/>
      <c r="D429" s="8"/>
    </row>
    <row r="430" spans="1:4" x14ac:dyDescent="0.25">
      <c r="A430" s="164"/>
      <c r="D430" s="8"/>
    </row>
    <row r="431" spans="1:4" x14ac:dyDescent="0.25">
      <c r="A431" s="164"/>
      <c r="D431" s="8"/>
    </row>
    <row r="432" spans="1:4" x14ac:dyDescent="0.25">
      <c r="A432" s="164"/>
      <c r="D432" s="8"/>
    </row>
    <row r="433" spans="1:4" x14ac:dyDescent="0.25">
      <c r="A433" s="164"/>
      <c r="D433" s="8"/>
    </row>
    <row r="434" spans="1:4" x14ac:dyDescent="0.25">
      <c r="A434" s="164"/>
      <c r="D434" s="8"/>
    </row>
    <row r="435" spans="1:4" x14ac:dyDescent="0.25">
      <c r="A435" s="164"/>
      <c r="D435" s="8"/>
    </row>
    <row r="436" spans="1:4" x14ac:dyDescent="0.25">
      <c r="A436" s="164"/>
      <c r="D436" s="8"/>
    </row>
    <row r="437" spans="1:4" x14ac:dyDescent="0.25">
      <c r="A437" s="164"/>
      <c r="D437" s="8"/>
    </row>
    <row r="438" spans="1:4" x14ac:dyDescent="0.25">
      <c r="A438" s="164"/>
      <c r="D438" s="8"/>
    </row>
    <row r="439" spans="1:4" x14ac:dyDescent="0.25">
      <c r="A439" s="164"/>
      <c r="D439" s="8"/>
    </row>
    <row r="440" spans="1:4" x14ac:dyDescent="0.25">
      <c r="A440" s="164"/>
      <c r="D440" s="8"/>
    </row>
    <row r="441" spans="1:4" x14ac:dyDescent="0.25">
      <c r="A441" s="164"/>
      <c r="D441" s="8"/>
    </row>
    <row r="442" spans="1:4" x14ac:dyDescent="0.25">
      <c r="A442" s="164"/>
      <c r="D442" s="8"/>
    </row>
    <row r="443" spans="1:4" x14ac:dyDescent="0.25">
      <c r="A443" s="164"/>
      <c r="D443" s="8"/>
    </row>
    <row r="444" spans="1:4" x14ac:dyDescent="0.25">
      <c r="A444" s="164"/>
      <c r="D444" s="8"/>
    </row>
    <row r="445" spans="1:4" x14ac:dyDescent="0.25">
      <c r="A445" s="164"/>
      <c r="D445" s="8"/>
    </row>
    <row r="446" spans="1:4" x14ac:dyDescent="0.25">
      <c r="A446" s="164"/>
      <c r="D446" s="8"/>
    </row>
    <row r="447" spans="1:4" x14ac:dyDescent="0.25">
      <c r="A447" s="164"/>
      <c r="D447" s="8"/>
    </row>
    <row r="448" spans="1:4" x14ac:dyDescent="0.25">
      <c r="A448" s="164"/>
      <c r="D448" s="8"/>
    </row>
    <row r="449" spans="1:4" x14ac:dyDescent="0.25">
      <c r="A449" s="164"/>
      <c r="D449" s="8"/>
    </row>
    <row r="450" spans="1:4" x14ac:dyDescent="0.25">
      <c r="A450" s="164"/>
      <c r="D450" s="8"/>
    </row>
    <row r="451" spans="1:4" x14ac:dyDescent="0.25">
      <c r="A451" s="164"/>
      <c r="D451" s="8"/>
    </row>
    <row r="452" spans="1:4" x14ac:dyDescent="0.25">
      <c r="A452" s="164"/>
      <c r="D452" s="8"/>
    </row>
    <row r="453" spans="1:4" x14ac:dyDescent="0.25">
      <c r="A453" s="164"/>
      <c r="D453" s="8"/>
    </row>
    <row r="454" spans="1:4" x14ac:dyDescent="0.25">
      <c r="A454" s="164"/>
      <c r="D454" s="8"/>
    </row>
    <row r="455" spans="1:4" x14ac:dyDescent="0.25">
      <c r="A455" s="164"/>
      <c r="D455" s="8"/>
    </row>
    <row r="456" spans="1:4" x14ac:dyDescent="0.25">
      <c r="A456" s="164"/>
      <c r="D456" s="8"/>
    </row>
    <row r="457" spans="1:4" x14ac:dyDescent="0.25">
      <c r="A457" s="164"/>
      <c r="D457" s="8"/>
    </row>
    <row r="458" spans="1:4" x14ac:dyDescent="0.25">
      <c r="A458" s="164"/>
      <c r="D458" s="8"/>
    </row>
    <row r="459" spans="1:4" x14ac:dyDescent="0.25">
      <c r="A459" s="164"/>
      <c r="D459" s="8"/>
    </row>
    <row r="460" spans="1:4" x14ac:dyDescent="0.25">
      <c r="A460" s="164"/>
      <c r="D460" s="8"/>
    </row>
    <row r="461" spans="1:4" x14ac:dyDescent="0.25">
      <c r="A461" s="164"/>
      <c r="D461" s="8"/>
    </row>
    <row r="462" spans="1:4" x14ac:dyDescent="0.25">
      <c r="A462" s="164"/>
      <c r="D462" s="8"/>
    </row>
    <row r="463" spans="1:4" x14ac:dyDescent="0.25">
      <c r="A463" s="164"/>
      <c r="D463" s="8"/>
    </row>
    <row r="464" spans="1:4" x14ac:dyDescent="0.25">
      <c r="A464" s="164"/>
      <c r="D464" s="8"/>
    </row>
    <row r="465" spans="1:4" x14ac:dyDescent="0.25">
      <c r="A465" s="164"/>
      <c r="D465" s="8"/>
    </row>
    <row r="466" spans="1:4" x14ac:dyDescent="0.25">
      <c r="A466" s="164"/>
      <c r="D466" s="8"/>
    </row>
    <row r="467" spans="1:4" x14ac:dyDescent="0.25">
      <c r="A467" s="164"/>
      <c r="D467" s="8"/>
    </row>
    <row r="468" spans="1:4" x14ac:dyDescent="0.25">
      <c r="A468" s="164"/>
      <c r="D468" s="8"/>
    </row>
    <row r="469" spans="1:4" x14ac:dyDescent="0.25">
      <c r="A469" s="164"/>
      <c r="D469" s="8"/>
    </row>
    <row r="470" spans="1:4" x14ac:dyDescent="0.25">
      <c r="A470" s="164"/>
      <c r="D470" s="8"/>
    </row>
    <row r="471" spans="1:4" x14ac:dyDescent="0.25">
      <c r="A471" s="164"/>
      <c r="D471" s="8"/>
    </row>
    <row r="472" spans="1:4" x14ac:dyDescent="0.25">
      <c r="A472" s="164"/>
      <c r="D472" s="8"/>
    </row>
    <row r="473" spans="1:4" x14ac:dyDescent="0.25">
      <c r="A473" s="164"/>
      <c r="D473" s="8"/>
    </row>
    <row r="474" spans="1:4" x14ac:dyDescent="0.25">
      <c r="A474" s="164"/>
      <c r="D474" s="8"/>
    </row>
    <row r="475" spans="1:4" x14ac:dyDescent="0.25">
      <c r="A475" s="164"/>
      <c r="D475" s="8"/>
    </row>
    <row r="476" spans="1:4" x14ac:dyDescent="0.25">
      <c r="A476" s="164"/>
      <c r="D476" s="8"/>
    </row>
    <row r="477" spans="1:4" x14ac:dyDescent="0.25">
      <c r="A477" s="164"/>
      <c r="D477" s="8"/>
    </row>
    <row r="478" spans="1:4" x14ac:dyDescent="0.25">
      <c r="A478" s="164"/>
      <c r="D478" s="8"/>
    </row>
    <row r="479" spans="1:4" x14ac:dyDescent="0.25">
      <c r="A479" s="164"/>
      <c r="D479" s="8"/>
    </row>
    <row r="480" spans="1:4" x14ac:dyDescent="0.25">
      <c r="A480" s="164"/>
      <c r="D480" s="8"/>
    </row>
    <row r="481" spans="1:4" x14ac:dyDescent="0.25">
      <c r="A481" s="164"/>
      <c r="D481" s="8"/>
    </row>
    <row r="482" spans="1:4" x14ac:dyDescent="0.25">
      <c r="A482" s="164"/>
      <c r="D482" s="8"/>
    </row>
    <row r="483" spans="1:4" x14ac:dyDescent="0.25">
      <c r="A483" s="164"/>
      <c r="D483" s="8"/>
    </row>
    <row r="484" spans="1:4" x14ac:dyDescent="0.25">
      <c r="A484" s="164"/>
      <c r="D484" s="8"/>
    </row>
    <row r="485" spans="1:4" x14ac:dyDescent="0.25">
      <c r="A485" s="164"/>
      <c r="D485" s="8"/>
    </row>
    <row r="486" spans="1:4" x14ac:dyDescent="0.25">
      <c r="A486" s="164"/>
      <c r="D486" s="8"/>
    </row>
    <row r="487" spans="1:4" x14ac:dyDescent="0.25">
      <c r="A487" s="164"/>
      <c r="D487" s="8"/>
    </row>
    <row r="488" spans="1:4" x14ac:dyDescent="0.25">
      <c r="A488" s="164"/>
      <c r="D488" s="8"/>
    </row>
    <row r="489" spans="1:4" x14ac:dyDescent="0.25">
      <c r="A489" s="164"/>
      <c r="D489" s="8"/>
    </row>
    <row r="490" spans="1:4" x14ac:dyDescent="0.25">
      <c r="A490" s="164"/>
      <c r="D490" s="8"/>
    </row>
    <row r="491" spans="1:4" x14ac:dyDescent="0.25">
      <c r="A491" s="164"/>
      <c r="D491" s="8"/>
    </row>
    <row r="492" spans="1:4" x14ac:dyDescent="0.25">
      <c r="A492" s="164"/>
      <c r="D492" s="8"/>
    </row>
    <row r="493" spans="1:4" x14ac:dyDescent="0.25">
      <c r="A493" s="164"/>
      <c r="D493" s="8"/>
    </row>
    <row r="494" spans="1:4" x14ac:dyDescent="0.25">
      <c r="A494" s="164"/>
      <c r="D494" s="8"/>
    </row>
    <row r="495" spans="1:4" x14ac:dyDescent="0.25">
      <c r="A495" s="164"/>
      <c r="D495" s="8"/>
    </row>
    <row r="496" spans="1:4" x14ac:dyDescent="0.25">
      <c r="A496" s="164"/>
      <c r="D496" s="8"/>
    </row>
    <row r="497" spans="1:4" x14ac:dyDescent="0.25">
      <c r="A497" s="164"/>
      <c r="D497" s="8"/>
    </row>
    <row r="498" spans="1:4" x14ac:dyDescent="0.25">
      <c r="A498" s="164"/>
      <c r="D498" s="8"/>
    </row>
    <row r="499" spans="1:4" x14ac:dyDescent="0.25">
      <c r="A499" s="164"/>
      <c r="D499" s="8"/>
    </row>
    <row r="500" spans="1:4" x14ac:dyDescent="0.25">
      <c r="A500" s="164"/>
      <c r="D500" s="8"/>
    </row>
    <row r="501" spans="1:4" x14ac:dyDescent="0.25">
      <c r="A501" s="164"/>
      <c r="D501" s="8"/>
    </row>
    <row r="502" spans="1:4" x14ac:dyDescent="0.25">
      <c r="A502" s="164"/>
      <c r="D502" s="8"/>
    </row>
    <row r="503" spans="1:4" x14ac:dyDescent="0.25">
      <c r="A503" s="164"/>
      <c r="D503" s="8"/>
    </row>
    <row r="504" spans="1:4" x14ac:dyDescent="0.25">
      <c r="A504" s="164"/>
      <c r="D504" s="8"/>
    </row>
    <row r="505" spans="1:4" x14ac:dyDescent="0.25">
      <c r="A505" s="164"/>
      <c r="D505" s="8"/>
    </row>
    <row r="506" spans="1:4" x14ac:dyDescent="0.25">
      <c r="A506" s="164"/>
      <c r="D506" s="8"/>
    </row>
    <row r="507" spans="1:4" x14ac:dyDescent="0.25">
      <c r="A507" s="164"/>
      <c r="D507" s="8"/>
    </row>
    <row r="508" spans="1:4" x14ac:dyDescent="0.25">
      <c r="A508" s="164"/>
      <c r="D508" s="8"/>
    </row>
    <row r="509" spans="1:4" x14ac:dyDescent="0.25">
      <c r="A509" s="164"/>
      <c r="D509" s="8"/>
    </row>
    <row r="510" spans="1:4" x14ac:dyDescent="0.25">
      <c r="A510" s="164"/>
      <c r="D510" s="8"/>
    </row>
    <row r="511" spans="1:4" x14ac:dyDescent="0.25">
      <c r="A511" s="164"/>
      <c r="D511" s="8"/>
    </row>
    <row r="512" spans="1:4" x14ac:dyDescent="0.25">
      <c r="A512" s="164"/>
      <c r="D512" s="8"/>
    </row>
    <row r="513" spans="1:4" x14ac:dyDescent="0.25">
      <c r="A513" s="164"/>
      <c r="D513" s="8"/>
    </row>
    <row r="514" spans="1:4" x14ac:dyDescent="0.25">
      <c r="A514" s="164"/>
      <c r="D514" s="8"/>
    </row>
    <row r="515" spans="1:4" x14ac:dyDescent="0.25">
      <c r="A515" s="164"/>
      <c r="D515" s="8"/>
    </row>
    <row r="516" spans="1:4" x14ac:dyDescent="0.25">
      <c r="A516" s="164"/>
      <c r="D516" s="8"/>
    </row>
    <row r="517" spans="1:4" x14ac:dyDescent="0.25">
      <c r="A517" s="164"/>
      <c r="D517" s="8"/>
    </row>
    <row r="518" spans="1:4" x14ac:dyDescent="0.25">
      <c r="A518" s="164"/>
      <c r="D518" s="8"/>
    </row>
    <row r="519" spans="1:4" x14ac:dyDescent="0.25">
      <c r="A519" s="164"/>
      <c r="D519" s="8"/>
    </row>
    <row r="520" spans="1:4" x14ac:dyDescent="0.25">
      <c r="A520" s="164"/>
      <c r="D520" s="8"/>
    </row>
    <row r="521" spans="1:4" x14ac:dyDescent="0.25">
      <c r="A521" s="164"/>
      <c r="D521" s="8"/>
    </row>
    <row r="522" spans="1:4" x14ac:dyDescent="0.25">
      <c r="A522" s="164"/>
      <c r="D522" s="8"/>
    </row>
    <row r="523" spans="1:4" x14ac:dyDescent="0.25">
      <c r="A523" s="164"/>
      <c r="D523" s="8"/>
    </row>
    <row r="524" spans="1:4" x14ac:dyDescent="0.25">
      <c r="A524" s="164"/>
      <c r="D524" s="8"/>
    </row>
    <row r="525" spans="1:4" x14ac:dyDescent="0.25">
      <c r="A525" s="164"/>
      <c r="D525" s="8"/>
    </row>
    <row r="526" spans="1:4" x14ac:dyDescent="0.25">
      <c r="A526" s="164"/>
      <c r="D526" s="8"/>
    </row>
    <row r="527" spans="1:4" x14ac:dyDescent="0.25">
      <c r="A527" s="164"/>
      <c r="D527" s="8"/>
    </row>
    <row r="528" spans="1:4" x14ac:dyDescent="0.25">
      <c r="A528" s="164"/>
      <c r="D528" s="8"/>
    </row>
    <row r="529" spans="1:4" x14ac:dyDescent="0.25">
      <c r="A529" s="164"/>
      <c r="D529" s="8"/>
    </row>
    <row r="530" spans="1:4" x14ac:dyDescent="0.25">
      <c r="A530" s="164"/>
      <c r="D530" s="8"/>
    </row>
    <row r="531" spans="1:4" x14ac:dyDescent="0.25">
      <c r="A531" s="164"/>
      <c r="D531" s="8"/>
    </row>
    <row r="532" spans="1:4" x14ac:dyDescent="0.25">
      <c r="A532" s="164"/>
      <c r="D532" s="8"/>
    </row>
    <row r="533" spans="1:4" x14ac:dyDescent="0.25">
      <c r="A533" s="164"/>
      <c r="D533" s="8"/>
    </row>
    <row r="534" spans="1:4" x14ac:dyDescent="0.25">
      <c r="A534" s="164"/>
      <c r="D534" s="8"/>
    </row>
    <row r="535" spans="1:4" x14ac:dyDescent="0.25">
      <c r="A535" s="164"/>
      <c r="D535" s="8"/>
    </row>
    <row r="536" spans="1:4" x14ac:dyDescent="0.25">
      <c r="A536" s="164"/>
      <c r="D536" s="8"/>
    </row>
    <row r="537" spans="1:4" x14ac:dyDescent="0.25">
      <c r="A537" s="164"/>
      <c r="D537" s="8"/>
    </row>
    <row r="538" spans="1:4" x14ac:dyDescent="0.25">
      <c r="A538" s="164"/>
      <c r="D538" s="8"/>
    </row>
    <row r="539" spans="1:4" x14ac:dyDescent="0.25">
      <c r="A539" s="164"/>
      <c r="D539" s="8"/>
    </row>
    <row r="540" spans="1:4" x14ac:dyDescent="0.25">
      <c r="A540" s="164"/>
      <c r="D540" s="8"/>
    </row>
    <row r="541" spans="1:4" x14ac:dyDescent="0.25">
      <c r="A541" s="164"/>
      <c r="D541" s="8"/>
    </row>
    <row r="542" spans="1:4" x14ac:dyDescent="0.25">
      <c r="A542" s="164"/>
      <c r="D542" s="8"/>
    </row>
    <row r="543" spans="1:4" x14ac:dyDescent="0.25">
      <c r="A543" s="164"/>
      <c r="D543" s="8"/>
    </row>
    <row r="544" spans="1:4" x14ac:dyDescent="0.25">
      <c r="A544" s="164"/>
      <c r="D544" s="8"/>
    </row>
    <row r="545" spans="1:4" x14ac:dyDescent="0.25">
      <c r="A545" s="164"/>
      <c r="D545" s="8"/>
    </row>
    <row r="546" spans="1:4" x14ac:dyDescent="0.25">
      <c r="A546" s="164"/>
      <c r="D546" s="8"/>
    </row>
    <row r="547" spans="1:4" x14ac:dyDescent="0.25">
      <c r="A547" s="164"/>
      <c r="D547" s="8"/>
    </row>
    <row r="548" spans="1:4" x14ac:dyDescent="0.25">
      <c r="A548" s="164"/>
      <c r="D548" s="8"/>
    </row>
    <row r="549" spans="1:4" x14ac:dyDescent="0.25">
      <c r="A549" s="164"/>
      <c r="D549" s="8"/>
    </row>
    <row r="550" spans="1:4" x14ac:dyDescent="0.25">
      <c r="A550" s="164"/>
      <c r="D550" s="8"/>
    </row>
    <row r="551" spans="1:4" x14ac:dyDescent="0.25">
      <c r="A551" s="164"/>
      <c r="D551" s="8"/>
    </row>
    <row r="552" spans="1:4" x14ac:dyDescent="0.25">
      <c r="A552" s="164"/>
      <c r="D552" s="8"/>
    </row>
    <row r="553" spans="1:4" x14ac:dyDescent="0.25">
      <c r="A553" s="164"/>
      <c r="D553" s="8"/>
    </row>
    <row r="554" spans="1:4" x14ac:dyDescent="0.25">
      <c r="A554" s="164"/>
      <c r="D554" s="8"/>
    </row>
    <row r="555" spans="1:4" x14ac:dyDescent="0.25">
      <c r="A555" s="164"/>
      <c r="D555" s="8"/>
    </row>
    <row r="556" spans="1:4" x14ac:dyDescent="0.25">
      <c r="A556" s="164"/>
      <c r="D556" s="8"/>
    </row>
    <row r="557" spans="1:4" x14ac:dyDescent="0.25">
      <c r="A557" s="164"/>
      <c r="D557" s="8"/>
    </row>
    <row r="558" spans="1:4" x14ac:dyDescent="0.25">
      <c r="A558" s="164"/>
      <c r="D558" s="8"/>
    </row>
    <row r="559" spans="1:4" x14ac:dyDescent="0.25">
      <c r="A559" s="164"/>
      <c r="D559" s="8"/>
    </row>
    <row r="560" spans="1:4" x14ac:dyDescent="0.25">
      <c r="A560" s="164"/>
      <c r="D560" s="8"/>
    </row>
    <row r="561" spans="1:4" x14ac:dyDescent="0.25">
      <c r="A561" s="164"/>
      <c r="D561" s="8"/>
    </row>
    <row r="562" spans="1:4" x14ac:dyDescent="0.25">
      <c r="A562" s="164"/>
      <c r="D562" s="8"/>
    </row>
    <row r="563" spans="1:4" x14ac:dyDescent="0.25">
      <c r="A563" s="164"/>
      <c r="D563" s="8"/>
    </row>
    <row r="564" spans="1:4" x14ac:dyDescent="0.25">
      <c r="A564" s="164"/>
      <c r="D564" s="8"/>
    </row>
    <row r="565" spans="1:4" x14ac:dyDescent="0.25">
      <c r="A565" s="164"/>
      <c r="D565" s="8"/>
    </row>
    <row r="566" spans="1:4" x14ac:dyDescent="0.25">
      <c r="A566" s="164"/>
      <c r="D566" s="8"/>
    </row>
    <row r="567" spans="1:4" x14ac:dyDescent="0.25">
      <c r="A567" s="164"/>
      <c r="D567" s="8"/>
    </row>
    <row r="568" spans="1:4" x14ac:dyDescent="0.25">
      <c r="A568" s="164"/>
      <c r="D568" s="8"/>
    </row>
    <row r="569" spans="1:4" x14ac:dyDescent="0.25">
      <c r="A569" s="164"/>
      <c r="D569" s="8"/>
    </row>
    <row r="570" spans="1:4" x14ac:dyDescent="0.25">
      <c r="A570" s="164"/>
      <c r="D570" s="8"/>
    </row>
    <row r="571" spans="1:4" x14ac:dyDescent="0.25">
      <c r="A571" s="164"/>
      <c r="D571" s="8"/>
    </row>
    <row r="572" spans="1:4" x14ac:dyDescent="0.25">
      <c r="A572" s="164"/>
      <c r="D572" s="8"/>
    </row>
    <row r="573" spans="1:4" x14ac:dyDescent="0.25">
      <c r="A573" s="164"/>
      <c r="D573" s="8"/>
    </row>
    <row r="574" spans="1:4" x14ac:dyDescent="0.25">
      <c r="A574" s="164"/>
      <c r="D574" s="8"/>
    </row>
    <row r="575" spans="1:4" x14ac:dyDescent="0.25">
      <c r="A575" s="164"/>
      <c r="D575" s="8"/>
    </row>
    <row r="576" spans="1:4" x14ac:dyDescent="0.25">
      <c r="A576" s="164"/>
      <c r="D576" s="8"/>
    </row>
    <row r="577" spans="1:4" x14ac:dyDescent="0.25">
      <c r="A577" s="164"/>
      <c r="D577" s="8"/>
    </row>
    <row r="578" spans="1:4" x14ac:dyDescent="0.25">
      <c r="A578" s="164"/>
      <c r="D578" s="8"/>
    </row>
    <row r="579" spans="1:4" x14ac:dyDescent="0.25">
      <c r="A579" s="164"/>
      <c r="D579" s="8"/>
    </row>
    <row r="580" spans="1:4" x14ac:dyDescent="0.25">
      <c r="A580" s="164"/>
      <c r="D580" s="8"/>
    </row>
    <row r="581" spans="1:4" x14ac:dyDescent="0.25">
      <c r="A581" s="164"/>
      <c r="D581" s="8"/>
    </row>
    <row r="582" spans="1:4" x14ac:dyDescent="0.25">
      <c r="A582" s="164"/>
      <c r="D582" s="8"/>
    </row>
    <row r="583" spans="1:4" x14ac:dyDescent="0.25">
      <c r="A583" s="164"/>
      <c r="D583" s="8"/>
    </row>
    <row r="584" spans="1:4" x14ac:dyDescent="0.25">
      <c r="A584" s="164"/>
      <c r="D584" s="8"/>
    </row>
    <row r="585" spans="1:4" x14ac:dyDescent="0.25">
      <c r="A585" s="164"/>
      <c r="D585" s="8"/>
    </row>
    <row r="586" spans="1:4" x14ac:dyDescent="0.25">
      <c r="A586" s="164"/>
      <c r="D586" s="8"/>
    </row>
    <row r="587" spans="1:4" x14ac:dyDescent="0.25">
      <c r="A587" s="164"/>
      <c r="D587" s="8"/>
    </row>
    <row r="588" spans="1:4" x14ac:dyDescent="0.25">
      <c r="A588" s="164"/>
      <c r="D588" s="8"/>
    </row>
    <row r="589" spans="1:4" x14ac:dyDescent="0.25">
      <c r="A589" s="164"/>
      <c r="D589" s="8"/>
    </row>
    <row r="590" spans="1:4" x14ac:dyDescent="0.25">
      <c r="A590" s="164"/>
      <c r="D590" s="8"/>
    </row>
    <row r="591" spans="1:4" x14ac:dyDescent="0.25">
      <c r="A591" s="164"/>
      <c r="D591" s="8"/>
    </row>
    <row r="592" spans="1:4" x14ac:dyDescent="0.25">
      <c r="A592" s="164"/>
      <c r="D592" s="8"/>
    </row>
    <row r="593" spans="1:4" x14ac:dyDescent="0.25">
      <c r="A593" s="164"/>
      <c r="D593" s="8"/>
    </row>
    <row r="594" spans="1:4" x14ac:dyDescent="0.25">
      <c r="A594" s="164"/>
      <c r="D594" s="8"/>
    </row>
    <row r="595" spans="1:4" x14ac:dyDescent="0.25">
      <c r="A595" s="164"/>
      <c r="D595" s="8"/>
    </row>
    <row r="596" spans="1:4" x14ac:dyDescent="0.25">
      <c r="A596" s="164"/>
      <c r="D596" s="8"/>
    </row>
    <row r="597" spans="1:4" x14ac:dyDescent="0.25">
      <c r="A597" s="164"/>
      <c r="D597" s="8"/>
    </row>
    <row r="598" spans="1:4" x14ac:dyDescent="0.25">
      <c r="A598" s="164"/>
      <c r="D598" s="8"/>
    </row>
    <row r="599" spans="1:4" x14ac:dyDescent="0.25">
      <c r="A599" s="164"/>
      <c r="D599" s="8"/>
    </row>
    <row r="600" spans="1:4" x14ac:dyDescent="0.25">
      <c r="A600" s="164"/>
      <c r="D600" s="8"/>
    </row>
    <row r="601" spans="1:4" x14ac:dyDescent="0.25">
      <c r="A601" s="164"/>
      <c r="D601" s="8"/>
    </row>
    <row r="602" spans="1:4" x14ac:dyDescent="0.25">
      <c r="A602" s="164"/>
      <c r="D602" s="8"/>
    </row>
    <row r="603" spans="1:4" x14ac:dyDescent="0.25">
      <c r="A603" s="164"/>
      <c r="D603" s="8"/>
    </row>
    <row r="604" spans="1:4" x14ac:dyDescent="0.25">
      <c r="A604" s="164"/>
      <c r="D604" s="8"/>
    </row>
    <row r="605" spans="1:4" x14ac:dyDescent="0.25">
      <c r="A605" s="164"/>
      <c r="D605" s="8"/>
    </row>
    <row r="606" spans="1:4" x14ac:dyDescent="0.25">
      <c r="A606" s="164"/>
      <c r="D606" s="8"/>
    </row>
    <row r="607" spans="1:4" x14ac:dyDescent="0.25">
      <c r="A607" s="164"/>
      <c r="D607" s="8"/>
    </row>
    <row r="608" spans="1:4" x14ac:dyDescent="0.25">
      <c r="A608" s="164"/>
      <c r="D608" s="8"/>
    </row>
    <row r="609" spans="1:4" x14ac:dyDescent="0.25">
      <c r="A609" s="164"/>
      <c r="D609" s="8"/>
    </row>
    <row r="610" spans="1:4" x14ac:dyDescent="0.25">
      <c r="A610" s="164"/>
      <c r="D610" s="8"/>
    </row>
    <row r="611" spans="1:4" x14ac:dyDescent="0.25">
      <c r="A611" s="164"/>
      <c r="D611" s="8"/>
    </row>
    <row r="612" spans="1:4" x14ac:dyDescent="0.25">
      <c r="A612" s="164"/>
      <c r="D612" s="8"/>
    </row>
    <row r="613" spans="1:4" x14ac:dyDescent="0.25">
      <c r="A613" s="164"/>
      <c r="D613" s="8"/>
    </row>
    <row r="614" spans="1:4" x14ac:dyDescent="0.25">
      <c r="A614" s="164"/>
      <c r="D614" s="8"/>
    </row>
    <row r="615" spans="1:4" x14ac:dyDescent="0.25">
      <c r="A615" s="164"/>
      <c r="D615" s="8"/>
    </row>
    <row r="616" spans="1:4" x14ac:dyDescent="0.25">
      <c r="A616" s="164"/>
      <c r="D616" s="8"/>
    </row>
    <row r="617" spans="1:4" x14ac:dyDescent="0.25">
      <c r="A617" s="164"/>
      <c r="D617" s="8"/>
    </row>
    <row r="618" spans="1:4" x14ac:dyDescent="0.25">
      <c r="A618" s="164"/>
      <c r="D618" s="8"/>
    </row>
    <row r="619" spans="1:4" x14ac:dyDescent="0.25">
      <c r="A619" s="164"/>
      <c r="D619" s="8"/>
    </row>
    <row r="620" spans="1:4" x14ac:dyDescent="0.25">
      <c r="A620" s="164"/>
      <c r="D620" s="8"/>
    </row>
    <row r="621" spans="1:4" x14ac:dyDescent="0.25">
      <c r="A621" s="164"/>
      <c r="D621" s="8"/>
    </row>
    <row r="622" spans="1:4" x14ac:dyDescent="0.25">
      <c r="A622" s="164"/>
      <c r="D622" s="8"/>
    </row>
    <row r="623" spans="1:4" x14ac:dyDescent="0.25">
      <c r="A623" s="164"/>
      <c r="D623" s="8"/>
    </row>
    <row r="624" spans="1:4" x14ac:dyDescent="0.25">
      <c r="A624" s="164"/>
      <c r="D624" s="8"/>
    </row>
    <row r="625" spans="1:4" x14ac:dyDescent="0.25">
      <c r="A625" s="164"/>
      <c r="D625" s="8"/>
    </row>
    <row r="626" spans="1:4" x14ac:dyDescent="0.25">
      <c r="A626" s="164"/>
      <c r="D626" s="8"/>
    </row>
    <row r="627" spans="1:4" x14ac:dyDescent="0.25">
      <c r="A627" s="164"/>
      <c r="D627" s="8"/>
    </row>
    <row r="628" spans="1:4" x14ac:dyDescent="0.25">
      <c r="A628" s="164"/>
      <c r="D628" s="8"/>
    </row>
    <row r="629" spans="1:4" x14ac:dyDescent="0.25">
      <c r="A629" s="164"/>
      <c r="D629" s="8"/>
    </row>
    <row r="630" spans="1:4" x14ac:dyDescent="0.25">
      <c r="A630" s="164"/>
      <c r="D630" s="8"/>
    </row>
    <row r="631" spans="1:4" x14ac:dyDescent="0.25">
      <c r="A631" s="164"/>
      <c r="D631" s="8"/>
    </row>
    <row r="632" spans="1:4" x14ac:dyDescent="0.25">
      <c r="A632" s="164"/>
      <c r="D632" s="8"/>
    </row>
    <row r="633" spans="1:4" x14ac:dyDescent="0.25">
      <c r="A633" s="164"/>
      <c r="D633" s="8"/>
    </row>
    <row r="634" spans="1:4" x14ac:dyDescent="0.25">
      <c r="A634" s="164"/>
      <c r="D634" s="8"/>
    </row>
    <row r="635" spans="1:4" x14ac:dyDescent="0.25">
      <c r="A635" s="164"/>
      <c r="D635" s="8"/>
    </row>
    <row r="636" spans="1:4" x14ac:dyDescent="0.25">
      <c r="A636" s="164"/>
      <c r="D636" s="8"/>
    </row>
    <row r="637" spans="1:4" x14ac:dyDescent="0.25">
      <c r="A637" s="164"/>
      <c r="D637" s="8"/>
    </row>
    <row r="638" spans="1:4" x14ac:dyDescent="0.25">
      <c r="A638" s="164"/>
      <c r="D638" s="8"/>
    </row>
    <row r="639" spans="1:4" x14ac:dyDescent="0.25">
      <c r="A639" s="164"/>
      <c r="D639" s="8"/>
    </row>
    <row r="640" spans="1:4" x14ac:dyDescent="0.25">
      <c r="A640" s="164"/>
      <c r="D640" s="8"/>
    </row>
    <row r="641" spans="1:4" x14ac:dyDescent="0.25">
      <c r="A641" s="164"/>
      <c r="D641" s="8"/>
    </row>
    <row r="642" spans="1:4" x14ac:dyDescent="0.25">
      <c r="A642" s="164"/>
      <c r="D642" s="8"/>
    </row>
    <row r="643" spans="1:4" x14ac:dyDescent="0.25">
      <c r="A643" s="164"/>
      <c r="D643" s="8"/>
    </row>
    <row r="644" spans="1:4" x14ac:dyDescent="0.25">
      <c r="A644" s="164"/>
      <c r="D644" s="8"/>
    </row>
    <row r="645" spans="1:4" x14ac:dyDescent="0.25">
      <c r="A645" s="164"/>
      <c r="D645" s="8"/>
    </row>
    <row r="646" spans="1:4" x14ac:dyDescent="0.25">
      <c r="A646" s="164"/>
      <c r="D646" s="8"/>
    </row>
    <row r="647" spans="1:4" x14ac:dyDescent="0.25">
      <c r="A647" s="164"/>
      <c r="D647" s="8"/>
    </row>
    <row r="648" spans="1:4" x14ac:dyDescent="0.25">
      <c r="A648" s="164"/>
      <c r="D648" s="8"/>
    </row>
    <row r="649" spans="1:4" x14ac:dyDescent="0.25">
      <c r="A649" s="164"/>
      <c r="D649" s="8"/>
    </row>
    <row r="650" spans="1:4" x14ac:dyDescent="0.25">
      <c r="A650" s="164"/>
      <c r="D650" s="8"/>
    </row>
    <row r="651" spans="1:4" x14ac:dyDescent="0.25">
      <c r="A651" s="164"/>
      <c r="D651" s="8"/>
    </row>
    <row r="652" spans="1:4" x14ac:dyDescent="0.25">
      <c r="A652" s="164"/>
      <c r="D652" s="8"/>
    </row>
    <row r="653" spans="1:4" x14ac:dyDescent="0.25">
      <c r="A653" s="164"/>
      <c r="D653" s="8"/>
    </row>
    <row r="654" spans="1:4" x14ac:dyDescent="0.25">
      <c r="A654" s="164"/>
      <c r="D654" s="8"/>
    </row>
    <row r="655" spans="1:4" x14ac:dyDescent="0.25">
      <c r="A655" s="164"/>
      <c r="D655" s="8"/>
    </row>
    <row r="656" spans="1:4" x14ac:dyDescent="0.25">
      <c r="A656" s="164"/>
      <c r="D656" s="8"/>
    </row>
    <row r="657" spans="1:4" x14ac:dyDescent="0.25">
      <c r="A657" s="164"/>
      <c r="D657" s="8"/>
    </row>
    <row r="658" spans="1:4" x14ac:dyDescent="0.25">
      <c r="A658" s="164"/>
      <c r="D658" s="8"/>
    </row>
    <row r="659" spans="1:4" x14ac:dyDescent="0.25">
      <c r="A659" s="164"/>
      <c r="D659" s="8"/>
    </row>
    <row r="660" spans="1:4" x14ac:dyDescent="0.25">
      <c r="A660" s="164"/>
      <c r="D660" s="8"/>
    </row>
    <row r="661" spans="1:4" x14ac:dyDescent="0.25">
      <c r="A661" s="164"/>
      <c r="D661" s="8"/>
    </row>
    <row r="662" spans="1:4" x14ac:dyDescent="0.25">
      <c r="A662" s="164"/>
      <c r="D662" s="8"/>
    </row>
    <row r="663" spans="1:4" x14ac:dyDescent="0.25">
      <c r="A663" s="164"/>
      <c r="D663" s="8"/>
    </row>
    <row r="664" spans="1:4" x14ac:dyDescent="0.25">
      <c r="A664" s="164"/>
      <c r="D664" s="8"/>
    </row>
    <row r="665" spans="1:4" x14ac:dyDescent="0.25">
      <c r="A665" s="164"/>
      <c r="D665" s="8"/>
    </row>
    <row r="666" spans="1:4" x14ac:dyDescent="0.25">
      <c r="A666" s="164"/>
      <c r="D666" s="8"/>
    </row>
    <row r="667" spans="1:4" x14ac:dyDescent="0.25">
      <c r="A667" s="164"/>
      <c r="D667" s="8"/>
    </row>
    <row r="668" spans="1:4" x14ac:dyDescent="0.25">
      <c r="A668" s="164"/>
      <c r="D668" s="8"/>
    </row>
    <row r="669" spans="1:4" x14ac:dyDescent="0.25">
      <c r="A669" s="164"/>
      <c r="D669" s="8"/>
    </row>
    <row r="670" spans="1:4" x14ac:dyDescent="0.25">
      <c r="A670" s="164"/>
      <c r="D670" s="8"/>
    </row>
    <row r="671" spans="1:4" x14ac:dyDescent="0.25">
      <c r="A671" s="164"/>
      <c r="D671" s="8"/>
    </row>
    <row r="672" spans="1:4" x14ac:dyDescent="0.25">
      <c r="A672" s="164"/>
      <c r="D672" s="8"/>
    </row>
    <row r="673" spans="1:4" x14ac:dyDescent="0.25">
      <c r="A673" s="164"/>
      <c r="D673" s="8"/>
    </row>
    <row r="674" spans="1:4" x14ac:dyDescent="0.25">
      <c r="A674" s="164"/>
      <c r="D674" s="8"/>
    </row>
    <row r="675" spans="1:4" x14ac:dyDescent="0.25">
      <c r="A675" s="164"/>
      <c r="D675" s="8"/>
    </row>
    <row r="676" spans="1:4" x14ac:dyDescent="0.25">
      <c r="A676" s="164"/>
      <c r="D676" s="8"/>
    </row>
    <row r="677" spans="1:4" x14ac:dyDescent="0.25">
      <c r="A677" s="164"/>
      <c r="D677" s="8"/>
    </row>
    <row r="678" spans="1:4" x14ac:dyDescent="0.25">
      <c r="A678" s="164"/>
      <c r="D678" s="8"/>
    </row>
    <row r="679" spans="1:4" x14ac:dyDescent="0.25">
      <c r="A679" s="164"/>
      <c r="D679" s="8"/>
    </row>
    <row r="680" spans="1:4" x14ac:dyDescent="0.25">
      <c r="A680" s="164"/>
      <c r="D680" s="8"/>
    </row>
    <row r="681" spans="1:4" x14ac:dyDescent="0.25">
      <c r="A681" s="164"/>
      <c r="D681" s="8"/>
    </row>
    <row r="682" spans="1:4" x14ac:dyDescent="0.25">
      <c r="A682" s="164"/>
      <c r="D682" s="8"/>
    </row>
    <row r="683" spans="1:4" x14ac:dyDescent="0.25">
      <c r="A683" s="164"/>
      <c r="D683" s="8"/>
    </row>
    <row r="684" spans="1:4" x14ac:dyDescent="0.25">
      <c r="A684" s="164"/>
      <c r="D684" s="8"/>
    </row>
    <row r="685" spans="1:4" x14ac:dyDescent="0.25">
      <c r="A685" s="164"/>
      <c r="D685" s="8"/>
    </row>
    <row r="686" spans="1:4" x14ac:dyDescent="0.25">
      <c r="A686" s="164"/>
      <c r="D686" s="8"/>
    </row>
    <row r="687" spans="1:4" x14ac:dyDescent="0.25">
      <c r="A687" s="164"/>
      <c r="D687" s="8"/>
    </row>
    <row r="688" spans="1:4" x14ac:dyDescent="0.25">
      <c r="A688" s="164"/>
      <c r="D688" s="8"/>
    </row>
    <row r="689" spans="1:4" x14ac:dyDescent="0.25">
      <c r="A689" s="164"/>
      <c r="D689" s="8"/>
    </row>
    <row r="690" spans="1:4" x14ac:dyDescent="0.25">
      <c r="A690" s="164"/>
      <c r="D690" s="8"/>
    </row>
    <row r="691" spans="1:4" x14ac:dyDescent="0.25">
      <c r="A691" s="164"/>
      <c r="D691" s="8"/>
    </row>
    <row r="692" spans="1:4" x14ac:dyDescent="0.25">
      <c r="A692" s="164"/>
      <c r="D692" s="8"/>
    </row>
    <row r="693" spans="1:4" x14ac:dyDescent="0.25">
      <c r="A693" s="164"/>
      <c r="D693" s="8"/>
    </row>
    <row r="694" spans="1:4" x14ac:dyDescent="0.25">
      <c r="A694" s="164"/>
      <c r="D694" s="8"/>
    </row>
    <row r="695" spans="1:4" x14ac:dyDescent="0.25">
      <c r="A695" s="164"/>
      <c r="D695" s="8"/>
    </row>
    <row r="696" spans="1:4" x14ac:dyDescent="0.25">
      <c r="A696" s="164"/>
      <c r="D696" s="8"/>
    </row>
    <row r="697" spans="1:4" x14ac:dyDescent="0.25">
      <c r="A697" s="164"/>
      <c r="D697" s="8"/>
    </row>
    <row r="698" spans="1:4" x14ac:dyDescent="0.25">
      <c r="A698" s="164"/>
      <c r="D698" s="8"/>
    </row>
    <row r="699" spans="1:4" x14ac:dyDescent="0.25">
      <c r="A699" s="164"/>
      <c r="D699" s="8"/>
    </row>
    <row r="700" spans="1:4" x14ac:dyDescent="0.25">
      <c r="A700" s="164"/>
      <c r="D700" s="8"/>
    </row>
    <row r="701" spans="1:4" x14ac:dyDescent="0.25">
      <c r="A701" s="164"/>
      <c r="D701" s="8"/>
    </row>
    <row r="702" spans="1:4" x14ac:dyDescent="0.25">
      <c r="A702" s="164"/>
      <c r="D702" s="8"/>
    </row>
    <row r="703" spans="1:4" x14ac:dyDescent="0.25">
      <c r="A703" s="164"/>
      <c r="D703" s="8"/>
    </row>
    <row r="704" spans="1:4" x14ac:dyDescent="0.25">
      <c r="A704" s="164"/>
      <c r="D704" s="8"/>
    </row>
    <row r="705" spans="1:4" x14ac:dyDescent="0.25">
      <c r="A705" s="164"/>
      <c r="D705" s="8"/>
    </row>
    <row r="706" spans="1:4" x14ac:dyDescent="0.25">
      <c r="A706" s="164"/>
      <c r="D706" s="8"/>
    </row>
    <row r="707" spans="1:4" x14ac:dyDescent="0.25">
      <c r="A707" s="164"/>
      <c r="D707" s="8"/>
    </row>
    <row r="708" spans="1:4" x14ac:dyDescent="0.25">
      <c r="A708" s="164"/>
      <c r="D708" s="8"/>
    </row>
    <row r="709" spans="1:4" x14ac:dyDescent="0.25">
      <c r="A709" s="164"/>
      <c r="D709" s="8"/>
    </row>
    <row r="710" spans="1:4" x14ac:dyDescent="0.25">
      <c r="A710" s="164"/>
      <c r="D710" s="8"/>
    </row>
    <row r="711" spans="1:4" x14ac:dyDescent="0.25">
      <c r="A711" s="164"/>
      <c r="D711" s="8"/>
    </row>
    <row r="712" spans="1:4" x14ac:dyDescent="0.25">
      <c r="A712" s="164"/>
      <c r="D712" s="8"/>
    </row>
    <row r="713" spans="1:4" x14ac:dyDescent="0.25">
      <c r="A713" s="164"/>
      <c r="D713" s="8"/>
    </row>
    <row r="714" spans="1:4" x14ac:dyDescent="0.25">
      <c r="A714" s="164"/>
      <c r="D714" s="8"/>
    </row>
    <row r="715" spans="1:4" x14ac:dyDescent="0.25">
      <c r="A715" s="164"/>
      <c r="D715" s="8"/>
    </row>
    <row r="716" spans="1:4" x14ac:dyDescent="0.25">
      <c r="A716" s="164"/>
      <c r="D716" s="8"/>
    </row>
    <row r="717" spans="1:4" x14ac:dyDescent="0.25">
      <c r="A717" s="164"/>
      <c r="D717" s="8"/>
    </row>
    <row r="718" spans="1:4" x14ac:dyDescent="0.25">
      <c r="A718" s="164"/>
      <c r="D718" s="8"/>
    </row>
    <row r="719" spans="1:4" x14ac:dyDescent="0.25">
      <c r="A719" s="164"/>
      <c r="D719" s="8"/>
    </row>
    <row r="720" spans="1:4" x14ac:dyDescent="0.25">
      <c r="A720" s="164"/>
      <c r="D720" s="8"/>
    </row>
    <row r="721" spans="1:4" x14ac:dyDescent="0.25">
      <c r="A721" s="164"/>
      <c r="D721" s="8"/>
    </row>
    <row r="722" spans="1:4" x14ac:dyDescent="0.25">
      <c r="A722" s="164"/>
      <c r="D722" s="8"/>
    </row>
    <row r="723" spans="1:4" x14ac:dyDescent="0.25">
      <c r="A723" s="164"/>
      <c r="D723" s="8"/>
    </row>
    <row r="724" spans="1:4" x14ac:dyDescent="0.25">
      <c r="A724" s="164"/>
      <c r="D724" s="8"/>
    </row>
    <row r="725" spans="1:4" x14ac:dyDescent="0.25">
      <c r="A725" s="164"/>
      <c r="D725" s="8"/>
    </row>
    <row r="726" spans="1:4" x14ac:dyDescent="0.25">
      <c r="A726" s="164"/>
      <c r="D726" s="8"/>
    </row>
    <row r="727" spans="1:4" x14ac:dyDescent="0.25">
      <c r="A727" s="164"/>
      <c r="D727" s="8"/>
    </row>
    <row r="728" spans="1:4" x14ac:dyDescent="0.25">
      <c r="A728" s="164"/>
      <c r="D728" s="8"/>
    </row>
    <row r="729" spans="1:4" x14ac:dyDescent="0.25">
      <c r="A729" s="164"/>
      <c r="D729" s="8"/>
    </row>
    <row r="730" spans="1:4" x14ac:dyDescent="0.25">
      <c r="A730" s="164"/>
      <c r="D730" s="8"/>
    </row>
    <row r="731" spans="1:4" x14ac:dyDescent="0.25">
      <c r="A731" s="164"/>
      <c r="D731" s="8"/>
    </row>
    <row r="732" spans="1:4" x14ac:dyDescent="0.25">
      <c r="A732" s="164"/>
      <c r="D732" s="8"/>
    </row>
    <row r="733" spans="1:4" x14ac:dyDescent="0.25">
      <c r="A733" s="164"/>
      <c r="D733" s="8"/>
    </row>
    <row r="734" spans="1:4" x14ac:dyDescent="0.25">
      <c r="A734" s="164"/>
      <c r="D734" s="8"/>
    </row>
    <row r="735" spans="1:4" x14ac:dyDescent="0.25">
      <c r="A735" s="164"/>
      <c r="D735" s="8"/>
    </row>
    <row r="736" spans="1:4" x14ac:dyDescent="0.25">
      <c r="A736" s="164"/>
      <c r="D736" s="8"/>
    </row>
    <row r="737" spans="1:4" x14ac:dyDescent="0.25">
      <c r="A737" s="164"/>
      <c r="D737" s="8"/>
    </row>
    <row r="738" spans="1:4" x14ac:dyDescent="0.25">
      <c r="A738" s="164"/>
      <c r="D738" s="8"/>
    </row>
    <row r="739" spans="1:4" x14ac:dyDescent="0.25">
      <c r="A739" s="164"/>
      <c r="D739" s="8"/>
    </row>
    <row r="740" spans="1:4" x14ac:dyDescent="0.25">
      <c r="A740" s="164"/>
      <c r="D740" s="8"/>
    </row>
    <row r="741" spans="1:4" x14ac:dyDescent="0.25">
      <c r="A741" s="164"/>
      <c r="D741" s="8"/>
    </row>
    <row r="742" spans="1:4" x14ac:dyDescent="0.25">
      <c r="A742" s="164"/>
      <c r="D742" s="8"/>
    </row>
    <row r="743" spans="1:4" x14ac:dyDescent="0.25">
      <c r="A743" s="164"/>
      <c r="D743" s="8"/>
    </row>
    <row r="744" spans="1:4" x14ac:dyDescent="0.25">
      <c r="A744" s="164"/>
      <c r="D744" s="8"/>
    </row>
    <row r="745" spans="1:4" x14ac:dyDescent="0.25">
      <c r="A745" s="164"/>
      <c r="D745" s="8"/>
    </row>
    <row r="746" spans="1:4" x14ac:dyDescent="0.25">
      <c r="A746" s="164"/>
      <c r="D746" s="8"/>
    </row>
    <row r="747" spans="1:4" x14ac:dyDescent="0.25">
      <c r="A747" s="164"/>
      <c r="D747" s="8"/>
    </row>
    <row r="748" spans="1:4" x14ac:dyDescent="0.25">
      <c r="A748" s="164"/>
      <c r="D748" s="8"/>
    </row>
    <row r="749" spans="1:4" x14ac:dyDescent="0.25">
      <c r="A749" s="164"/>
      <c r="D749" s="8"/>
    </row>
    <row r="750" spans="1:4" x14ac:dyDescent="0.25">
      <c r="A750" s="164"/>
      <c r="D750" s="8"/>
    </row>
    <row r="751" spans="1:4" x14ac:dyDescent="0.25">
      <c r="A751" s="164"/>
      <c r="D751" s="8"/>
    </row>
    <row r="752" spans="1:4" x14ac:dyDescent="0.25">
      <c r="A752" s="164"/>
      <c r="D752" s="8"/>
    </row>
    <row r="753" spans="1:4" x14ac:dyDescent="0.25">
      <c r="A753" s="164"/>
      <c r="D753" s="8"/>
    </row>
    <row r="754" spans="1:4" x14ac:dyDescent="0.25">
      <c r="A754" s="164"/>
      <c r="D754" s="8"/>
    </row>
    <row r="755" spans="1:4" x14ac:dyDescent="0.25">
      <c r="A755" s="164"/>
      <c r="D755" s="8"/>
    </row>
    <row r="756" spans="1:4" x14ac:dyDescent="0.25">
      <c r="A756" s="164"/>
      <c r="D756" s="8"/>
    </row>
    <row r="757" spans="1:4" x14ac:dyDescent="0.25">
      <c r="A757" s="164"/>
      <c r="D757" s="8"/>
    </row>
    <row r="758" spans="1:4" x14ac:dyDescent="0.25">
      <c r="A758" s="164"/>
      <c r="D758" s="8"/>
    </row>
    <row r="759" spans="1:4" x14ac:dyDescent="0.25">
      <c r="A759" s="164"/>
      <c r="D759" s="8"/>
    </row>
    <row r="760" spans="1:4" x14ac:dyDescent="0.25">
      <c r="A760" s="164"/>
      <c r="D760" s="8"/>
    </row>
    <row r="761" spans="1:4" x14ac:dyDescent="0.25">
      <c r="A761" s="164"/>
      <c r="D761" s="8"/>
    </row>
    <row r="762" spans="1:4" x14ac:dyDescent="0.25">
      <c r="A762" s="164"/>
      <c r="D762" s="8"/>
    </row>
    <row r="763" spans="1:4" x14ac:dyDescent="0.25">
      <c r="A763" s="164"/>
      <c r="D763" s="8"/>
    </row>
    <row r="764" spans="1:4" x14ac:dyDescent="0.25">
      <c r="A764" s="164"/>
      <c r="D764" s="8"/>
    </row>
    <row r="765" spans="1:4" x14ac:dyDescent="0.25">
      <c r="A765" s="164"/>
      <c r="D765" s="8"/>
    </row>
    <row r="766" spans="1:4" x14ac:dyDescent="0.25">
      <c r="A766" s="164"/>
      <c r="D766" s="8"/>
    </row>
    <row r="767" spans="1:4" x14ac:dyDescent="0.25">
      <c r="A767" s="164"/>
      <c r="D767" s="8"/>
    </row>
    <row r="768" spans="1:4" x14ac:dyDescent="0.25">
      <c r="A768" s="164"/>
      <c r="D768" s="8"/>
    </row>
    <row r="769" spans="1:4" x14ac:dyDescent="0.25">
      <c r="A769" s="164"/>
      <c r="D769" s="8"/>
    </row>
    <row r="770" spans="1:4" x14ac:dyDescent="0.25">
      <c r="A770" s="164"/>
      <c r="D770" s="8"/>
    </row>
    <row r="771" spans="1:4" x14ac:dyDescent="0.25">
      <c r="A771" s="164"/>
      <c r="D771" s="8"/>
    </row>
    <row r="772" spans="1:4" x14ac:dyDescent="0.25">
      <c r="A772" s="164"/>
      <c r="D772" s="8"/>
    </row>
    <row r="773" spans="1:4" x14ac:dyDescent="0.25">
      <c r="A773" s="164"/>
      <c r="D773" s="8"/>
    </row>
    <row r="774" spans="1:4" x14ac:dyDescent="0.25">
      <c r="A774" s="164"/>
      <c r="D774" s="8"/>
    </row>
    <row r="775" spans="1:4" x14ac:dyDescent="0.25">
      <c r="A775" s="164"/>
      <c r="D775" s="8"/>
    </row>
    <row r="776" spans="1:4" x14ac:dyDescent="0.25">
      <c r="A776" s="164"/>
      <c r="D776" s="8"/>
    </row>
    <row r="777" spans="1:4" x14ac:dyDescent="0.25">
      <c r="A777" s="164"/>
      <c r="D777" s="8"/>
    </row>
    <row r="778" spans="1:4" x14ac:dyDescent="0.25">
      <c r="A778" s="164"/>
      <c r="D778" s="8"/>
    </row>
    <row r="779" spans="1:4" x14ac:dyDescent="0.25">
      <c r="A779" s="164"/>
      <c r="D779" s="8"/>
    </row>
    <row r="780" spans="1:4" x14ac:dyDescent="0.25">
      <c r="A780" s="164"/>
      <c r="D780" s="8"/>
    </row>
    <row r="781" spans="1:4" x14ac:dyDescent="0.25">
      <c r="A781" s="164"/>
      <c r="D781" s="8"/>
    </row>
    <row r="782" spans="1:4" x14ac:dyDescent="0.25">
      <c r="A782" s="164"/>
      <c r="D782" s="8"/>
    </row>
    <row r="783" spans="1:4" x14ac:dyDescent="0.25">
      <c r="A783" s="164"/>
      <c r="D783" s="8"/>
    </row>
    <row r="784" spans="1:4" x14ac:dyDescent="0.25">
      <c r="A784" s="164"/>
      <c r="D784" s="8"/>
    </row>
    <row r="785" spans="1:4" x14ac:dyDescent="0.25">
      <c r="A785" s="164"/>
      <c r="D785" s="8"/>
    </row>
    <row r="786" spans="1:4" x14ac:dyDescent="0.25">
      <c r="A786" s="164"/>
      <c r="D786" s="8"/>
    </row>
    <row r="787" spans="1:4" x14ac:dyDescent="0.25">
      <c r="A787" s="164"/>
      <c r="D787" s="8"/>
    </row>
    <row r="788" spans="1:4" x14ac:dyDescent="0.25">
      <c r="A788" s="164"/>
      <c r="D788" s="8"/>
    </row>
    <row r="789" spans="1:4" x14ac:dyDescent="0.25">
      <c r="A789" s="164"/>
      <c r="D789" s="8"/>
    </row>
    <row r="790" spans="1:4" x14ac:dyDescent="0.25">
      <c r="A790" s="164"/>
      <c r="D790" s="8"/>
    </row>
    <row r="791" spans="1:4" x14ac:dyDescent="0.25">
      <c r="A791" s="164"/>
      <c r="D791" s="8"/>
    </row>
    <row r="792" spans="1:4" x14ac:dyDescent="0.25">
      <c r="A792" s="164"/>
      <c r="D792" s="8"/>
    </row>
    <row r="793" spans="1:4" x14ac:dyDescent="0.25">
      <c r="A793" s="164"/>
      <c r="D793" s="8"/>
    </row>
    <row r="794" spans="1:4" x14ac:dyDescent="0.25">
      <c r="A794" s="164"/>
      <c r="D794" s="8"/>
    </row>
    <row r="795" spans="1:4" x14ac:dyDescent="0.25">
      <c r="A795" s="164"/>
      <c r="D795" s="8"/>
    </row>
    <row r="796" spans="1:4" x14ac:dyDescent="0.25">
      <c r="A796" s="164"/>
      <c r="D796" s="8"/>
    </row>
    <row r="797" spans="1:4" x14ac:dyDescent="0.25">
      <c r="A797" s="164"/>
      <c r="D797" s="8"/>
    </row>
    <row r="798" spans="1:4" x14ac:dyDescent="0.25">
      <c r="A798" s="164"/>
      <c r="D798" s="8"/>
    </row>
    <row r="799" spans="1:4" x14ac:dyDescent="0.25">
      <c r="A799" s="164"/>
      <c r="D799" s="8"/>
    </row>
    <row r="800" spans="1:4" x14ac:dyDescent="0.25">
      <c r="A800" s="164"/>
      <c r="D800" s="8"/>
    </row>
    <row r="801" spans="1:4" x14ac:dyDescent="0.25">
      <c r="A801" s="164"/>
      <c r="D801" s="8"/>
    </row>
    <row r="802" spans="1:4" x14ac:dyDescent="0.25">
      <c r="A802" s="164"/>
      <c r="D802" s="8"/>
    </row>
    <row r="803" spans="1:4" x14ac:dyDescent="0.25">
      <c r="A803" s="164"/>
      <c r="D803" s="8"/>
    </row>
    <row r="804" spans="1:4" x14ac:dyDescent="0.25">
      <c r="A804" s="164"/>
      <c r="D804" s="8"/>
    </row>
    <row r="805" spans="1:4" x14ac:dyDescent="0.25">
      <c r="A805" s="164"/>
      <c r="D805" s="8"/>
    </row>
    <row r="806" spans="1:4" x14ac:dyDescent="0.25">
      <c r="A806" s="164"/>
      <c r="D806" s="8"/>
    </row>
    <row r="807" spans="1:4" x14ac:dyDescent="0.25">
      <c r="A807" s="164"/>
      <c r="D807" s="8"/>
    </row>
    <row r="808" spans="1:4" x14ac:dyDescent="0.25">
      <c r="A808" s="164"/>
      <c r="D808" s="8"/>
    </row>
    <row r="809" spans="1:4" x14ac:dyDescent="0.25">
      <c r="A809" s="164"/>
      <c r="D809" s="8"/>
    </row>
    <row r="810" spans="1:4" x14ac:dyDescent="0.25">
      <c r="A810" s="164"/>
      <c r="D810" s="8"/>
    </row>
    <row r="811" spans="1:4" x14ac:dyDescent="0.25">
      <c r="A811" s="164"/>
      <c r="D811" s="8"/>
    </row>
    <row r="812" spans="1:4" x14ac:dyDescent="0.25">
      <c r="A812" s="164"/>
      <c r="D812" s="8"/>
    </row>
    <row r="813" spans="1:4" x14ac:dyDescent="0.25">
      <c r="A813" s="164"/>
      <c r="D813" s="8"/>
    </row>
    <row r="814" spans="1:4" x14ac:dyDescent="0.25">
      <c r="A814" s="164"/>
      <c r="D814" s="8"/>
    </row>
    <row r="815" spans="1:4" x14ac:dyDescent="0.25">
      <c r="A815" s="164"/>
      <c r="D815" s="8"/>
    </row>
    <row r="816" spans="1:4" x14ac:dyDescent="0.25">
      <c r="A816" s="164"/>
      <c r="D816" s="8"/>
    </row>
    <row r="817" spans="1:4" x14ac:dyDescent="0.25">
      <c r="A817" s="164"/>
      <c r="D817" s="8"/>
    </row>
    <row r="818" spans="1:4" x14ac:dyDescent="0.25">
      <c r="A818" s="164"/>
      <c r="D818" s="8"/>
    </row>
    <row r="819" spans="1:4" x14ac:dyDescent="0.25">
      <c r="A819" s="164"/>
      <c r="D819" s="8"/>
    </row>
    <row r="820" spans="1:4" x14ac:dyDescent="0.25">
      <c r="A820" s="164"/>
      <c r="D820" s="8"/>
    </row>
    <row r="821" spans="1:4" x14ac:dyDescent="0.25">
      <c r="A821" s="164"/>
      <c r="D821" s="8"/>
    </row>
    <row r="822" spans="1:4" x14ac:dyDescent="0.25">
      <c r="A822" s="164"/>
      <c r="D822" s="8"/>
    </row>
    <row r="823" spans="1:4" x14ac:dyDescent="0.25">
      <c r="A823" s="164"/>
      <c r="D823" s="8"/>
    </row>
    <row r="824" spans="1:4" x14ac:dyDescent="0.25">
      <c r="A824" s="164"/>
      <c r="D824" s="8"/>
    </row>
    <row r="825" spans="1:4" x14ac:dyDescent="0.25">
      <c r="A825" s="164"/>
      <c r="D825" s="8"/>
    </row>
    <row r="826" spans="1:4" x14ac:dyDescent="0.25">
      <c r="A826" s="164"/>
      <c r="D826" s="8"/>
    </row>
    <row r="827" spans="1:4" x14ac:dyDescent="0.25">
      <c r="A827" s="164"/>
      <c r="D827" s="8"/>
    </row>
    <row r="828" spans="1:4" x14ac:dyDescent="0.25">
      <c r="A828" s="164"/>
      <c r="D828" s="8"/>
    </row>
    <row r="829" spans="1:4" x14ac:dyDescent="0.25">
      <c r="A829" s="164"/>
      <c r="D829" s="8"/>
    </row>
    <row r="830" spans="1:4" x14ac:dyDescent="0.25">
      <c r="A830" s="164"/>
      <c r="D830" s="8"/>
    </row>
    <row r="831" spans="1:4" x14ac:dyDescent="0.25">
      <c r="A831" s="164"/>
      <c r="D831" s="8"/>
    </row>
    <row r="832" spans="1:4" x14ac:dyDescent="0.25">
      <c r="A832" s="164"/>
      <c r="D832" s="8"/>
    </row>
    <row r="833" spans="1:4" x14ac:dyDescent="0.25">
      <c r="A833" s="164"/>
      <c r="D833" s="8"/>
    </row>
    <row r="834" spans="1:4" x14ac:dyDescent="0.25">
      <c r="A834" s="164"/>
      <c r="D834" s="8"/>
    </row>
    <row r="835" spans="1:4" x14ac:dyDescent="0.25">
      <c r="A835" s="164"/>
      <c r="D835" s="8"/>
    </row>
    <row r="836" spans="1:4" x14ac:dyDescent="0.25">
      <c r="A836" s="164"/>
      <c r="D836" s="8"/>
    </row>
    <row r="837" spans="1:4" x14ac:dyDescent="0.25">
      <c r="A837" s="164"/>
      <c r="D837" s="8"/>
    </row>
    <row r="838" spans="1:4" x14ac:dyDescent="0.25">
      <c r="A838" s="164"/>
      <c r="D838" s="8"/>
    </row>
    <row r="839" spans="1:4" x14ac:dyDescent="0.25">
      <c r="A839" s="164"/>
      <c r="D839" s="8"/>
    </row>
    <row r="840" spans="1:4" x14ac:dyDescent="0.25">
      <c r="A840" s="164"/>
      <c r="D840" s="8"/>
    </row>
    <row r="841" spans="1:4" x14ac:dyDescent="0.25">
      <c r="A841" s="164"/>
      <c r="D841" s="8"/>
    </row>
    <row r="842" spans="1:4" x14ac:dyDescent="0.25">
      <c r="A842" s="164"/>
      <c r="D842" s="8"/>
    </row>
    <row r="843" spans="1:4" x14ac:dyDescent="0.25">
      <c r="A843" s="164"/>
      <c r="D843" s="8"/>
    </row>
    <row r="844" spans="1:4" x14ac:dyDescent="0.25">
      <c r="A844" s="164"/>
      <c r="D844" s="8"/>
    </row>
    <row r="845" spans="1:4" x14ac:dyDescent="0.25">
      <c r="A845" s="164"/>
      <c r="D845" s="8"/>
    </row>
    <row r="846" spans="1:4" x14ac:dyDescent="0.25">
      <c r="A846" s="164"/>
      <c r="D846" s="8"/>
    </row>
    <row r="847" spans="1:4" x14ac:dyDescent="0.25">
      <c r="A847" s="164"/>
      <c r="D847" s="8"/>
    </row>
    <row r="848" spans="1:4" x14ac:dyDescent="0.25">
      <c r="A848" s="164"/>
      <c r="D848" s="8"/>
    </row>
    <row r="849" spans="1:4" x14ac:dyDescent="0.25">
      <c r="A849" s="164"/>
      <c r="D849" s="8"/>
    </row>
    <row r="850" spans="1:4" x14ac:dyDescent="0.25">
      <c r="A850" s="164"/>
      <c r="D850" s="8"/>
    </row>
    <row r="851" spans="1:4" x14ac:dyDescent="0.25">
      <c r="A851" s="164"/>
      <c r="D851" s="8"/>
    </row>
    <row r="852" spans="1:4" x14ac:dyDescent="0.25">
      <c r="A852" s="164"/>
      <c r="D852" s="8"/>
    </row>
    <row r="853" spans="1:4" x14ac:dyDescent="0.25">
      <c r="A853" s="164"/>
      <c r="D853" s="8"/>
    </row>
    <row r="854" spans="1:4" x14ac:dyDescent="0.25">
      <c r="A854" s="164"/>
      <c r="D854" s="8"/>
    </row>
    <row r="855" spans="1:4" x14ac:dyDescent="0.25">
      <c r="A855" s="164"/>
      <c r="D855" s="8"/>
    </row>
    <row r="856" spans="1:4" x14ac:dyDescent="0.25">
      <c r="A856" s="164"/>
      <c r="D856" s="8"/>
    </row>
    <row r="857" spans="1:4" x14ac:dyDescent="0.25">
      <c r="A857" s="164"/>
      <c r="D857" s="8"/>
    </row>
    <row r="858" spans="1:4" x14ac:dyDescent="0.25">
      <c r="A858" s="164"/>
      <c r="D858" s="8"/>
    </row>
    <row r="859" spans="1:4" x14ac:dyDescent="0.25">
      <c r="A859" s="164"/>
      <c r="D859" s="8"/>
    </row>
    <row r="860" spans="1:4" x14ac:dyDescent="0.25">
      <c r="A860" s="164"/>
      <c r="D860" s="8"/>
    </row>
    <row r="861" spans="1:4" x14ac:dyDescent="0.25">
      <c r="A861" s="164"/>
      <c r="D861" s="8"/>
    </row>
    <row r="862" spans="1:4" x14ac:dyDescent="0.25">
      <c r="A862" s="164"/>
      <c r="D862" s="8"/>
    </row>
    <row r="863" spans="1:4" x14ac:dyDescent="0.25">
      <c r="A863" s="164"/>
      <c r="D863" s="8"/>
    </row>
    <row r="864" spans="1:4" x14ac:dyDescent="0.25">
      <c r="A864" s="164"/>
      <c r="D864" s="8"/>
    </row>
    <row r="865" spans="1:4" x14ac:dyDescent="0.25">
      <c r="A865" s="164"/>
      <c r="D865" s="8"/>
    </row>
    <row r="866" spans="1:4" x14ac:dyDescent="0.25">
      <c r="A866" s="164"/>
      <c r="D866" s="8"/>
    </row>
    <row r="867" spans="1:4" x14ac:dyDescent="0.25">
      <c r="A867" s="164"/>
      <c r="D867" s="8"/>
    </row>
    <row r="868" spans="1:4" x14ac:dyDescent="0.25">
      <c r="A868" s="164"/>
      <c r="D868" s="8"/>
    </row>
    <row r="869" spans="1:4" x14ac:dyDescent="0.25">
      <c r="A869" s="164"/>
      <c r="D869" s="8"/>
    </row>
    <row r="870" spans="1:4" x14ac:dyDescent="0.25">
      <c r="A870" s="164"/>
      <c r="D870" s="8"/>
    </row>
    <row r="871" spans="1:4" x14ac:dyDescent="0.25">
      <c r="A871" s="164"/>
      <c r="D871" s="8"/>
    </row>
    <row r="872" spans="1:4" x14ac:dyDescent="0.25">
      <c r="A872" s="164"/>
      <c r="D872" s="8"/>
    </row>
    <row r="873" spans="1:4" x14ac:dyDescent="0.25">
      <c r="A873" s="164"/>
      <c r="D873" s="8"/>
    </row>
    <row r="874" spans="1:4" x14ac:dyDescent="0.25">
      <c r="A874" s="164"/>
      <c r="D874" s="8"/>
    </row>
    <row r="875" spans="1:4" x14ac:dyDescent="0.25">
      <c r="A875" s="164"/>
      <c r="D875" s="8"/>
    </row>
    <row r="876" spans="1:4" x14ac:dyDescent="0.25">
      <c r="A876" s="164"/>
      <c r="D876" s="8"/>
    </row>
    <row r="877" spans="1:4" x14ac:dyDescent="0.25">
      <c r="A877" s="164"/>
      <c r="D877" s="8"/>
    </row>
    <row r="878" spans="1:4" x14ac:dyDescent="0.25">
      <c r="A878" s="164"/>
      <c r="D878" s="8"/>
    </row>
    <row r="879" spans="1:4" x14ac:dyDescent="0.25">
      <c r="A879" s="164"/>
      <c r="D879" s="8"/>
    </row>
    <row r="880" spans="1:4" x14ac:dyDescent="0.25">
      <c r="A880" s="164"/>
      <c r="D880" s="8"/>
    </row>
    <row r="881" spans="1:4" x14ac:dyDescent="0.25">
      <c r="A881" s="164"/>
      <c r="D881" s="8"/>
    </row>
    <row r="882" spans="1:4" x14ac:dyDescent="0.25">
      <c r="A882" s="164"/>
      <c r="D882" s="8"/>
    </row>
    <row r="883" spans="1:4" x14ac:dyDescent="0.25">
      <c r="A883" s="164"/>
      <c r="D883" s="8"/>
    </row>
    <row r="884" spans="1:4" x14ac:dyDescent="0.25">
      <c r="A884" s="164"/>
      <c r="D884" s="8"/>
    </row>
    <row r="885" spans="1:4" x14ac:dyDescent="0.25">
      <c r="A885" s="164"/>
      <c r="D885" s="8"/>
    </row>
    <row r="886" spans="1:4" x14ac:dyDescent="0.25">
      <c r="A886" s="164"/>
      <c r="D886" s="8"/>
    </row>
    <row r="887" spans="1:4" x14ac:dyDescent="0.25">
      <c r="A887" s="164"/>
      <c r="D887" s="8"/>
    </row>
    <row r="888" spans="1:4" x14ac:dyDescent="0.25">
      <c r="A888" s="164"/>
      <c r="D888" s="8"/>
    </row>
    <row r="889" spans="1:4" x14ac:dyDescent="0.25">
      <c r="A889" s="164"/>
      <c r="D889" s="8"/>
    </row>
    <row r="890" spans="1:4" x14ac:dyDescent="0.25">
      <c r="A890" s="164"/>
      <c r="D890" s="8"/>
    </row>
    <row r="891" spans="1:4" x14ac:dyDescent="0.25">
      <c r="A891" s="164"/>
      <c r="D891" s="8"/>
    </row>
    <row r="892" spans="1:4" x14ac:dyDescent="0.25">
      <c r="A892" s="164"/>
      <c r="D892" s="8"/>
    </row>
    <row r="893" spans="1:4" x14ac:dyDescent="0.25">
      <c r="A893" s="164"/>
      <c r="D893" s="8"/>
    </row>
    <row r="894" spans="1:4" x14ac:dyDescent="0.25">
      <c r="A894" s="164"/>
      <c r="D894" s="8"/>
    </row>
    <row r="895" spans="1:4" x14ac:dyDescent="0.25">
      <c r="A895" s="164"/>
      <c r="D895" s="8"/>
    </row>
    <row r="896" spans="1:4" x14ac:dyDescent="0.25">
      <c r="A896" s="164"/>
      <c r="D896" s="8"/>
    </row>
    <row r="897" spans="1:4" x14ac:dyDescent="0.25">
      <c r="A897" s="164"/>
      <c r="D897" s="8"/>
    </row>
    <row r="898" spans="1:4" x14ac:dyDescent="0.25">
      <c r="A898" s="164"/>
      <c r="D898" s="8"/>
    </row>
    <row r="899" spans="1:4" x14ac:dyDescent="0.25">
      <c r="A899" s="164"/>
      <c r="D899" s="8"/>
    </row>
    <row r="900" spans="1:4" x14ac:dyDescent="0.25">
      <c r="A900" s="164"/>
      <c r="D900" s="8"/>
    </row>
    <row r="901" spans="1:4" x14ac:dyDescent="0.25">
      <c r="A901" s="164"/>
      <c r="D901" s="8"/>
    </row>
    <row r="902" spans="1:4" x14ac:dyDescent="0.25">
      <c r="A902" s="164"/>
      <c r="D902" s="8"/>
    </row>
    <row r="903" spans="1:4" x14ac:dyDescent="0.25">
      <c r="A903" s="164"/>
      <c r="D903" s="8"/>
    </row>
    <row r="904" spans="1:4" x14ac:dyDescent="0.25">
      <c r="A904" s="164"/>
      <c r="D904" s="8"/>
    </row>
    <row r="905" spans="1:4" x14ac:dyDescent="0.25">
      <c r="A905" s="164"/>
      <c r="D905" s="8"/>
    </row>
    <row r="906" spans="1:4" x14ac:dyDescent="0.25">
      <c r="A906" s="164"/>
      <c r="D906" s="8"/>
    </row>
    <row r="907" spans="1:4" x14ac:dyDescent="0.25">
      <c r="A907" s="164"/>
      <c r="D907" s="8"/>
    </row>
    <row r="908" spans="1:4" x14ac:dyDescent="0.25">
      <c r="A908" s="164"/>
      <c r="D908" s="8"/>
    </row>
    <row r="909" spans="1:4" x14ac:dyDescent="0.25">
      <c r="A909" s="164"/>
      <c r="D909" s="8"/>
    </row>
    <row r="910" spans="1:4" x14ac:dyDescent="0.25">
      <c r="A910" s="164"/>
      <c r="D910" s="8"/>
    </row>
    <row r="911" spans="1:4" x14ac:dyDescent="0.25">
      <c r="A911" s="164"/>
      <c r="D911" s="8"/>
    </row>
    <row r="912" spans="1:4" x14ac:dyDescent="0.25">
      <c r="A912" s="164"/>
      <c r="D912" s="8"/>
    </row>
    <row r="913" spans="1:4" x14ac:dyDescent="0.25">
      <c r="A913" s="164"/>
      <c r="D913" s="8"/>
    </row>
    <row r="914" spans="1:4" x14ac:dyDescent="0.25">
      <c r="A914" s="164"/>
      <c r="D914" s="8"/>
    </row>
    <row r="915" spans="1:4" x14ac:dyDescent="0.25">
      <c r="A915" s="164"/>
      <c r="D915" s="8"/>
    </row>
    <row r="916" spans="1:4" x14ac:dyDescent="0.25">
      <c r="A916" s="164"/>
      <c r="D916" s="8"/>
    </row>
    <row r="917" spans="1:4" x14ac:dyDescent="0.25">
      <c r="A917" s="164"/>
      <c r="D917" s="8"/>
    </row>
    <row r="918" spans="1:4" x14ac:dyDescent="0.25">
      <c r="A918" s="164"/>
      <c r="D918" s="8"/>
    </row>
    <row r="919" spans="1:4" x14ac:dyDescent="0.25">
      <c r="A919" s="164"/>
      <c r="D919" s="8"/>
    </row>
    <row r="920" spans="1:4" x14ac:dyDescent="0.25">
      <c r="A920" s="164"/>
      <c r="D920" s="8"/>
    </row>
    <row r="921" spans="1:4" x14ac:dyDescent="0.25">
      <c r="A921" s="164"/>
      <c r="D921" s="8"/>
    </row>
    <row r="922" spans="1:4" x14ac:dyDescent="0.25">
      <c r="A922" s="164"/>
      <c r="D922" s="8"/>
    </row>
    <row r="923" spans="1:4" x14ac:dyDescent="0.25">
      <c r="A923" s="164"/>
      <c r="D923" s="8"/>
    </row>
    <row r="924" spans="1:4" x14ac:dyDescent="0.25">
      <c r="A924" s="164"/>
      <c r="D924" s="8"/>
    </row>
    <row r="925" spans="1:4" x14ac:dyDescent="0.25">
      <c r="A925" s="164"/>
      <c r="D925" s="8"/>
    </row>
    <row r="926" spans="1:4" x14ac:dyDescent="0.25">
      <c r="A926" s="164"/>
      <c r="D926" s="8"/>
    </row>
    <row r="927" spans="1:4" x14ac:dyDescent="0.25">
      <c r="A927" s="164"/>
      <c r="D927" s="8"/>
    </row>
    <row r="928" spans="1:4" x14ac:dyDescent="0.25">
      <c r="A928" s="164"/>
      <c r="D928" s="8"/>
    </row>
    <row r="929" spans="1:4" x14ac:dyDescent="0.25">
      <c r="A929" s="164"/>
      <c r="D929" s="8"/>
    </row>
    <row r="930" spans="1:4" x14ac:dyDescent="0.25">
      <c r="A930" s="164"/>
      <c r="D930" s="8"/>
    </row>
    <row r="931" spans="1:4" x14ac:dyDescent="0.25">
      <c r="A931" s="164"/>
      <c r="D931" s="8"/>
    </row>
    <row r="932" spans="1:4" x14ac:dyDescent="0.25">
      <c r="A932" s="164"/>
      <c r="D932" s="8"/>
    </row>
    <row r="933" spans="1:4" x14ac:dyDescent="0.25">
      <c r="A933" s="164"/>
      <c r="D933" s="8"/>
    </row>
    <row r="934" spans="1:4" x14ac:dyDescent="0.25">
      <c r="A934" s="164"/>
      <c r="D934" s="8"/>
    </row>
    <row r="935" spans="1:4" x14ac:dyDescent="0.25">
      <c r="A935" s="164"/>
      <c r="D935" s="8"/>
    </row>
    <row r="936" spans="1:4" x14ac:dyDescent="0.25">
      <c r="A936" s="164"/>
      <c r="D936" s="8"/>
    </row>
    <row r="937" spans="1:4" x14ac:dyDescent="0.25">
      <c r="A937" s="164"/>
      <c r="D937" s="8"/>
    </row>
    <row r="938" spans="1:4" x14ac:dyDescent="0.25">
      <c r="A938" s="164"/>
      <c r="D938" s="8"/>
    </row>
    <row r="939" spans="1:4" x14ac:dyDescent="0.25">
      <c r="A939" s="164"/>
      <c r="D939" s="8"/>
    </row>
    <row r="940" spans="1:4" x14ac:dyDescent="0.25">
      <c r="A940" s="164"/>
      <c r="D940" s="8"/>
    </row>
    <row r="941" spans="1:4" x14ac:dyDescent="0.25">
      <c r="A941" s="164"/>
      <c r="D941" s="8"/>
    </row>
    <row r="942" spans="1:4" x14ac:dyDescent="0.25">
      <c r="A942" s="164"/>
      <c r="D942" s="8"/>
    </row>
    <row r="943" spans="1:4" x14ac:dyDescent="0.25">
      <c r="A943" s="164"/>
      <c r="D943" s="8"/>
    </row>
    <row r="944" spans="1:4" x14ac:dyDescent="0.25">
      <c r="A944" s="164"/>
      <c r="D944" s="8"/>
    </row>
    <row r="945" spans="1:4" x14ac:dyDescent="0.25">
      <c r="A945" s="164"/>
      <c r="D945" s="8"/>
    </row>
    <row r="946" spans="1:4" x14ac:dyDescent="0.25">
      <c r="A946" s="164"/>
      <c r="D946" s="8"/>
    </row>
    <row r="947" spans="1:4" x14ac:dyDescent="0.25">
      <c r="A947" s="164"/>
      <c r="D947" s="8"/>
    </row>
    <row r="948" spans="1:4" x14ac:dyDescent="0.25">
      <c r="A948" s="164"/>
      <c r="D948" s="8"/>
    </row>
    <row r="949" spans="1:4" x14ac:dyDescent="0.25">
      <c r="A949" s="164"/>
      <c r="D949" s="8"/>
    </row>
    <row r="950" spans="1:4" x14ac:dyDescent="0.25">
      <c r="A950" s="164"/>
      <c r="D950" s="8"/>
    </row>
    <row r="951" spans="1:4" x14ac:dyDescent="0.25">
      <c r="A951" s="164"/>
      <c r="D951" s="8"/>
    </row>
    <row r="952" spans="1:4" x14ac:dyDescent="0.25">
      <c r="A952" s="164"/>
      <c r="D952" s="8"/>
    </row>
    <row r="953" spans="1:4" x14ac:dyDescent="0.25">
      <c r="A953" s="164"/>
      <c r="D953" s="8"/>
    </row>
    <row r="954" spans="1:4" x14ac:dyDescent="0.25">
      <c r="A954" s="164"/>
      <c r="D954" s="8"/>
    </row>
    <row r="955" spans="1:4" x14ac:dyDescent="0.25">
      <c r="A955" s="164"/>
      <c r="D955" s="8"/>
    </row>
    <row r="956" spans="1:4" x14ac:dyDescent="0.25">
      <c r="A956" s="164"/>
      <c r="D956" s="8"/>
    </row>
    <row r="957" spans="1:4" x14ac:dyDescent="0.25">
      <c r="A957" s="164"/>
      <c r="D957" s="8"/>
    </row>
    <row r="958" spans="1:4" x14ac:dyDescent="0.25">
      <c r="A958" s="164"/>
      <c r="D958" s="8"/>
    </row>
    <row r="959" spans="1:4" x14ac:dyDescent="0.25">
      <c r="A959" s="164"/>
      <c r="D959" s="8"/>
    </row>
    <row r="960" spans="1:4" x14ac:dyDescent="0.25">
      <c r="A960" s="164"/>
      <c r="D960" s="8"/>
    </row>
    <row r="961" spans="1:4" x14ac:dyDescent="0.25">
      <c r="A961" s="164"/>
      <c r="D961" s="8"/>
    </row>
    <row r="962" spans="1:4" x14ac:dyDescent="0.25">
      <c r="A962" s="164"/>
      <c r="D962" s="8"/>
    </row>
    <row r="963" spans="1:4" x14ac:dyDescent="0.25">
      <c r="A963" s="164"/>
      <c r="D963" s="8"/>
    </row>
    <row r="964" spans="1:4" x14ac:dyDescent="0.25">
      <c r="A964" s="164"/>
      <c r="D964" s="8"/>
    </row>
    <row r="965" spans="1:4" x14ac:dyDescent="0.25">
      <c r="A965" s="164"/>
      <c r="D965" s="8"/>
    </row>
    <row r="966" spans="1:4" x14ac:dyDescent="0.25">
      <c r="A966" s="164"/>
      <c r="D966" s="8"/>
    </row>
    <row r="967" spans="1:4" x14ac:dyDescent="0.25">
      <c r="A967" s="164"/>
      <c r="D967" s="8"/>
    </row>
    <row r="968" spans="1:4" x14ac:dyDescent="0.25">
      <c r="A968" s="164"/>
      <c r="D968" s="8"/>
    </row>
    <row r="969" spans="1:4" x14ac:dyDescent="0.25">
      <c r="A969" s="164"/>
      <c r="D969" s="8"/>
    </row>
    <row r="970" spans="1:4" x14ac:dyDescent="0.25">
      <c r="A970" s="164"/>
      <c r="D970" s="8"/>
    </row>
    <row r="971" spans="1:4" x14ac:dyDescent="0.25">
      <c r="A971" s="164"/>
      <c r="D971" s="8"/>
    </row>
    <row r="972" spans="1:4" x14ac:dyDescent="0.25">
      <c r="A972" s="164"/>
      <c r="D972" s="8"/>
    </row>
    <row r="973" spans="1:4" x14ac:dyDescent="0.25">
      <c r="A973" s="164"/>
      <c r="D973" s="8"/>
    </row>
    <row r="974" spans="1:4" x14ac:dyDescent="0.25">
      <c r="A974" s="164"/>
      <c r="D974" s="8"/>
    </row>
    <row r="975" spans="1:4" x14ac:dyDescent="0.25">
      <c r="A975" s="164"/>
      <c r="D975" s="8"/>
    </row>
    <row r="976" spans="1:4" x14ac:dyDescent="0.25">
      <c r="A976" s="164"/>
      <c r="D976" s="8"/>
    </row>
    <row r="977" spans="1:4" x14ac:dyDescent="0.25">
      <c r="A977" s="164"/>
      <c r="D977" s="8"/>
    </row>
    <row r="978" spans="1:4" x14ac:dyDescent="0.25">
      <c r="A978" s="164"/>
      <c r="D978" s="8"/>
    </row>
    <row r="979" spans="1:4" x14ac:dyDescent="0.25">
      <c r="A979" s="164"/>
      <c r="D979" s="8"/>
    </row>
    <row r="980" spans="1:4" x14ac:dyDescent="0.25">
      <c r="A980" s="164"/>
      <c r="D980" s="8"/>
    </row>
    <row r="981" spans="1:4" x14ac:dyDescent="0.25">
      <c r="A981" s="164"/>
      <c r="D981" s="8"/>
    </row>
    <row r="982" spans="1:4" x14ac:dyDescent="0.25">
      <c r="A982" s="164"/>
      <c r="D982" s="8"/>
    </row>
    <row r="983" spans="1:4" x14ac:dyDescent="0.25">
      <c r="A983" s="164"/>
      <c r="D983" s="8"/>
    </row>
    <row r="984" spans="1:4" x14ac:dyDescent="0.25">
      <c r="A984" s="164"/>
      <c r="D984" s="8"/>
    </row>
    <row r="985" spans="1:4" x14ac:dyDescent="0.25">
      <c r="A985" s="164"/>
      <c r="D985" s="8"/>
    </row>
    <row r="986" spans="1:4" x14ac:dyDescent="0.25">
      <c r="A986" s="164"/>
      <c r="D986" s="8"/>
    </row>
    <row r="987" spans="1:4" x14ac:dyDescent="0.25">
      <c r="A987" s="164"/>
      <c r="D987" s="8"/>
    </row>
    <row r="988" spans="1:4" x14ac:dyDescent="0.25">
      <c r="A988" s="164"/>
      <c r="D988" s="8"/>
    </row>
    <row r="989" spans="1:4" x14ac:dyDescent="0.25">
      <c r="A989" s="164"/>
      <c r="D989" s="8"/>
    </row>
    <row r="990" spans="1:4" x14ac:dyDescent="0.25">
      <c r="A990" s="164"/>
      <c r="D990" s="8"/>
    </row>
    <row r="991" spans="1:4" x14ac:dyDescent="0.25">
      <c r="A991" s="164"/>
      <c r="D991" s="8"/>
    </row>
    <row r="992" spans="1:4" x14ac:dyDescent="0.25">
      <c r="A992" s="164"/>
      <c r="D992" s="8"/>
    </row>
    <row r="993" spans="1:4" x14ac:dyDescent="0.25">
      <c r="A993" s="164"/>
      <c r="D993" s="8"/>
    </row>
    <row r="994" spans="1:4" x14ac:dyDescent="0.25">
      <c r="A994" s="164"/>
      <c r="D994" s="8"/>
    </row>
    <row r="995" spans="1:4" x14ac:dyDescent="0.25">
      <c r="A995" s="164"/>
      <c r="D995" s="8"/>
    </row>
    <row r="996" spans="1:4" x14ac:dyDescent="0.25">
      <c r="A996" s="164"/>
      <c r="D996" s="8"/>
    </row>
    <row r="997" spans="1:4" x14ac:dyDescent="0.25">
      <c r="A997" s="164"/>
      <c r="D997" s="8"/>
    </row>
    <row r="998" spans="1:4" x14ac:dyDescent="0.25">
      <c r="A998" s="164"/>
      <c r="D998" s="8"/>
    </row>
    <row r="999" spans="1:4" x14ac:dyDescent="0.25">
      <c r="A999" s="164"/>
      <c r="D999" s="8"/>
    </row>
    <row r="1000" spans="1:4" x14ac:dyDescent="0.25">
      <c r="A1000" s="164"/>
      <c r="D1000" s="8"/>
    </row>
    <row r="1001" spans="1:4" x14ac:dyDescent="0.25">
      <c r="A1001" s="164"/>
      <c r="D1001" s="8"/>
    </row>
    <row r="1002" spans="1:4" x14ac:dyDescent="0.25">
      <c r="A1002" s="164"/>
      <c r="D1002" s="8"/>
    </row>
    <row r="1003" spans="1:4" x14ac:dyDescent="0.25">
      <c r="A1003" s="164"/>
      <c r="D1003" s="8"/>
    </row>
    <row r="1004" spans="1:4" x14ac:dyDescent="0.25">
      <c r="A1004" s="164"/>
      <c r="D1004" s="8"/>
    </row>
    <row r="1005" spans="1:4" x14ac:dyDescent="0.25">
      <c r="A1005" s="164"/>
      <c r="D1005" s="8"/>
    </row>
    <row r="1006" spans="1:4" x14ac:dyDescent="0.25">
      <c r="A1006" s="164"/>
      <c r="D1006" s="8"/>
    </row>
    <row r="1007" spans="1:4" x14ac:dyDescent="0.25">
      <c r="A1007" s="164"/>
      <c r="D1007" s="8"/>
    </row>
    <row r="1008" spans="1:4" x14ac:dyDescent="0.25">
      <c r="A1008" s="164"/>
      <c r="D1008" s="8"/>
    </row>
    <row r="1009" spans="1:4" x14ac:dyDescent="0.25">
      <c r="A1009" s="164"/>
      <c r="D1009" s="8"/>
    </row>
    <row r="1010" spans="1:4" x14ac:dyDescent="0.25">
      <c r="A1010" s="164"/>
      <c r="D1010" s="8"/>
    </row>
    <row r="1011" spans="1:4" x14ac:dyDescent="0.25">
      <c r="A1011" s="164"/>
      <c r="D1011" s="8"/>
    </row>
    <row r="1012" spans="1:4" x14ac:dyDescent="0.25">
      <c r="A1012" s="164"/>
      <c r="D1012" s="8"/>
    </row>
    <row r="1013" spans="1:4" x14ac:dyDescent="0.25">
      <c r="A1013" s="164"/>
      <c r="D1013" s="8"/>
    </row>
    <row r="1014" spans="1:4" x14ac:dyDescent="0.25">
      <c r="A1014" s="164"/>
      <c r="D1014" s="8"/>
    </row>
    <row r="1015" spans="1:4" x14ac:dyDescent="0.25">
      <c r="A1015" s="164"/>
      <c r="D1015" s="8"/>
    </row>
    <row r="1016" spans="1:4" x14ac:dyDescent="0.25">
      <c r="A1016" s="164"/>
      <c r="D1016" s="8"/>
    </row>
    <row r="1017" spans="1:4" x14ac:dyDescent="0.25">
      <c r="A1017" s="164"/>
      <c r="D1017" s="8"/>
    </row>
    <row r="1018" spans="1:4" x14ac:dyDescent="0.25">
      <c r="A1018" s="164"/>
      <c r="D1018" s="8"/>
    </row>
    <row r="1019" spans="1:4" x14ac:dyDescent="0.25">
      <c r="A1019" s="164"/>
      <c r="D1019" s="8"/>
    </row>
    <row r="1020" spans="1:4" x14ac:dyDescent="0.25">
      <c r="A1020" s="164"/>
      <c r="D1020" s="8"/>
    </row>
    <row r="1021" spans="1:4" x14ac:dyDescent="0.25">
      <c r="A1021" s="164"/>
      <c r="D1021" s="8"/>
    </row>
    <row r="1022" spans="1:4" x14ac:dyDescent="0.25">
      <c r="A1022" s="164"/>
      <c r="D1022" s="8"/>
    </row>
    <row r="1023" spans="1:4" x14ac:dyDescent="0.25">
      <c r="A1023" s="164"/>
      <c r="D1023" s="8"/>
    </row>
    <row r="1024" spans="1:4" x14ac:dyDescent="0.25">
      <c r="A1024" s="164"/>
      <c r="D1024" s="8"/>
    </row>
    <row r="1025" spans="1:4" x14ac:dyDescent="0.25">
      <c r="A1025" s="164"/>
      <c r="D1025" s="8"/>
    </row>
    <row r="1026" spans="1:4" x14ac:dyDescent="0.25">
      <c r="A1026" s="164"/>
      <c r="D1026" s="8"/>
    </row>
    <row r="1027" spans="1:4" x14ac:dyDescent="0.25">
      <c r="A1027" s="164"/>
      <c r="D1027" s="8"/>
    </row>
    <row r="1028" spans="1:4" x14ac:dyDescent="0.25">
      <c r="A1028" s="164"/>
      <c r="D1028" s="8"/>
    </row>
    <row r="1029" spans="1:4" x14ac:dyDescent="0.25">
      <c r="A1029" s="164"/>
      <c r="D1029" s="8"/>
    </row>
    <row r="1030" spans="1:4" x14ac:dyDescent="0.25">
      <c r="A1030" s="164"/>
      <c r="D1030" s="8"/>
    </row>
    <row r="1031" spans="1:4" x14ac:dyDescent="0.25">
      <c r="A1031" s="164"/>
      <c r="D1031" s="8"/>
    </row>
    <row r="1032" spans="1:4" x14ac:dyDescent="0.25">
      <c r="A1032" s="164"/>
      <c r="D1032" s="8"/>
    </row>
    <row r="1033" spans="1:4" x14ac:dyDescent="0.25">
      <c r="A1033" s="164"/>
      <c r="D1033" s="8"/>
    </row>
    <row r="1034" spans="1:4" x14ac:dyDescent="0.25">
      <c r="A1034" s="164"/>
      <c r="D1034" s="8"/>
    </row>
    <row r="1035" spans="1:4" x14ac:dyDescent="0.25">
      <c r="A1035" s="164"/>
      <c r="D1035" s="8"/>
    </row>
    <row r="1036" spans="1:4" x14ac:dyDescent="0.25">
      <c r="A1036" s="164"/>
      <c r="D1036" s="8"/>
    </row>
    <row r="1037" spans="1:4" x14ac:dyDescent="0.25">
      <c r="A1037" s="164"/>
      <c r="D1037" s="8"/>
    </row>
    <row r="1038" spans="1:4" x14ac:dyDescent="0.25">
      <c r="A1038" s="164"/>
      <c r="D1038" s="8"/>
    </row>
    <row r="1039" spans="1:4" x14ac:dyDescent="0.25">
      <c r="A1039" s="164"/>
      <c r="D1039" s="8"/>
    </row>
    <row r="1040" spans="1:4" x14ac:dyDescent="0.25">
      <c r="A1040" s="164"/>
      <c r="D1040" s="8"/>
    </row>
    <row r="1041" spans="1:4" x14ac:dyDescent="0.25">
      <c r="A1041" s="164"/>
      <c r="D1041" s="8"/>
    </row>
    <row r="1042" spans="1:4" x14ac:dyDescent="0.25">
      <c r="A1042" s="164"/>
      <c r="D1042" s="8"/>
    </row>
    <row r="1043" spans="1:4" x14ac:dyDescent="0.25">
      <c r="A1043" s="164"/>
      <c r="D1043" s="8"/>
    </row>
    <row r="1044" spans="1:4" x14ac:dyDescent="0.25">
      <c r="A1044" s="164"/>
      <c r="D1044" s="8"/>
    </row>
    <row r="1045" spans="1:4" x14ac:dyDescent="0.25">
      <c r="A1045" s="164"/>
      <c r="D1045" s="8"/>
    </row>
    <row r="1046" spans="1:4" x14ac:dyDescent="0.25">
      <c r="A1046" s="164"/>
      <c r="D1046" s="8"/>
    </row>
    <row r="1047" spans="1:4" x14ac:dyDescent="0.25">
      <c r="A1047" s="164"/>
      <c r="D1047" s="8"/>
    </row>
    <row r="1048" spans="1:4" x14ac:dyDescent="0.25">
      <c r="A1048" s="164"/>
      <c r="D1048" s="8"/>
    </row>
    <row r="1049" spans="1:4" x14ac:dyDescent="0.25">
      <c r="A1049" s="164"/>
      <c r="D1049" s="8"/>
    </row>
    <row r="1050" spans="1:4" x14ac:dyDescent="0.25">
      <c r="A1050" s="164"/>
      <c r="D1050" s="8"/>
    </row>
    <row r="1051" spans="1:4" x14ac:dyDescent="0.25">
      <c r="A1051" s="164"/>
      <c r="D1051" s="8"/>
    </row>
    <row r="1052" spans="1:4" x14ac:dyDescent="0.25">
      <c r="A1052" s="164"/>
      <c r="D1052" s="8"/>
    </row>
    <row r="1053" spans="1:4" x14ac:dyDescent="0.25">
      <c r="A1053" s="164"/>
      <c r="D1053" s="8"/>
    </row>
    <row r="1054" spans="1:4" x14ac:dyDescent="0.25">
      <c r="A1054" s="164"/>
      <c r="D1054" s="8"/>
    </row>
    <row r="1055" spans="1:4" x14ac:dyDescent="0.25">
      <c r="A1055" s="164"/>
      <c r="D1055" s="8"/>
    </row>
    <row r="1056" spans="1:4" x14ac:dyDescent="0.25">
      <c r="A1056" s="164"/>
      <c r="D1056" s="8"/>
    </row>
    <row r="1057" spans="1:4" x14ac:dyDescent="0.25">
      <c r="A1057" s="164"/>
      <c r="D1057" s="8"/>
    </row>
    <row r="1058" spans="1:4" x14ac:dyDescent="0.25">
      <c r="A1058" s="164"/>
      <c r="D1058" s="8"/>
    </row>
    <row r="1059" spans="1:4" x14ac:dyDescent="0.25">
      <c r="A1059" s="164"/>
      <c r="D1059" s="8"/>
    </row>
    <row r="1060" spans="1:4" x14ac:dyDescent="0.25">
      <c r="A1060" s="164"/>
      <c r="D1060" s="8"/>
    </row>
    <row r="1061" spans="1:4" x14ac:dyDescent="0.25">
      <c r="A1061" s="164"/>
      <c r="D1061" s="8"/>
    </row>
    <row r="1062" spans="1:4" x14ac:dyDescent="0.25">
      <c r="A1062" s="164"/>
      <c r="D1062" s="8"/>
    </row>
    <row r="1063" spans="1:4" x14ac:dyDescent="0.25">
      <c r="A1063" s="164"/>
      <c r="D1063" s="8"/>
    </row>
    <row r="1064" spans="1:4" x14ac:dyDescent="0.25">
      <c r="A1064" s="164"/>
      <c r="D1064" s="8"/>
    </row>
    <row r="1065" spans="1:4" x14ac:dyDescent="0.25">
      <c r="A1065" s="164"/>
      <c r="D1065" s="8"/>
    </row>
    <row r="1066" spans="1:4" x14ac:dyDescent="0.25">
      <c r="A1066" s="164"/>
      <c r="D1066" s="8"/>
    </row>
    <row r="1067" spans="1:4" x14ac:dyDescent="0.25">
      <c r="A1067" s="164"/>
      <c r="D1067" s="8"/>
    </row>
    <row r="1068" spans="1:4" x14ac:dyDescent="0.25">
      <c r="A1068" s="164"/>
      <c r="D1068" s="8"/>
    </row>
    <row r="1069" spans="1:4" x14ac:dyDescent="0.25">
      <c r="A1069" s="164"/>
      <c r="D1069" s="8"/>
    </row>
    <row r="1070" spans="1:4" x14ac:dyDescent="0.25">
      <c r="A1070" s="164"/>
      <c r="D1070" s="8"/>
    </row>
    <row r="1071" spans="1:4" x14ac:dyDescent="0.25">
      <c r="A1071" s="164"/>
      <c r="D1071" s="8"/>
    </row>
    <row r="1072" spans="1:4" x14ac:dyDescent="0.25">
      <c r="A1072" s="164"/>
      <c r="D1072" s="8"/>
    </row>
    <row r="1073" spans="1:4" x14ac:dyDescent="0.25">
      <c r="A1073" s="164"/>
      <c r="D1073" s="8"/>
    </row>
    <row r="1074" spans="1:4" x14ac:dyDescent="0.25">
      <c r="A1074" s="164"/>
      <c r="D1074" s="8"/>
    </row>
    <row r="1075" spans="1:4" x14ac:dyDescent="0.25">
      <c r="A1075" s="164"/>
      <c r="D1075" s="8"/>
    </row>
    <row r="1076" spans="1:4" x14ac:dyDescent="0.25">
      <c r="A1076" s="164"/>
      <c r="D1076" s="8"/>
    </row>
    <row r="1077" spans="1:4" x14ac:dyDescent="0.25">
      <c r="A1077" s="164"/>
      <c r="D1077" s="8"/>
    </row>
    <row r="1078" spans="1:4" x14ac:dyDescent="0.25">
      <c r="A1078" s="164"/>
      <c r="D1078" s="8"/>
    </row>
    <row r="1079" spans="1:4" x14ac:dyDescent="0.25">
      <c r="A1079" s="164"/>
      <c r="D1079" s="8"/>
    </row>
    <row r="1080" spans="1:4" x14ac:dyDescent="0.25">
      <c r="A1080" s="164"/>
      <c r="D1080" s="8"/>
    </row>
    <row r="1081" spans="1:4" x14ac:dyDescent="0.25">
      <c r="A1081" s="164"/>
      <c r="D1081" s="8"/>
    </row>
    <row r="1082" spans="1:4" x14ac:dyDescent="0.25">
      <c r="A1082" s="164"/>
      <c r="D1082" s="8"/>
    </row>
    <row r="1083" spans="1:4" x14ac:dyDescent="0.25">
      <c r="A1083" s="164"/>
      <c r="D1083" s="8"/>
    </row>
    <row r="1084" spans="1:4" x14ac:dyDescent="0.25">
      <c r="A1084" s="164"/>
      <c r="D1084" s="8"/>
    </row>
    <row r="1085" spans="1:4" x14ac:dyDescent="0.25">
      <c r="A1085" s="164"/>
      <c r="D1085" s="8"/>
    </row>
    <row r="1086" spans="1:4" x14ac:dyDescent="0.25">
      <c r="A1086" s="164"/>
      <c r="D1086" s="8"/>
    </row>
    <row r="1087" spans="1:4" x14ac:dyDescent="0.25">
      <c r="A1087" s="164"/>
      <c r="D1087" s="8"/>
    </row>
    <row r="1088" spans="1:4" x14ac:dyDescent="0.25">
      <c r="A1088" s="164"/>
      <c r="D1088" s="8"/>
    </row>
    <row r="1089" spans="1:4" x14ac:dyDescent="0.25">
      <c r="A1089" s="164"/>
      <c r="D1089" s="8"/>
    </row>
    <row r="1090" spans="1:4" x14ac:dyDescent="0.25">
      <c r="A1090" s="164"/>
      <c r="D1090" s="8"/>
    </row>
    <row r="1091" spans="1:4" x14ac:dyDescent="0.25">
      <c r="A1091" s="164"/>
      <c r="D1091" s="8"/>
    </row>
    <row r="1092" spans="1:4" x14ac:dyDescent="0.25">
      <c r="A1092" s="164"/>
      <c r="D1092" s="8"/>
    </row>
    <row r="1093" spans="1:4" x14ac:dyDescent="0.25">
      <c r="A1093" s="164"/>
      <c r="D1093" s="8"/>
    </row>
    <row r="1094" spans="1:4" x14ac:dyDescent="0.25">
      <c r="A1094" s="164"/>
      <c r="D1094" s="8"/>
    </row>
    <row r="1095" spans="1:4" x14ac:dyDescent="0.25">
      <c r="A1095" s="164"/>
      <c r="D1095" s="8"/>
    </row>
    <row r="1096" spans="1:4" x14ac:dyDescent="0.25">
      <c r="A1096" s="164"/>
      <c r="D1096" s="8"/>
    </row>
    <row r="1097" spans="1:4" x14ac:dyDescent="0.25">
      <c r="A1097" s="164"/>
      <c r="D1097" s="8"/>
    </row>
    <row r="1098" spans="1:4" x14ac:dyDescent="0.25">
      <c r="A1098" s="164"/>
      <c r="D1098" s="8"/>
    </row>
    <row r="1099" spans="1:4" x14ac:dyDescent="0.25">
      <c r="A1099" s="164"/>
      <c r="D1099" s="8"/>
    </row>
    <row r="1100" spans="1:4" x14ac:dyDescent="0.25">
      <c r="A1100" s="164"/>
      <c r="D1100" s="8"/>
    </row>
    <row r="1101" spans="1:4" x14ac:dyDescent="0.25">
      <c r="A1101" s="164"/>
      <c r="D1101" s="8"/>
    </row>
    <row r="1102" spans="1:4" x14ac:dyDescent="0.25">
      <c r="A1102" s="164"/>
      <c r="D1102" s="8"/>
    </row>
    <row r="1103" spans="1:4" x14ac:dyDescent="0.25">
      <c r="A1103" s="164"/>
      <c r="D1103" s="8"/>
    </row>
    <row r="1104" spans="1:4" x14ac:dyDescent="0.25">
      <c r="A1104" s="164"/>
      <c r="D1104" s="8"/>
    </row>
    <row r="1105" spans="1:4" x14ac:dyDescent="0.25">
      <c r="A1105" s="164"/>
      <c r="D1105" s="8"/>
    </row>
    <row r="1106" spans="1:4" x14ac:dyDescent="0.25">
      <c r="A1106" s="164"/>
      <c r="D1106" s="8"/>
    </row>
    <row r="1107" spans="1:4" x14ac:dyDescent="0.25">
      <c r="A1107" s="164"/>
      <c r="D1107" s="8"/>
    </row>
    <row r="1108" spans="1:4" x14ac:dyDescent="0.25">
      <c r="A1108" s="164"/>
      <c r="D1108" s="8"/>
    </row>
    <row r="1109" spans="1:4" x14ac:dyDescent="0.25">
      <c r="A1109" s="164"/>
      <c r="D1109" s="8"/>
    </row>
    <row r="1110" spans="1:4" x14ac:dyDescent="0.25">
      <c r="A1110" s="164"/>
      <c r="D1110" s="8"/>
    </row>
    <row r="1111" spans="1:4" x14ac:dyDescent="0.25">
      <c r="A1111" s="164"/>
      <c r="D1111" s="8"/>
    </row>
    <row r="1112" spans="1:4" x14ac:dyDescent="0.25">
      <c r="A1112" s="164"/>
      <c r="D1112" s="8"/>
    </row>
    <row r="1113" spans="1:4" x14ac:dyDescent="0.25">
      <c r="A1113" s="164"/>
      <c r="D1113" s="8"/>
    </row>
    <row r="1114" spans="1:4" x14ac:dyDescent="0.25">
      <c r="A1114" s="164"/>
      <c r="D1114" s="8"/>
    </row>
    <row r="1115" spans="1:4" x14ac:dyDescent="0.25">
      <c r="A1115" s="164"/>
      <c r="D1115" s="8"/>
    </row>
    <row r="1116" spans="1:4" x14ac:dyDescent="0.25">
      <c r="A1116" s="164"/>
      <c r="D1116" s="8"/>
    </row>
    <row r="1117" spans="1:4" x14ac:dyDescent="0.25">
      <c r="A1117" s="164"/>
      <c r="D1117" s="8"/>
    </row>
    <row r="1118" spans="1:4" x14ac:dyDescent="0.25">
      <c r="A1118" s="164"/>
      <c r="D1118" s="8"/>
    </row>
    <row r="1119" spans="1:4" x14ac:dyDescent="0.25">
      <c r="A1119" s="164"/>
      <c r="D1119" s="8"/>
    </row>
    <row r="1120" spans="1:4" x14ac:dyDescent="0.25">
      <c r="A1120" s="164"/>
      <c r="D1120" s="8"/>
    </row>
    <row r="1121" spans="1:4" x14ac:dyDescent="0.25">
      <c r="A1121" s="164"/>
      <c r="D1121" s="8"/>
    </row>
    <row r="1122" spans="1:4" x14ac:dyDescent="0.25">
      <c r="A1122" s="164"/>
      <c r="D1122" s="8"/>
    </row>
    <row r="1123" spans="1:4" x14ac:dyDescent="0.25">
      <c r="A1123" s="164"/>
      <c r="D1123" s="8"/>
    </row>
    <row r="1124" spans="1:4" x14ac:dyDescent="0.25">
      <c r="A1124" s="164"/>
      <c r="D1124" s="8"/>
    </row>
    <row r="1125" spans="1:4" x14ac:dyDescent="0.25">
      <c r="A1125" s="164"/>
      <c r="D1125" s="8"/>
    </row>
    <row r="1126" spans="1:4" x14ac:dyDescent="0.25">
      <c r="A1126" s="164"/>
      <c r="D1126" s="8"/>
    </row>
    <row r="1127" spans="1:4" x14ac:dyDescent="0.25">
      <c r="A1127" s="164"/>
      <c r="D1127" s="8"/>
    </row>
    <row r="1128" spans="1:4" x14ac:dyDescent="0.25">
      <c r="A1128" s="164"/>
      <c r="D1128" s="8"/>
    </row>
    <row r="1129" spans="1:4" x14ac:dyDescent="0.25">
      <c r="A1129" s="164"/>
      <c r="D1129" s="8"/>
    </row>
    <row r="1130" spans="1:4" x14ac:dyDescent="0.25">
      <c r="A1130" s="164"/>
      <c r="D1130" s="8"/>
    </row>
    <row r="1131" spans="1:4" x14ac:dyDescent="0.25">
      <c r="A1131" s="164"/>
      <c r="D1131" s="8"/>
    </row>
    <row r="1132" spans="1:4" x14ac:dyDescent="0.25">
      <c r="A1132" s="164"/>
      <c r="D1132" s="8"/>
    </row>
    <row r="1133" spans="1:4" x14ac:dyDescent="0.25">
      <c r="A1133" s="164"/>
      <c r="D1133" s="8"/>
    </row>
    <row r="1134" spans="1:4" x14ac:dyDescent="0.25">
      <c r="A1134" s="164"/>
      <c r="D1134" s="8"/>
    </row>
    <row r="1135" spans="1:4" x14ac:dyDescent="0.25">
      <c r="A1135" s="164"/>
      <c r="D1135" s="8"/>
    </row>
    <row r="1136" spans="1:4" x14ac:dyDescent="0.25">
      <c r="A1136" s="164"/>
      <c r="D1136" s="8"/>
    </row>
    <row r="1137" spans="1:4" x14ac:dyDescent="0.25">
      <c r="A1137" s="164"/>
      <c r="D1137" s="8"/>
    </row>
    <row r="1138" spans="1:4" x14ac:dyDescent="0.25">
      <c r="A1138" s="164"/>
      <c r="D1138" s="8"/>
    </row>
    <row r="1139" spans="1:4" x14ac:dyDescent="0.25">
      <c r="A1139" s="164"/>
      <c r="D1139" s="8"/>
    </row>
    <row r="1140" spans="1:4" x14ac:dyDescent="0.25">
      <c r="A1140" s="164"/>
      <c r="D1140" s="8"/>
    </row>
    <row r="1141" spans="1:4" x14ac:dyDescent="0.25">
      <c r="A1141" s="164"/>
      <c r="D1141" s="8"/>
    </row>
    <row r="1142" spans="1:4" x14ac:dyDescent="0.25">
      <c r="A1142" s="164"/>
      <c r="D1142" s="8"/>
    </row>
    <row r="1143" spans="1:4" x14ac:dyDescent="0.25">
      <c r="A1143" s="164"/>
      <c r="D1143" s="8"/>
    </row>
    <row r="1144" spans="1:4" x14ac:dyDescent="0.25">
      <c r="A1144" s="164"/>
      <c r="D1144" s="8"/>
    </row>
    <row r="1145" spans="1:4" x14ac:dyDescent="0.25">
      <c r="A1145" s="164"/>
      <c r="D1145" s="8"/>
    </row>
    <row r="1146" spans="1:4" x14ac:dyDescent="0.25">
      <c r="A1146" s="164"/>
      <c r="D1146" s="8"/>
    </row>
    <row r="1147" spans="1:4" x14ac:dyDescent="0.25">
      <c r="A1147" s="164"/>
      <c r="D1147" s="8"/>
    </row>
    <row r="1148" spans="1:4" x14ac:dyDescent="0.25">
      <c r="A1148" s="164"/>
      <c r="D1148" s="8"/>
    </row>
    <row r="1149" spans="1:4" x14ac:dyDescent="0.25">
      <c r="A1149" s="164"/>
      <c r="D1149" s="8"/>
    </row>
    <row r="1150" spans="1:4" x14ac:dyDescent="0.25">
      <c r="A1150" s="164"/>
      <c r="D1150" s="8"/>
    </row>
    <row r="1151" spans="1:4" x14ac:dyDescent="0.25">
      <c r="A1151" s="164"/>
      <c r="D1151" s="8"/>
    </row>
    <row r="1152" spans="1:4" x14ac:dyDescent="0.25">
      <c r="A1152" s="164"/>
      <c r="D1152" s="8"/>
    </row>
    <row r="1153" spans="1:4" x14ac:dyDescent="0.25">
      <c r="A1153" s="164"/>
      <c r="D1153" s="8"/>
    </row>
    <row r="1154" spans="1:4" x14ac:dyDescent="0.25">
      <c r="A1154" s="164"/>
      <c r="D1154" s="8"/>
    </row>
    <row r="1155" spans="1:4" x14ac:dyDescent="0.25">
      <c r="A1155" s="164"/>
      <c r="D1155" s="8"/>
    </row>
    <row r="1156" spans="1:4" x14ac:dyDescent="0.25">
      <c r="A1156" s="164"/>
      <c r="D1156" s="8"/>
    </row>
    <row r="1157" spans="1:4" x14ac:dyDescent="0.25">
      <c r="A1157" s="164"/>
      <c r="D1157" s="8"/>
    </row>
    <row r="1158" spans="1:4" x14ac:dyDescent="0.25">
      <c r="A1158" s="164"/>
      <c r="D1158" s="8"/>
    </row>
    <row r="1159" spans="1:4" x14ac:dyDescent="0.25">
      <c r="A1159" s="164"/>
      <c r="D1159" s="8"/>
    </row>
    <row r="1160" spans="1:4" x14ac:dyDescent="0.25">
      <c r="A1160" s="164"/>
      <c r="D1160" s="8"/>
    </row>
    <row r="1161" spans="1:4" x14ac:dyDescent="0.25">
      <c r="A1161" s="164"/>
      <c r="D1161" s="8"/>
    </row>
    <row r="1162" spans="1:4" x14ac:dyDescent="0.25">
      <c r="A1162" s="164"/>
      <c r="D1162" s="8"/>
    </row>
    <row r="1163" spans="1:4" x14ac:dyDescent="0.25">
      <c r="A1163" s="164"/>
      <c r="D1163" s="8"/>
    </row>
    <row r="1164" spans="1:4" x14ac:dyDescent="0.25">
      <c r="A1164" s="164"/>
      <c r="D1164" s="8"/>
    </row>
    <row r="1165" spans="1:4" x14ac:dyDescent="0.25">
      <c r="A1165" s="164"/>
      <c r="D1165" s="8"/>
    </row>
    <row r="1166" spans="1:4" x14ac:dyDescent="0.25">
      <c r="A1166" s="164"/>
      <c r="D1166" s="8"/>
    </row>
    <row r="1167" spans="1:4" x14ac:dyDescent="0.25">
      <c r="A1167" s="164"/>
      <c r="D1167" s="8"/>
    </row>
    <row r="1168" spans="1:4" x14ac:dyDescent="0.25">
      <c r="A1168" s="164"/>
      <c r="D1168" s="8"/>
    </row>
    <row r="1169" spans="1:4" x14ac:dyDescent="0.25">
      <c r="A1169" s="164"/>
      <c r="D1169" s="8"/>
    </row>
    <row r="1170" spans="1:4" x14ac:dyDescent="0.25">
      <c r="A1170" s="164"/>
      <c r="D1170" s="8"/>
    </row>
    <row r="1171" spans="1:4" x14ac:dyDescent="0.25">
      <c r="A1171" s="164"/>
      <c r="D1171" s="8"/>
    </row>
    <row r="1172" spans="1:4" x14ac:dyDescent="0.25">
      <c r="A1172" s="164"/>
      <c r="D1172" s="8"/>
    </row>
    <row r="1173" spans="1:4" x14ac:dyDescent="0.25">
      <c r="A1173" s="164"/>
      <c r="D1173" s="8"/>
    </row>
    <row r="1174" spans="1:4" x14ac:dyDescent="0.25">
      <c r="A1174" s="164"/>
      <c r="D1174" s="8"/>
    </row>
    <row r="1175" spans="1:4" x14ac:dyDescent="0.25">
      <c r="A1175" s="164"/>
      <c r="D1175" s="8"/>
    </row>
    <row r="1176" spans="1:4" x14ac:dyDescent="0.25">
      <c r="A1176" s="164"/>
      <c r="D1176" s="8"/>
    </row>
    <row r="1177" spans="1:4" x14ac:dyDescent="0.25">
      <c r="A1177" s="164"/>
      <c r="D1177" s="8"/>
    </row>
    <row r="1178" spans="1:4" x14ac:dyDescent="0.25">
      <c r="A1178" s="164"/>
      <c r="D1178" s="8"/>
    </row>
    <row r="1179" spans="1:4" x14ac:dyDescent="0.25">
      <c r="A1179" s="164"/>
      <c r="D1179" s="8"/>
    </row>
    <row r="1180" spans="1:4" x14ac:dyDescent="0.25">
      <c r="A1180" s="164"/>
      <c r="D1180" s="8"/>
    </row>
    <row r="1181" spans="1:4" x14ac:dyDescent="0.25">
      <c r="A1181" s="164"/>
      <c r="D1181" s="8"/>
    </row>
    <row r="1182" spans="1:4" x14ac:dyDescent="0.25">
      <c r="A1182" s="164"/>
      <c r="D1182" s="8"/>
    </row>
    <row r="1183" spans="1:4" x14ac:dyDescent="0.25">
      <c r="A1183" s="164"/>
      <c r="D1183" s="8"/>
    </row>
    <row r="1184" spans="1:4" x14ac:dyDescent="0.25">
      <c r="A1184" s="164"/>
      <c r="D1184" s="8"/>
    </row>
    <row r="1185" spans="1:4" x14ac:dyDescent="0.25">
      <c r="A1185" s="164"/>
      <c r="D1185" s="8"/>
    </row>
    <row r="1186" spans="1:4" x14ac:dyDescent="0.25">
      <c r="A1186" s="164"/>
      <c r="D1186" s="8"/>
    </row>
    <row r="1187" spans="1:4" x14ac:dyDescent="0.25">
      <c r="A1187" s="164"/>
      <c r="D1187" s="8"/>
    </row>
    <row r="1188" spans="1:4" x14ac:dyDescent="0.25">
      <c r="A1188" s="164"/>
      <c r="D1188" s="8"/>
    </row>
    <row r="1189" spans="1:4" x14ac:dyDescent="0.25">
      <c r="A1189" s="164"/>
      <c r="D1189" s="8"/>
    </row>
    <row r="1190" spans="1:4" x14ac:dyDescent="0.25">
      <c r="A1190" s="164"/>
      <c r="D1190" s="8"/>
    </row>
    <row r="1191" spans="1:4" x14ac:dyDescent="0.25">
      <c r="A1191" s="164"/>
      <c r="D1191" s="8"/>
    </row>
    <row r="1192" spans="1:4" x14ac:dyDescent="0.25">
      <c r="A1192" s="164"/>
      <c r="D1192" s="8"/>
    </row>
    <row r="1193" spans="1:4" x14ac:dyDescent="0.25">
      <c r="A1193" s="164"/>
      <c r="D1193" s="8"/>
    </row>
    <row r="1194" spans="1:4" x14ac:dyDescent="0.25">
      <c r="A1194" s="164"/>
      <c r="D1194" s="8"/>
    </row>
    <row r="1195" spans="1:4" x14ac:dyDescent="0.25">
      <c r="A1195" s="164"/>
      <c r="D1195" s="8"/>
    </row>
    <row r="1196" spans="1:4" x14ac:dyDescent="0.25">
      <c r="A1196" s="164"/>
      <c r="D1196" s="8"/>
    </row>
    <row r="1197" spans="1:4" x14ac:dyDescent="0.25">
      <c r="A1197" s="164"/>
      <c r="D1197" s="8"/>
    </row>
    <row r="1198" spans="1:4" x14ac:dyDescent="0.25">
      <c r="A1198" s="164"/>
      <c r="D1198" s="8"/>
    </row>
    <row r="1199" spans="1:4" x14ac:dyDescent="0.25">
      <c r="A1199" s="164"/>
      <c r="D1199" s="8"/>
    </row>
    <row r="1200" spans="1:4" x14ac:dyDescent="0.25">
      <c r="A1200" s="164"/>
      <c r="D1200" s="8"/>
    </row>
    <row r="1201" spans="1:4" x14ac:dyDescent="0.25">
      <c r="A1201" s="164"/>
      <c r="D1201" s="8"/>
    </row>
    <row r="1202" spans="1:4" x14ac:dyDescent="0.25">
      <c r="A1202" s="164"/>
      <c r="D1202" s="8"/>
    </row>
    <row r="1203" spans="1:4" x14ac:dyDescent="0.25">
      <c r="A1203" s="164"/>
      <c r="D1203" s="8"/>
    </row>
    <row r="1204" spans="1:4" x14ac:dyDescent="0.25">
      <c r="A1204" s="164"/>
      <c r="D1204" s="8"/>
    </row>
    <row r="1205" spans="1:4" x14ac:dyDescent="0.25">
      <c r="A1205" s="164"/>
      <c r="D1205" s="8"/>
    </row>
    <row r="1206" spans="1:4" x14ac:dyDescent="0.25">
      <c r="A1206" s="164"/>
      <c r="D1206" s="8"/>
    </row>
    <row r="1207" spans="1:4" x14ac:dyDescent="0.25">
      <c r="A1207" s="164"/>
      <c r="D1207" s="8"/>
    </row>
    <row r="1208" spans="1:4" x14ac:dyDescent="0.25">
      <c r="A1208" s="164"/>
      <c r="D1208" s="8"/>
    </row>
    <row r="1209" spans="1:4" x14ac:dyDescent="0.25">
      <c r="A1209" s="164"/>
      <c r="D1209" s="8"/>
    </row>
    <row r="1210" spans="1:4" x14ac:dyDescent="0.25">
      <c r="A1210" s="164"/>
      <c r="D1210" s="8"/>
    </row>
    <row r="1211" spans="1:4" x14ac:dyDescent="0.25">
      <c r="A1211" s="164"/>
      <c r="D1211" s="8"/>
    </row>
    <row r="1212" spans="1:4" x14ac:dyDescent="0.25">
      <c r="A1212" s="164"/>
      <c r="D1212" s="8"/>
    </row>
    <row r="1213" spans="1:4" x14ac:dyDescent="0.25">
      <c r="A1213" s="164"/>
      <c r="D1213" s="8"/>
    </row>
    <row r="1214" spans="1:4" x14ac:dyDescent="0.25">
      <c r="A1214" s="164"/>
      <c r="D1214" s="8"/>
    </row>
    <row r="1215" spans="1:4" x14ac:dyDescent="0.25">
      <c r="A1215" s="164"/>
      <c r="D1215" s="8"/>
    </row>
    <row r="1216" spans="1:4" x14ac:dyDescent="0.25">
      <c r="A1216" s="164"/>
      <c r="D1216" s="8"/>
    </row>
    <row r="1217" spans="1:4" x14ac:dyDescent="0.25">
      <c r="A1217" s="164"/>
      <c r="D1217" s="8"/>
    </row>
    <row r="1218" spans="1:4" x14ac:dyDescent="0.25">
      <c r="A1218" s="164"/>
      <c r="D1218" s="8"/>
    </row>
    <row r="1219" spans="1:4" x14ac:dyDescent="0.25">
      <c r="A1219" s="164"/>
      <c r="D1219" s="8"/>
    </row>
    <row r="1220" spans="1:4" x14ac:dyDescent="0.25">
      <c r="A1220" s="164"/>
      <c r="D1220" s="8"/>
    </row>
    <row r="1221" spans="1:4" x14ac:dyDescent="0.25">
      <c r="A1221" s="164"/>
      <c r="D1221" s="8"/>
    </row>
    <row r="1222" spans="1:4" x14ac:dyDescent="0.25">
      <c r="A1222" s="164"/>
      <c r="D1222" s="8"/>
    </row>
    <row r="1223" spans="1:4" x14ac:dyDescent="0.25">
      <c r="A1223" s="164"/>
      <c r="D1223" s="8"/>
    </row>
    <row r="1224" spans="1:4" x14ac:dyDescent="0.25">
      <c r="A1224" s="164"/>
      <c r="D1224" s="8"/>
    </row>
    <row r="1225" spans="1:4" x14ac:dyDescent="0.25">
      <c r="A1225" s="164"/>
      <c r="D1225" s="8"/>
    </row>
    <row r="1226" spans="1:4" x14ac:dyDescent="0.25">
      <c r="A1226" s="164"/>
      <c r="D1226" s="8"/>
    </row>
    <row r="1227" spans="1:4" x14ac:dyDescent="0.25">
      <c r="A1227" s="164"/>
      <c r="D1227" s="8"/>
    </row>
    <row r="1228" spans="1:4" x14ac:dyDescent="0.25">
      <c r="A1228" s="164"/>
      <c r="D1228" s="8"/>
    </row>
    <row r="1229" spans="1:4" x14ac:dyDescent="0.25">
      <c r="A1229" s="164"/>
      <c r="D1229" s="8"/>
    </row>
    <row r="1230" spans="1:4" x14ac:dyDescent="0.25">
      <c r="A1230" s="164"/>
      <c r="D1230" s="8"/>
    </row>
    <row r="1231" spans="1:4" x14ac:dyDescent="0.25">
      <c r="A1231" s="164"/>
      <c r="D1231" s="8"/>
    </row>
    <row r="1232" spans="1:4" x14ac:dyDescent="0.25">
      <c r="A1232" s="164"/>
      <c r="D1232" s="8"/>
    </row>
    <row r="1233" spans="1:4" x14ac:dyDescent="0.25">
      <c r="A1233" s="164"/>
      <c r="D1233" s="8"/>
    </row>
    <row r="1234" spans="1:4" x14ac:dyDescent="0.25">
      <c r="A1234" s="164"/>
      <c r="D1234" s="8"/>
    </row>
    <row r="1235" spans="1:4" x14ac:dyDescent="0.25">
      <c r="A1235" s="164"/>
      <c r="D1235" s="8"/>
    </row>
    <row r="1236" spans="1:4" x14ac:dyDescent="0.25">
      <c r="A1236" s="164"/>
      <c r="D1236" s="8"/>
    </row>
    <row r="1237" spans="1:4" x14ac:dyDescent="0.25">
      <c r="A1237" s="164"/>
      <c r="D1237" s="8"/>
    </row>
    <row r="1238" spans="1:4" x14ac:dyDescent="0.25">
      <c r="A1238" s="164"/>
      <c r="D1238" s="8"/>
    </row>
    <row r="1239" spans="1:4" x14ac:dyDescent="0.25">
      <c r="A1239" s="164"/>
      <c r="D1239" s="8"/>
    </row>
    <row r="1240" spans="1:4" x14ac:dyDescent="0.25">
      <c r="A1240" s="164"/>
      <c r="D1240" s="8"/>
    </row>
    <row r="1241" spans="1:4" x14ac:dyDescent="0.25">
      <c r="A1241" s="164"/>
      <c r="D1241" s="8"/>
    </row>
    <row r="1242" spans="1:4" x14ac:dyDescent="0.25">
      <c r="A1242" s="164"/>
      <c r="D1242" s="8"/>
    </row>
    <row r="1243" spans="1:4" x14ac:dyDescent="0.25">
      <c r="A1243" s="164"/>
      <c r="D1243" s="8"/>
    </row>
    <row r="1244" spans="1:4" x14ac:dyDescent="0.25">
      <c r="A1244" s="164"/>
      <c r="D1244" s="8"/>
    </row>
    <row r="1245" spans="1:4" x14ac:dyDescent="0.25">
      <c r="A1245" s="164"/>
      <c r="D1245" s="8"/>
    </row>
    <row r="1246" spans="1:4" x14ac:dyDescent="0.25">
      <c r="A1246" s="164"/>
      <c r="D1246" s="8"/>
    </row>
    <row r="1247" spans="1:4" x14ac:dyDescent="0.25">
      <c r="A1247" s="164"/>
      <c r="D1247" s="8"/>
    </row>
    <row r="1248" spans="1:4" x14ac:dyDescent="0.25">
      <c r="A1248" s="164"/>
      <c r="D1248" s="8"/>
    </row>
    <row r="1249" spans="1:4" x14ac:dyDescent="0.25">
      <c r="A1249" s="164"/>
      <c r="D1249" s="8"/>
    </row>
    <row r="1250" spans="1:4" x14ac:dyDescent="0.25">
      <c r="A1250" s="164"/>
      <c r="D1250" s="8"/>
    </row>
    <row r="1251" spans="1:4" x14ac:dyDescent="0.25">
      <c r="A1251" s="164"/>
      <c r="D1251" s="8"/>
    </row>
    <row r="1252" spans="1:4" x14ac:dyDescent="0.25">
      <c r="A1252" s="164"/>
      <c r="D1252" s="8"/>
    </row>
    <row r="1253" spans="1:4" x14ac:dyDescent="0.25">
      <c r="A1253" s="164"/>
      <c r="D1253" s="8"/>
    </row>
    <row r="1254" spans="1:4" x14ac:dyDescent="0.25">
      <c r="A1254" s="164"/>
      <c r="D1254" s="8"/>
    </row>
    <row r="1255" spans="1:4" x14ac:dyDescent="0.25">
      <c r="A1255" s="164"/>
      <c r="D1255" s="8"/>
    </row>
    <row r="1256" spans="1:4" x14ac:dyDescent="0.25">
      <c r="A1256" s="164"/>
      <c r="D1256" s="8"/>
    </row>
    <row r="1257" spans="1:4" x14ac:dyDescent="0.25">
      <c r="A1257" s="164"/>
      <c r="D1257" s="8"/>
    </row>
    <row r="1258" spans="1:4" x14ac:dyDescent="0.25">
      <c r="A1258" s="164"/>
      <c r="D1258" s="8"/>
    </row>
    <row r="1259" spans="1:4" x14ac:dyDescent="0.25">
      <c r="A1259" s="164"/>
      <c r="D1259" s="8"/>
    </row>
    <row r="1260" spans="1:4" x14ac:dyDescent="0.25">
      <c r="A1260" s="164"/>
      <c r="D1260" s="8"/>
    </row>
    <row r="1261" spans="1:4" x14ac:dyDescent="0.25">
      <c r="A1261" s="164"/>
      <c r="D1261" s="8"/>
    </row>
    <row r="1262" spans="1:4" x14ac:dyDescent="0.25">
      <c r="A1262" s="164"/>
      <c r="D1262" s="8"/>
    </row>
    <row r="1263" spans="1:4" x14ac:dyDescent="0.25">
      <c r="A1263" s="164"/>
      <c r="D1263" s="8"/>
    </row>
    <row r="1264" spans="1:4" x14ac:dyDescent="0.25">
      <c r="A1264" s="164"/>
      <c r="D1264" s="8"/>
    </row>
    <row r="1265" spans="1:4" x14ac:dyDescent="0.25">
      <c r="A1265" s="164"/>
      <c r="D1265" s="8"/>
    </row>
    <row r="1266" spans="1:4" x14ac:dyDescent="0.25">
      <c r="A1266" s="164"/>
      <c r="D1266" s="8"/>
    </row>
    <row r="1267" spans="1:4" x14ac:dyDescent="0.25">
      <c r="A1267" s="164"/>
      <c r="D1267" s="8"/>
    </row>
    <row r="1268" spans="1:4" x14ac:dyDescent="0.25">
      <c r="A1268" s="164"/>
      <c r="D1268" s="8"/>
    </row>
    <row r="1269" spans="1:4" x14ac:dyDescent="0.25">
      <c r="A1269" s="164"/>
      <c r="D1269" s="8"/>
    </row>
    <row r="1270" spans="1:4" x14ac:dyDescent="0.25">
      <c r="A1270" s="164"/>
      <c r="D1270" s="8"/>
    </row>
    <row r="1271" spans="1:4" x14ac:dyDescent="0.25">
      <c r="A1271" s="164"/>
      <c r="D1271" s="8"/>
    </row>
    <row r="1272" spans="1:4" x14ac:dyDescent="0.25">
      <c r="A1272" s="164"/>
      <c r="D1272" s="8"/>
    </row>
    <row r="1273" spans="1:4" x14ac:dyDescent="0.25">
      <c r="A1273" s="164"/>
      <c r="D1273" s="8"/>
    </row>
    <row r="1274" spans="1:4" x14ac:dyDescent="0.25">
      <c r="A1274" s="164"/>
      <c r="D1274" s="8"/>
    </row>
    <row r="1275" spans="1:4" x14ac:dyDescent="0.25">
      <c r="A1275" s="164"/>
      <c r="D1275" s="8"/>
    </row>
    <row r="1276" spans="1:4" x14ac:dyDescent="0.25">
      <c r="A1276" s="164"/>
      <c r="D1276" s="8"/>
    </row>
    <row r="1277" spans="1:4" x14ac:dyDescent="0.25">
      <c r="A1277" s="164"/>
      <c r="D1277" s="8"/>
    </row>
    <row r="1278" spans="1:4" x14ac:dyDescent="0.25">
      <c r="A1278" s="164"/>
      <c r="D1278" s="8"/>
    </row>
    <row r="1279" spans="1:4" x14ac:dyDescent="0.25">
      <c r="A1279" s="164"/>
      <c r="D1279" s="8"/>
    </row>
    <row r="1280" spans="1:4" x14ac:dyDescent="0.25">
      <c r="A1280" s="164"/>
      <c r="D1280" s="8"/>
    </row>
    <row r="1281" spans="1:4" x14ac:dyDescent="0.25">
      <c r="A1281" s="164"/>
      <c r="D1281" s="8"/>
    </row>
    <row r="1282" spans="1:4" x14ac:dyDescent="0.25">
      <c r="A1282" s="164"/>
      <c r="D1282" s="8"/>
    </row>
    <row r="1283" spans="1:4" x14ac:dyDescent="0.25">
      <c r="A1283" s="164"/>
      <c r="D1283" s="8"/>
    </row>
    <row r="1284" spans="1:4" x14ac:dyDescent="0.25">
      <c r="A1284" s="164"/>
      <c r="D1284" s="8"/>
    </row>
    <row r="1285" spans="1:4" x14ac:dyDescent="0.25">
      <c r="A1285" s="164"/>
      <c r="D1285" s="8"/>
    </row>
    <row r="1286" spans="1:4" x14ac:dyDescent="0.25">
      <c r="A1286" s="164"/>
      <c r="D1286" s="8"/>
    </row>
    <row r="1287" spans="1:4" x14ac:dyDescent="0.25">
      <c r="A1287" s="164"/>
      <c r="D1287" s="8"/>
    </row>
    <row r="1288" spans="1:4" x14ac:dyDescent="0.25">
      <c r="A1288" s="164"/>
      <c r="D1288" s="8"/>
    </row>
    <row r="1289" spans="1:4" x14ac:dyDescent="0.25">
      <c r="A1289" s="164"/>
      <c r="D1289" s="8"/>
    </row>
    <row r="1290" spans="1:4" x14ac:dyDescent="0.25">
      <c r="A1290" s="164"/>
      <c r="D1290" s="8"/>
    </row>
    <row r="1291" spans="1:4" x14ac:dyDescent="0.25">
      <c r="A1291" s="164"/>
      <c r="D1291" s="8"/>
    </row>
    <row r="1292" spans="1:4" x14ac:dyDescent="0.25">
      <c r="A1292" s="164"/>
      <c r="D1292" s="8"/>
    </row>
    <row r="1293" spans="1:4" x14ac:dyDescent="0.25">
      <c r="A1293" s="164"/>
      <c r="D1293" s="8"/>
    </row>
    <row r="1294" spans="1:4" x14ac:dyDescent="0.25">
      <c r="A1294" s="164"/>
      <c r="D1294" s="8"/>
    </row>
    <row r="1295" spans="1:4" x14ac:dyDescent="0.25">
      <c r="A1295" s="164"/>
      <c r="D1295" s="8"/>
    </row>
    <row r="1296" spans="1:4" x14ac:dyDescent="0.25">
      <c r="A1296" s="164"/>
      <c r="D1296" s="8"/>
    </row>
    <row r="1297" spans="1:4" x14ac:dyDescent="0.25">
      <c r="A1297" s="164"/>
      <c r="D1297" s="8"/>
    </row>
    <row r="1298" spans="1:4" x14ac:dyDescent="0.25">
      <c r="A1298" s="164"/>
      <c r="D1298" s="8"/>
    </row>
    <row r="1299" spans="1:4" x14ac:dyDescent="0.25">
      <c r="A1299" s="164"/>
      <c r="D1299" s="8"/>
    </row>
    <row r="1300" spans="1:4" x14ac:dyDescent="0.25">
      <c r="A1300" s="164"/>
      <c r="D1300" s="8"/>
    </row>
    <row r="1301" spans="1:4" x14ac:dyDescent="0.25">
      <c r="A1301" s="164"/>
      <c r="D1301" s="8"/>
    </row>
    <row r="1302" spans="1:4" x14ac:dyDescent="0.25">
      <c r="A1302" s="164"/>
      <c r="D1302" s="8"/>
    </row>
    <row r="1303" spans="1:4" x14ac:dyDescent="0.25">
      <c r="A1303" s="164"/>
      <c r="D1303" s="8"/>
    </row>
    <row r="1304" spans="1:4" x14ac:dyDescent="0.25">
      <c r="A1304" s="164"/>
      <c r="D1304" s="8"/>
    </row>
    <row r="1305" spans="1:4" x14ac:dyDescent="0.25">
      <c r="A1305" s="164"/>
      <c r="D1305" s="8"/>
    </row>
    <row r="1306" spans="1:4" x14ac:dyDescent="0.25">
      <c r="A1306" s="164"/>
      <c r="D1306" s="8"/>
    </row>
    <row r="1307" spans="1:4" x14ac:dyDescent="0.25">
      <c r="A1307" s="164"/>
      <c r="D1307" s="8"/>
    </row>
    <row r="1308" spans="1:4" x14ac:dyDescent="0.25">
      <c r="A1308" s="164"/>
      <c r="D1308" s="8"/>
    </row>
    <row r="1309" spans="1:4" x14ac:dyDescent="0.25">
      <c r="A1309" s="164"/>
      <c r="D1309" s="8"/>
    </row>
    <row r="1310" spans="1:4" x14ac:dyDescent="0.25">
      <c r="A1310" s="164"/>
      <c r="D1310" s="8"/>
    </row>
    <row r="1311" spans="1:4" x14ac:dyDescent="0.25">
      <c r="A1311" s="164"/>
      <c r="D1311" s="8"/>
    </row>
    <row r="1312" spans="1:4" x14ac:dyDescent="0.25">
      <c r="A1312" s="164"/>
      <c r="D1312" s="8"/>
    </row>
    <row r="1313" spans="1:4" x14ac:dyDescent="0.25">
      <c r="A1313" s="164"/>
      <c r="D1313" s="8"/>
    </row>
    <row r="1314" spans="1:4" x14ac:dyDescent="0.25">
      <c r="A1314" s="164"/>
      <c r="D1314" s="8"/>
    </row>
    <row r="1315" spans="1:4" x14ac:dyDescent="0.25">
      <c r="A1315" s="164"/>
      <c r="D1315" s="8"/>
    </row>
    <row r="1316" spans="1:4" x14ac:dyDescent="0.25">
      <c r="A1316" s="164"/>
      <c r="D1316" s="8"/>
    </row>
    <row r="1317" spans="1:4" x14ac:dyDescent="0.25">
      <c r="A1317" s="164"/>
      <c r="D1317" s="8"/>
    </row>
    <row r="1318" spans="1:4" x14ac:dyDescent="0.25">
      <c r="A1318" s="164"/>
      <c r="D1318" s="8"/>
    </row>
    <row r="1319" spans="1:4" x14ac:dyDescent="0.25">
      <c r="A1319" s="164"/>
      <c r="D1319" s="8"/>
    </row>
    <row r="1320" spans="1:4" x14ac:dyDescent="0.25">
      <c r="A1320" s="164"/>
      <c r="D1320" s="8"/>
    </row>
    <row r="1321" spans="1:4" x14ac:dyDescent="0.25">
      <c r="A1321" s="164"/>
      <c r="D1321" s="8"/>
    </row>
    <row r="1322" spans="1:4" x14ac:dyDescent="0.25">
      <c r="A1322" s="164"/>
      <c r="D1322" s="8"/>
    </row>
    <row r="1323" spans="1:4" x14ac:dyDescent="0.25">
      <c r="A1323" s="164"/>
      <c r="D1323" s="8"/>
    </row>
    <row r="1324" spans="1:4" x14ac:dyDescent="0.25">
      <c r="A1324" s="164"/>
      <c r="D1324" s="8"/>
    </row>
    <row r="1325" spans="1:4" x14ac:dyDescent="0.25">
      <c r="A1325" s="164"/>
      <c r="D1325" s="8"/>
    </row>
    <row r="1326" spans="1:4" x14ac:dyDescent="0.25">
      <c r="A1326" s="164"/>
      <c r="D1326" s="8"/>
    </row>
    <row r="1327" spans="1:4" x14ac:dyDescent="0.25">
      <c r="A1327" s="164"/>
      <c r="D1327" s="8"/>
    </row>
    <row r="1328" spans="1:4" x14ac:dyDescent="0.25">
      <c r="A1328" s="164"/>
      <c r="D1328" s="8"/>
    </row>
    <row r="1329" spans="1:4" x14ac:dyDescent="0.25">
      <c r="A1329" s="164"/>
      <c r="D1329" s="8"/>
    </row>
    <row r="1330" spans="1:4" x14ac:dyDescent="0.25">
      <c r="A1330" s="164"/>
      <c r="D1330" s="8"/>
    </row>
    <row r="1331" spans="1:4" x14ac:dyDescent="0.25">
      <c r="A1331" s="164"/>
      <c r="D1331" s="8"/>
    </row>
    <row r="1332" spans="1:4" x14ac:dyDescent="0.25">
      <c r="A1332" s="164"/>
      <c r="D1332" s="8"/>
    </row>
    <row r="1333" spans="1:4" x14ac:dyDescent="0.25">
      <c r="A1333" s="164"/>
      <c r="D1333" s="8"/>
    </row>
    <row r="1334" spans="1:4" x14ac:dyDescent="0.25">
      <c r="A1334" s="164"/>
      <c r="D1334" s="8"/>
    </row>
    <row r="1335" spans="1:4" x14ac:dyDescent="0.25">
      <c r="A1335" s="164"/>
      <c r="D1335" s="8"/>
    </row>
    <row r="1336" spans="1:4" x14ac:dyDescent="0.25">
      <c r="A1336" s="164"/>
      <c r="D1336" s="8"/>
    </row>
    <row r="1337" spans="1:4" x14ac:dyDescent="0.25">
      <c r="A1337" s="164"/>
      <c r="D1337" s="8"/>
    </row>
    <row r="1338" spans="1:4" x14ac:dyDescent="0.25">
      <c r="A1338" s="164"/>
      <c r="D1338" s="8"/>
    </row>
    <row r="1339" spans="1:4" x14ac:dyDescent="0.25">
      <c r="A1339" s="164"/>
      <c r="D1339" s="8"/>
    </row>
    <row r="1340" spans="1:4" x14ac:dyDescent="0.25">
      <c r="A1340" s="164"/>
      <c r="D1340" s="8"/>
    </row>
    <row r="1341" spans="1:4" x14ac:dyDescent="0.25">
      <c r="A1341" s="164"/>
      <c r="D1341" s="8"/>
    </row>
    <row r="1342" spans="1:4" x14ac:dyDescent="0.25">
      <c r="A1342" s="164"/>
      <c r="D1342" s="8"/>
    </row>
    <row r="1343" spans="1:4" x14ac:dyDescent="0.25">
      <c r="A1343" s="164"/>
      <c r="D1343" s="8"/>
    </row>
    <row r="1344" spans="1:4" x14ac:dyDescent="0.25">
      <c r="A1344" s="164"/>
      <c r="D1344" s="8"/>
    </row>
    <row r="1345" spans="1:4" x14ac:dyDescent="0.25">
      <c r="A1345" s="164"/>
      <c r="D1345" s="8"/>
    </row>
    <row r="1346" spans="1:4" x14ac:dyDescent="0.25">
      <c r="A1346" s="164"/>
      <c r="D1346" s="8"/>
    </row>
    <row r="1347" spans="1:4" x14ac:dyDescent="0.25">
      <c r="A1347" s="164"/>
      <c r="D1347" s="8"/>
    </row>
    <row r="1348" spans="1:4" x14ac:dyDescent="0.25">
      <c r="A1348" s="164"/>
      <c r="D1348" s="8"/>
    </row>
    <row r="1349" spans="1:4" x14ac:dyDescent="0.25">
      <c r="A1349" s="164"/>
      <c r="D1349" s="8"/>
    </row>
    <row r="1350" spans="1:4" x14ac:dyDescent="0.25">
      <c r="A1350" s="164"/>
      <c r="D1350" s="8"/>
    </row>
    <row r="1351" spans="1:4" x14ac:dyDescent="0.25">
      <c r="A1351" s="164"/>
      <c r="D1351" s="8"/>
    </row>
    <row r="1352" spans="1:4" x14ac:dyDescent="0.25">
      <c r="A1352" s="164"/>
      <c r="D1352" s="8"/>
    </row>
    <row r="1353" spans="1:4" x14ac:dyDescent="0.25">
      <c r="A1353" s="164"/>
      <c r="D1353" s="8"/>
    </row>
    <row r="1354" spans="1:4" x14ac:dyDescent="0.25">
      <c r="A1354" s="164"/>
      <c r="D1354" s="8"/>
    </row>
    <row r="1355" spans="1:4" x14ac:dyDescent="0.25">
      <c r="A1355" s="164"/>
      <c r="D1355" s="8"/>
    </row>
    <row r="1356" spans="1:4" x14ac:dyDescent="0.25">
      <c r="A1356" s="164"/>
      <c r="D1356" s="8"/>
    </row>
    <row r="1357" spans="1:4" x14ac:dyDescent="0.25">
      <c r="A1357" s="164"/>
      <c r="D1357" s="8"/>
    </row>
    <row r="1358" spans="1:4" x14ac:dyDescent="0.25">
      <c r="A1358" s="164"/>
      <c r="D1358" s="8"/>
    </row>
    <row r="1359" spans="1:4" x14ac:dyDescent="0.25">
      <c r="A1359" s="164"/>
      <c r="D1359" s="8"/>
    </row>
    <row r="1360" spans="1:4" x14ac:dyDescent="0.25">
      <c r="A1360" s="164"/>
      <c r="D1360" s="8"/>
    </row>
    <row r="1361" spans="1:4" x14ac:dyDescent="0.25">
      <c r="A1361" s="164"/>
      <c r="D1361" s="8"/>
    </row>
    <row r="1362" spans="1:4" x14ac:dyDescent="0.25">
      <c r="A1362" s="164"/>
      <c r="D1362" s="8"/>
    </row>
    <row r="1363" spans="1:4" x14ac:dyDescent="0.25">
      <c r="A1363" s="164"/>
      <c r="D1363" s="8"/>
    </row>
    <row r="1364" spans="1:4" x14ac:dyDescent="0.25">
      <c r="A1364" s="164"/>
      <c r="D1364" s="8"/>
    </row>
    <row r="1365" spans="1:4" x14ac:dyDescent="0.25">
      <c r="A1365" s="164"/>
      <c r="D1365" s="8"/>
    </row>
    <row r="1366" spans="1:4" x14ac:dyDescent="0.25">
      <c r="A1366" s="164"/>
      <c r="D1366" s="8"/>
    </row>
    <row r="1367" spans="1:4" x14ac:dyDescent="0.25">
      <c r="A1367" s="164"/>
      <c r="D1367" s="8"/>
    </row>
    <row r="1368" spans="1:4" x14ac:dyDescent="0.25">
      <c r="A1368" s="164"/>
      <c r="D1368" s="8"/>
    </row>
    <row r="1369" spans="1:4" x14ac:dyDescent="0.25">
      <c r="A1369" s="164"/>
      <c r="D1369" s="8"/>
    </row>
    <row r="1370" spans="1:4" x14ac:dyDescent="0.25">
      <c r="A1370" s="164"/>
      <c r="D1370" s="8"/>
    </row>
    <row r="1371" spans="1:4" x14ac:dyDescent="0.25">
      <c r="A1371" s="164"/>
      <c r="D1371" s="8"/>
    </row>
    <row r="1372" spans="1:4" x14ac:dyDescent="0.25">
      <c r="A1372" s="164"/>
      <c r="D1372" s="8"/>
    </row>
    <row r="1373" spans="1:4" x14ac:dyDescent="0.25">
      <c r="A1373" s="164"/>
      <c r="D1373" s="8"/>
    </row>
    <row r="1374" spans="1:4" x14ac:dyDescent="0.25">
      <c r="A1374" s="164"/>
      <c r="D1374" s="8"/>
    </row>
    <row r="1375" spans="1:4" x14ac:dyDescent="0.25">
      <c r="A1375" s="164"/>
      <c r="D1375" s="8"/>
    </row>
    <row r="1376" spans="1:4" x14ac:dyDescent="0.25">
      <c r="A1376" s="164"/>
      <c r="D1376" s="8"/>
    </row>
    <row r="1377" spans="1:4" x14ac:dyDescent="0.25">
      <c r="A1377" s="164"/>
      <c r="D1377" s="8"/>
    </row>
    <row r="1378" spans="1:4" x14ac:dyDescent="0.25">
      <c r="A1378" s="164"/>
      <c r="D1378" s="8"/>
    </row>
    <row r="1379" spans="1:4" x14ac:dyDescent="0.25">
      <c r="A1379" s="164"/>
      <c r="D1379" s="8"/>
    </row>
    <row r="1380" spans="1:4" x14ac:dyDescent="0.25">
      <c r="A1380" s="164"/>
      <c r="D1380" s="8"/>
    </row>
    <row r="1381" spans="1:4" x14ac:dyDescent="0.25">
      <c r="A1381" s="164"/>
      <c r="D1381" s="8"/>
    </row>
    <row r="1382" spans="1:4" x14ac:dyDescent="0.25">
      <c r="A1382" s="164"/>
      <c r="D1382" s="8"/>
    </row>
    <row r="1383" spans="1:4" x14ac:dyDescent="0.25">
      <c r="A1383" s="164"/>
      <c r="D1383" s="8"/>
    </row>
    <row r="1384" spans="1:4" x14ac:dyDescent="0.25">
      <c r="A1384" s="164"/>
      <c r="D1384" s="8"/>
    </row>
    <row r="1385" spans="1:4" x14ac:dyDescent="0.25">
      <c r="A1385" s="164"/>
      <c r="D1385" s="8"/>
    </row>
    <row r="1386" spans="1:4" x14ac:dyDescent="0.25">
      <c r="A1386" s="164"/>
      <c r="D1386" s="8"/>
    </row>
    <row r="1387" spans="1:4" x14ac:dyDescent="0.25">
      <c r="A1387" s="164"/>
      <c r="D1387" s="8"/>
    </row>
    <row r="1388" spans="1:4" x14ac:dyDescent="0.25">
      <c r="A1388" s="164"/>
      <c r="D1388" s="8"/>
    </row>
    <row r="1389" spans="1:4" x14ac:dyDescent="0.25">
      <c r="A1389" s="164"/>
      <c r="D1389" s="8"/>
    </row>
    <row r="1390" spans="1:4" x14ac:dyDescent="0.25">
      <c r="A1390" s="164"/>
      <c r="D1390" s="8"/>
    </row>
    <row r="1391" spans="1:4" x14ac:dyDescent="0.25">
      <c r="A1391" s="164"/>
      <c r="D1391" s="8"/>
    </row>
    <row r="1392" spans="1:4" x14ac:dyDescent="0.25">
      <c r="A1392" s="164"/>
      <c r="D1392" s="8"/>
    </row>
    <row r="1393" spans="1:4" x14ac:dyDescent="0.25">
      <c r="A1393" s="164"/>
      <c r="D1393" s="8"/>
    </row>
    <row r="1394" spans="1:4" x14ac:dyDescent="0.25">
      <c r="A1394" s="164"/>
      <c r="D1394" s="8"/>
    </row>
    <row r="1395" spans="1:4" x14ac:dyDescent="0.25">
      <c r="A1395" s="164"/>
      <c r="D1395" s="8"/>
    </row>
    <row r="1396" spans="1:4" x14ac:dyDescent="0.25">
      <c r="A1396" s="164"/>
      <c r="D1396" s="8"/>
    </row>
    <row r="1397" spans="1:4" x14ac:dyDescent="0.25">
      <c r="A1397" s="164"/>
      <c r="D1397" s="8"/>
    </row>
    <row r="1398" spans="1:4" x14ac:dyDescent="0.25">
      <c r="A1398" s="164"/>
      <c r="D1398" s="8"/>
    </row>
    <row r="1399" spans="1:4" x14ac:dyDescent="0.25">
      <c r="A1399" s="164"/>
      <c r="D1399" s="8"/>
    </row>
    <row r="1400" spans="1:4" x14ac:dyDescent="0.25">
      <c r="A1400" s="164"/>
      <c r="D1400" s="8"/>
    </row>
    <row r="1401" spans="1:4" x14ac:dyDescent="0.25">
      <c r="A1401" s="164"/>
      <c r="D1401" s="8"/>
    </row>
    <row r="1402" spans="1:4" x14ac:dyDescent="0.25">
      <c r="A1402" s="164"/>
      <c r="D1402" s="8"/>
    </row>
    <row r="1403" spans="1:4" x14ac:dyDescent="0.25">
      <c r="A1403" s="164"/>
      <c r="D1403" s="8"/>
    </row>
    <row r="1404" spans="1:4" x14ac:dyDescent="0.25">
      <c r="A1404" s="164"/>
      <c r="D1404" s="8"/>
    </row>
    <row r="1405" spans="1:4" x14ac:dyDescent="0.25">
      <c r="A1405" s="164"/>
      <c r="D1405" s="8"/>
    </row>
    <row r="1406" spans="1:4" x14ac:dyDescent="0.25">
      <c r="A1406" s="164"/>
      <c r="D1406" s="8"/>
    </row>
    <row r="1407" spans="1:4" x14ac:dyDescent="0.25">
      <c r="A1407" s="164"/>
      <c r="D1407" s="8"/>
    </row>
    <row r="1408" spans="1:4" x14ac:dyDescent="0.25">
      <c r="A1408" s="164"/>
      <c r="D1408" s="8"/>
    </row>
    <row r="1409" spans="1:4" x14ac:dyDescent="0.25">
      <c r="A1409" s="164"/>
      <c r="D1409" s="8"/>
    </row>
    <row r="1410" spans="1:4" x14ac:dyDescent="0.25">
      <c r="A1410" s="164"/>
      <c r="D1410" s="8"/>
    </row>
    <row r="1411" spans="1:4" x14ac:dyDescent="0.25">
      <c r="A1411" s="164"/>
      <c r="D1411" s="8"/>
    </row>
    <row r="1412" spans="1:4" x14ac:dyDescent="0.25">
      <c r="A1412" s="164"/>
      <c r="D1412" s="8"/>
    </row>
    <row r="1413" spans="1:4" x14ac:dyDescent="0.25">
      <c r="A1413" s="164"/>
      <c r="D1413" s="8"/>
    </row>
    <row r="1414" spans="1:4" x14ac:dyDescent="0.25">
      <c r="A1414" s="164"/>
      <c r="D1414" s="8"/>
    </row>
    <row r="1415" spans="1:4" x14ac:dyDescent="0.25">
      <c r="A1415" s="164"/>
      <c r="D1415" s="8"/>
    </row>
    <row r="1416" spans="1:4" x14ac:dyDescent="0.25">
      <c r="A1416" s="164"/>
      <c r="D1416" s="8"/>
    </row>
    <row r="1417" spans="1:4" x14ac:dyDescent="0.25">
      <c r="A1417" s="164"/>
      <c r="D1417" s="8"/>
    </row>
    <row r="1418" spans="1:4" x14ac:dyDescent="0.25">
      <c r="A1418" s="164"/>
      <c r="D1418" s="8"/>
    </row>
    <row r="1419" spans="1:4" x14ac:dyDescent="0.25">
      <c r="A1419" s="164"/>
      <c r="D1419" s="8"/>
    </row>
    <row r="1420" spans="1:4" x14ac:dyDescent="0.25">
      <c r="A1420" s="164"/>
      <c r="D1420" s="8"/>
    </row>
    <row r="1421" spans="1:4" x14ac:dyDescent="0.25">
      <c r="A1421" s="164"/>
      <c r="D1421" s="8"/>
    </row>
    <row r="1422" spans="1:4" x14ac:dyDescent="0.25">
      <c r="A1422" s="164"/>
      <c r="D1422" s="8"/>
    </row>
    <row r="1423" spans="1:4" x14ac:dyDescent="0.25">
      <c r="A1423" s="164"/>
      <c r="D1423" s="8"/>
    </row>
    <row r="1424" spans="1:4" x14ac:dyDescent="0.25">
      <c r="A1424" s="164"/>
      <c r="D1424" s="8"/>
    </row>
    <row r="1425" spans="1:4" x14ac:dyDescent="0.25">
      <c r="A1425" s="164"/>
      <c r="D1425" s="8"/>
    </row>
    <row r="1426" spans="1:4" x14ac:dyDescent="0.25">
      <c r="A1426" s="164"/>
      <c r="D1426" s="8"/>
    </row>
    <row r="1427" spans="1:4" x14ac:dyDescent="0.25">
      <c r="A1427" s="164"/>
      <c r="D1427" s="8"/>
    </row>
    <row r="1428" spans="1:4" x14ac:dyDescent="0.25">
      <c r="A1428" s="164"/>
      <c r="D1428" s="8"/>
    </row>
    <row r="1429" spans="1:4" x14ac:dyDescent="0.25">
      <c r="A1429" s="164"/>
      <c r="D1429" s="8"/>
    </row>
    <row r="1430" spans="1:4" x14ac:dyDescent="0.25">
      <c r="A1430" s="164"/>
      <c r="D1430" s="8"/>
    </row>
    <row r="1431" spans="1:4" x14ac:dyDescent="0.25">
      <c r="A1431" s="164"/>
      <c r="D1431" s="8"/>
    </row>
    <row r="1432" spans="1:4" x14ac:dyDescent="0.25">
      <c r="A1432" s="164"/>
      <c r="D1432" s="8"/>
    </row>
    <row r="1433" spans="1:4" x14ac:dyDescent="0.25">
      <c r="A1433" s="164"/>
      <c r="D1433" s="8"/>
    </row>
    <row r="1434" spans="1:4" x14ac:dyDescent="0.25">
      <c r="A1434" s="164"/>
      <c r="D1434" s="8"/>
    </row>
    <row r="1435" spans="1:4" x14ac:dyDescent="0.25">
      <c r="A1435" s="164"/>
      <c r="D1435" s="8"/>
    </row>
    <row r="1436" spans="1:4" x14ac:dyDescent="0.25">
      <c r="A1436" s="164"/>
      <c r="D1436" s="8"/>
    </row>
    <row r="1437" spans="1:4" x14ac:dyDescent="0.25">
      <c r="A1437" s="164"/>
      <c r="D1437" s="8"/>
    </row>
    <row r="1438" spans="1:4" x14ac:dyDescent="0.25">
      <c r="A1438" s="164"/>
      <c r="D1438" s="8"/>
    </row>
    <row r="1439" spans="1:4" x14ac:dyDescent="0.25">
      <c r="A1439" s="164"/>
      <c r="D1439" s="8"/>
    </row>
    <row r="1440" spans="1:4" x14ac:dyDescent="0.25">
      <c r="A1440" s="164"/>
      <c r="D1440" s="8"/>
    </row>
    <row r="1441" spans="1:4" x14ac:dyDescent="0.25">
      <c r="A1441" s="164"/>
      <c r="D1441" s="8"/>
    </row>
    <row r="1442" spans="1:4" x14ac:dyDescent="0.25">
      <c r="A1442" s="164"/>
      <c r="D1442" s="8"/>
    </row>
    <row r="1443" spans="1:4" x14ac:dyDescent="0.25">
      <c r="A1443" s="164"/>
      <c r="D1443" s="8"/>
    </row>
    <row r="1444" spans="1:4" x14ac:dyDescent="0.25">
      <c r="A1444" s="164"/>
      <c r="D1444" s="8"/>
    </row>
    <row r="1445" spans="1:4" x14ac:dyDescent="0.25">
      <c r="A1445" s="164"/>
      <c r="D1445" s="8"/>
    </row>
    <row r="1446" spans="1:4" x14ac:dyDescent="0.25">
      <c r="A1446" s="164"/>
      <c r="D1446" s="8"/>
    </row>
    <row r="1447" spans="1:4" x14ac:dyDescent="0.25">
      <c r="A1447" s="164"/>
      <c r="D1447" s="8"/>
    </row>
    <row r="1448" spans="1:4" x14ac:dyDescent="0.25">
      <c r="A1448" s="164"/>
      <c r="D1448" s="8"/>
    </row>
    <row r="1449" spans="1:4" x14ac:dyDescent="0.25">
      <c r="A1449" s="164"/>
      <c r="D1449" s="8"/>
    </row>
    <row r="1450" spans="1:4" x14ac:dyDescent="0.25">
      <c r="A1450" s="164"/>
      <c r="D1450" s="8"/>
    </row>
    <row r="1451" spans="1:4" x14ac:dyDescent="0.25">
      <c r="A1451" s="164"/>
      <c r="D1451" s="8"/>
    </row>
    <row r="1452" spans="1:4" x14ac:dyDescent="0.25">
      <c r="A1452" s="164"/>
      <c r="D1452" s="8"/>
    </row>
    <row r="1453" spans="1:4" x14ac:dyDescent="0.25">
      <c r="A1453" s="164"/>
      <c r="D1453" s="8"/>
    </row>
    <row r="1454" spans="1:4" x14ac:dyDescent="0.25">
      <c r="A1454" s="164"/>
      <c r="D1454" s="8"/>
    </row>
    <row r="1455" spans="1:4" x14ac:dyDescent="0.25">
      <c r="A1455" s="164"/>
      <c r="D1455" s="8"/>
    </row>
    <row r="1456" spans="1:4" x14ac:dyDescent="0.25">
      <c r="A1456" s="164"/>
      <c r="D1456" s="8"/>
    </row>
    <row r="1457" spans="1:4" x14ac:dyDescent="0.25">
      <c r="A1457" s="164"/>
      <c r="D1457" s="8"/>
    </row>
    <row r="1458" spans="1:4" x14ac:dyDescent="0.25">
      <c r="A1458" s="164"/>
      <c r="D1458" s="8"/>
    </row>
    <row r="1459" spans="1:4" x14ac:dyDescent="0.25">
      <c r="A1459" s="164"/>
      <c r="D1459" s="8"/>
    </row>
    <row r="1460" spans="1:4" x14ac:dyDescent="0.25">
      <c r="A1460" s="164"/>
      <c r="D1460" s="8"/>
    </row>
    <row r="1461" spans="1:4" x14ac:dyDescent="0.25">
      <c r="A1461" s="164"/>
      <c r="D1461" s="8"/>
    </row>
    <row r="1462" spans="1:4" x14ac:dyDescent="0.25">
      <c r="A1462" s="164"/>
      <c r="D1462" s="8"/>
    </row>
    <row r="1463" spans="1:4" x14ac:dyDescent="0.25">
      <c r="A1463" s="164"/>
      <c r="D1463" s="8"/>
    </row>
    <row r="1464" spans="1:4" x14ac:dyDescent="0.25">
      <c r="A1464" s="164"/>
      <c r="D1464" s="8"/>
    </row>
    <row r="1465" spans="1:4" x14ac:dyDescent="0.25">
      <c r="A1465" s="164"/>
      <c r="D1465" s="8"/>
    </row>
    <row r="1466" spans="1:4" x14ac:dyDescent="0.25">
      <c r="A1466" s="164"/>
      <c r="D1466" s="8"/>
    </row>
    <row r="1467" spans="1:4" x14ac:dyDescent="0.25">
      <c r="A1467" s="164"/>
      <c r="D1467" s="8"/>
    </row>
    <row r="1468" spans="1:4" x14ac:dyDescent="0.25">
      <c r="A1468" s="164"/>
      <c r="D1468" s="8"/>
    </row>
    <row r="1469" spans="1:4" x14ac:dyDescent="0.25">
      <c r="A1469" s="164"/>
      <c r="D1469" s="8"/>
    </row>
    <row r="1470" spans="1:4" x14ac:dyDescent="0.25">
      <c r="A1470" s="164"/>
      <c r="D1470" s="8"/>
    </row>
    <row r="1471" spans="1:4" x14ac:dyDescent="0.25">
      <c r="A1471" s="164"/>
      <c r="D1471" s="8"/>
    </row>
    <row r="1472" spans="1:4" x14ac:dyDescent="0.25">
      <c r="A1472" s="164"/>
      <c r="D1472" s="8"/>
    </row>
    <row r="1473" spans="1:4" x14ac:dyDescent="0.25">
      <c r="A1473" s="164"/>
      <c r="D1473" s="8"/>
    </row>
    <row r="1474" spans="1:4" x14ac:dyDescent="0.25">
      <c r="A1474" s="164"/>
      <c r="D1474" s="8"/>
    </row>
    <row r="1475" spans="1:4" x14ac:dyDescent="0.25">
      <c r="A1475" s="164"/>
      <c r="D1475" s="8"/>
    </row>
    <row r="1476" spans="1:4" x14ac:dyDescent="0.25">
      <c r="A1476" s="164"/>
      <c r="D1476" s="8"/>
    </row>
    <row r="1477" spans="1:4" x14ac:dyDescent="0.25">
      <c r="A1477" s="164"/>
      <c r="D1477" s="8"/>
    </row>
    <row r="1478" spans="1:4" x14ac:dyDescent="0.25">
      <c r="A1478" s="164"/>
      <c r="D1478" s="8"/>
    </row>
    <row r="1479" spans="1:4" x14ac:dyDescent="0.25">
      <c r="A1479" s="164"/>
      <c r="D1479" s="8"/>
    </row>
    <row r="1480" spans="1:4" x14ac:dyDescent="0.25">
      <c r="A1480" s="164"/>
      <c r="D1480" s="8"/>
    </row>
    <row r="1481" spans="1:4" x14ac:dyDescent="0.25">
      <c r="A1481" s="164"/>
      <c r="D1481" s="8"/>
    </row>
    <row r="1482" spans="1:4" x14ac:dyDescent="0.25">
      <c r="A1482" s="164"/>
      <c r="D1482" s="8"/>
    </row>
    <row r="1483" spans="1:4" x14ac:dyDescent="0.25">
      <c r="A1483" s="164"/>
      <c r="D1483" s="8"/>
    </row>
    <row r="1484" spans="1:4" x14ac:dyDescent="0.25">
      <c r="A1484" s="164"/>
      <c r="D1484" s="8"/>
    </row>
    <row r="1485" spans="1:4" x14ac:dyDescent="0.25">
      <c r="A1485" s="164"/>
      <c r="D1485" s="8"/>
    </row>
    <row r="1486" spans="1:4" x14ac:dyDescent="0.25">
      <c r="A1486" s="164"/>
      <c r="D1486" s="8"/>
    </row>
    <row r="1487" spans="1:4" x14ac:dyDescent="0.25">
      <c r="A1487" s="164"/>
      <c r="D1487" s="8"/>
    </row>
    <row r="1488" spans="1:4" x14ac:dyDescent="0.25">
      <c r="A1488" s="164"/>
      <c r="D1488" s="8"/>
    </row>
    <row r="1489" spans="1:4" x14ac:dyDescent="0.25">
      <c r="A1489" s="164"/>
      <c r="D1489" s="8"/>
    </row>
    <row r="1490" spans="1:4" x14ac:dyDescent="0.25">
      <c r="A1490" s="164"/>
      <c r="D1490" s="8"/>
    </row>
    <row r="1491" spans="1:4" x14ac:dyDescent="0.25">
      <c r="A1491" s="164"/>
      <c r="D1491" s="8"/>
    </row>
    <row r="1492" spans="1:4" x14ac:dyDescent="0.25">
      <c r="A1492" s="164"/>
      <c r="D1492" s="8"/>
    </row>
    <row r="1493" spans="1:4" x14ac:dyDescent="0.25">
      <c r="A1493" s="164"/>
      <c r="D1493" s="8"/>
    </row>
    <row r="1494" spans="1:4" x14ac:dyDescent="0.25">
      <c r="A1494" s="164"/>
      <c r="D1494" s="8"/>
    </row>
    <row r="1495" spans="1:4" x14ac:dyDescent="0.25">
      <c r="A1495" s="164"/>
      <c r="D1495" s="8"/>
    </row>
    <row r="1496" spans="1:4" x14ac:dyDescent="0.25">
      <c r="A1496" s="164"/>
      <c r="D1496" s="8"/>
    </row>
    <row r="1497" spans="1:4" x14ac:dyDescent="0.25">
      <c r="A1497" s="164"/>
      <c r="D1497" s="8"/>
    </row>
    <row r="1498" spans="1:4" x14ac:dyDescent="0.25">
      <c r="A1498" s="164"/>
      <c r="D1498" s="8"/>
    </row>
    <row r="1499" spans="1:4" x14ac:dyDescent="0.25">
      <c r="A1499" s="164"/>
      <c r="D1499" s="8"/>
    </row>
    <row r="1500" spans="1:4" x14ac:dyDescent="0.25">
      <c r="A1500" s="164"/>
      <c r="D1500" s="8"/>
    </row>
    <row r="1501" spans="1:4" x14ac:dyDescent="0.25">
      <c r="A1501" s="164"/>
      <c r="D1501" s="8"/>
    </row>
    <row r="1502" spans="1:4" x14ac:dyDescent="0.25">
      <c r="A1502" s="164"/>
      <c r="D1502" s="8"/>
    </row>
    <row r="1503" spans="1:4" x14ac:dyDescent="0.25">
      <c r="A1503" s="164"/>
      <c r="D1503" s="8"/>
    </row>
    <row r="1504" spans="1:4" x14ac:dyDescent="0.25">
      <c r="A1504" s="164"/>
      <c r="D1504" s="8"/>
    </row>
    <row r="1505" spans="1:4" x14ac:dyDescent="0.25">
      <c r="A1505" s="164"/>
      <c r="D1505" s="8"/>
    </row>
    <row r="1506" spans="1:4" x14ac:dyDescent="0.25">
      <c r="A1506" s="164"/>
      <c r="D1506" s="8"/>
    </row>
    <row r="1507" spans="1:4" x14ac:dyDescent="0.25">
      <c r="A1507" s="164"/>
      <c r="D1507" s="8"/>
    </row>
    <row r="1508" spans="1:4" x14ac:dyDescent="0.25">
      <c r="A1508" s="164"/>
      <c r="D1508" s="8"/>
    </row>
    <row r="1509" spans="1:4" x14ac:dyDescent="0.25">
      <c r="A1509" s="164"/>
      <c r="D1509" s="8"/>
    </row>
    <row r="1510" spans="1:4" x14ac:dyDescent="0.25">
      <c r="A1510" s="164"/>
      <c r="D1510" s="8"/>
    </row>
    <row r="1511" spans="1:4" x14ac:dyDescent="0.25">
      <c r="A1511" s="164"/>
      <c r="D1511" s="8"/>
    </row>
    <row r="1512" spans="1:4" x14ac:dyDescent="0.25">
      <c r="A1512" s="164"/>
      <c r="D1512" s="8"/>
    </row>
    <row r="1513" spans="1:4" x14ac:dyDescent="0.25">
      <c r="A1513" s="164"/>
      <c r="D1513" s="8"/>
    </row>
    <row r="1514" spans="1:4" x14ac:dyDescent="0.25">
      <c r="A1514" s="164"/>
      <c r="D1514" s="8"/>
    </row>
    <row r="1515" spans="1:4" x14ac:dyDescent="0.25">
      <c r="A1515" s="164"/>
      <c r="D1515" s="8"/>
    </row>
    <row r="1516" spans="1:4" x14ac:dyDescent="0.25">
      <c r="A1516" s="164"/>
      <c r="D1516" s="8"/>
    </row>
    <row r="1517" spans="1:4" x14ac:dyDescent="0.25">
      <c r="A1517" s="164"/>
      <c r="D1517" s="8"/>
    </row>
    <row r="1518" spans="1:4" x14ac:dyDescent="0.25">
      <c r="A1518" s="164"/>
      <c r="D1518" s="8"/>
    </row>
    <row r="1519" spans="1:4" x14ac:dyDescent="0.25">
      <c r="A1519" s="164"/>
      <c r="D1519" s="8"/>
    </row>
    <row r="1520" spans="1:4" x14ac:dyDescent="0.25">
      <c r="A1520" s="164"/>
      <c r="D1520" s="8"/>
    </row>
    <row r="1521" spans="1:4" x14ac:dyDescent="0.25">
      <c r="A1521" s="164"/>
      <c r="D1521" s="8"/>
    </row>
    <row r="1522" spans="1:4" x14ac:dyDescent="0.25">
      <c r="A1522" s="164"/>
      <c r="D1522" s="8"/>
    </row>
    <row r="1523" spans="1:4" x14ac:dyDescent="0.25">
      <c r="A1523" s="164"/>
      <c r="D1523" s="8"/>
    </row>
    <row r="1524" spans="1:4" x14ac:dyDescent="0.25">
      <c r="A1524" s="164"/>
      <c r="D1524" s="8"/>
    </row>
    <row r="1525" spans="1:4" x14ac:dyDescent="0.25">
      <c r="A1525" s="164"/>
      <c r="D1525" s="8"/>
    </row>
    <row r="1526" spans="1:4" x14ac:dyDescent="0.25">
      <c r="A1526" s="164"/>
      <c r="D1526" s="8"/>
    </row>
    <row r="1527" spans="1:4" x14ac:dyDescent="0.25">
      <c r="A1527" s="164"/>
      <c r="D1527" s="8"/>
    </row>
    <row r="1528" spans="1:4" x14ac:dyDescent="0.25">
      <c r="A1528" s="164"/>
      <c r="D1528" s="8"/>
    </row>
    <row r="1529" spans="1:4" x14ac:dyDescent="0.25">
      <c r="A1529" s="164"/>
      <c r="D1529" s="8"/>
    </row>
    <row r="1530" spans="1:4" x14ac:dyDescent="0.25">
      <c r="A1530" s="164"/>
      <c r="D1530" s="8"/>
    </row>
    <row r="1531" spans="1:4" x14ac:dyDescent="0.25">
      <c r="A1531" s="164"/>
      <c r="D1531" s="8"/>
    </row>
    <row r="1532" spans="1:4" x14ac:dyDescent="0.25">
      <c r="A1532" s="164"/>
      <c r="D1532" s="8"/>
    </row>
    <row r="1533" spans="1:4" x14ac:dyDescent="0.25">
      <c r="A1533" s="164"/>
      <c r="D1533" s="8"/>
    </row>
    <row r="1534" spans="1:4" x14ac:dyDescent="0.25">
      <c r="A1534" s="164"/>
      <c r="D1534" s="8"/>
    </row>
    <row r="1535" spans="1:4" x14ac:dyDescent="0.25">
      <c r="A1535" s="164"/>
      <c r="D1535" s="8"/>
    </row>
    <row r="1536" spans="1:4" x14ac:dyDescent="0.25">
      <c r="A1536" s="164"/>
      <c r="D1536" s="8"/>
    </row>
    <row r="1537" spans="1:4" x14ac:dyDescent="0.25">
      <c r="A1537" s="164"/>
      <c r="D1537" s="8"/>
    </row>
    <row r="1538" spans="1:4" x14ac:dyDescent="0.25">
      <c r="A1538" s="164"/>
      <c r="D1538" s="8"/>
    </row>
    <row r="1539" spans="1:4" x14ac:dyDescent="0.25">
      <c r="A1539" s="164"/>
      <c r="D1539" s="8"/>
    </row>
    <row r="1540" spans="1:4" x14ac:dyDescent="0.25">
      <c r="A1540" s="164"/>
      <c r="D1540" s="8"/>
    </row>
    <row r="1541" spans="1:4" x14ac:dyDescent="0.25">
      <c r="A1541" s="164"/>
      <c r="D1541" s="8"/>
    </row>
    <row r="1542" spans="1:4" x14ac:dyDescent="0.25">
      <c r="A1542" s="164"/>
      <c r="D1542" s="8"/>
    </row>
    <row r="1543" spans="1:4" x14ac:dyDescent="0.25">
      <c r="A1543" s="164"/>
      <c r="D1543" s="8"/>
    </row>
    <row r="1544" spans="1:4" x14ac:dyDescent="0.25">
      <c r="A1544" s="164"/>
      <c r="D1544" s="8"/>
    </row>
    <row r="1545" spans="1:4" x14ac:dyDescent="0.25">
      <c r="A1545" s="164"/>
      <c r="D1545" s="8"/>
    </row>
    <row r="1546" spans="1:4" x14ac:dyDescent="0.25">
      <c r="A1546" s="164"/>
      <c r="D1546" s="8"/>
    </row>
    <row r="1547" spans="1:4" x14ac:dyDescent="0.25">
      <c r="A1547" s="164"/>
      <c r="D1547" s="8"/>
    </row>
    <row r="1548" spans="1:4" x14ac:dyDescent="0.25">
      <c r="A1548" s="164"/>
      <c r="D1548" s="8"/>
    </row>
    <row r="1549" spans="1:4" x14ac:dyDescent="0.25">
      <c r="A1549" s="164"/>
      <c r="D1549" s="8"/>
    </row>
    <row r="1550" spans="1:4" x14ac:dyDescent="0.25">
      <c r="A1550" s="164"/>
      <c r="D1550" s="8"/>
    </row>
    <row r="1551" spans="1:4" x14ac:dyDescent="0.25">
      <c r="A1551" s="164"/>
      <c r="D1551" s="8"/>
    </row>
    <row r="1552" spans="1:4" x14ac:dyDescent="0.25">
      <c r="A1552" s="164"/>
      <c r="D1552" s="8"/>
    </row>
    <row r="1553" spans="1:4" x14ac:dyDescent="0.25">
      <c r="A1553" s="164"/>
      <c r="D1553" s="8"/>
    </row>
    <row r="1554" spans="1:4" x14ac:dyDescent="0.25">
      <c r="A1554" s="164"/>
      <c r="D1554" s="8"/>
    </row>
    <row r="1555" spans="1:4" x14ac:dyDescent="0.25">
      <c r="A1555" s="164"/>
      <c r="D1555" s="8"/>
    </row>
    <row r="1556" spans="1:4" x14ac:dyDescent="0.25">
      <c r="A1556" s="164"/>
      <c r="D1556" s="8"/>
    </row>
    <row r="1557" spans="1:4" x14ac:dyDescent="0.25">
      <c r="A1557" s="164"/>
      <c r="D1557" s="8"/>
    </row>
    <row r="1558" spans="1:4" x14ac:dyDescent="0.25">
      <c r="A1558" s="164"/>
      <c r="D1558" s="8"/>
    </row>
    <row r="1559" spans="1:4" x14ac:dyDescent="0.25">
      <c r="A1559" s="164"/>
      <c r="D1559" s="8"/>
    </row>
    <row r="1560" spans="1:4" x14ac:dyDescent="0.25">
      <c r="A1560" s="164"/>
      <c r="D1560" s="8"/>
    </row>
    <row r="1561" spans="1:4" x14ac:dyDescent="0.25">
      <c r="A1561" s="164"/>
      <c r="D1561" s="8"/>
    </row>
    <row r="1562" spans="1:4" x14ac:dyDescent="0.25">
      <c r="A1562" s="164"/>
      <c r="D1562" s="8"/>
    </row>
    <row r="1563" spans="1:4" x14ac:dyDescent="0.25">
      <c r="A1563" s="164"/>
      <c r="D1563" s="8"/>
    </row>
    <row r="1564" spans="1:4" x14ac:dyDescent="0.25">
      <c r="A1564" s="164"/>
      <c r="D1564" s="8"/>
    </row>
    <row r="1565" spans="1:4" x14ac:dyDescent="0.25">
      <c r="A1565" s="164"/>
      <c r="D1565" s="8"/>
    </row>
    <row r="1566" spans="1:4" x14ac:dyDescent="0.25">
      <c r="A1566" s="164"/>
      <c r="D1566" s="8"/>
    </row>
    <row r="1567" spans="1:4" x14ac:dyDescent="0.25">
      <c r="A1567" s="164"/>
      <c r="D1567" s="8"/>
    </row>
    <row r="1568" spans="1:4" x14ac:dyDescent="0.25">
      <c r="A1568" s="164"/>
      <c r="D1568" s="8"/>
    </row>
    <row r="1569" spans="1:4" x14ac:dyDescent="0.25">
      <c r="A1569" s="164"/>
      <c r="D1569" s="8"/>
    </row>
    <row r="1570" spans="1:4" x14ac:dyDescent="0.25">
      <c r="A1570" s="164"/>
      <c r="D1570" s="8"/>
    </row>
    <row r="1571" spans="1:4" x14ac:dyDescent="0.25">
      <c r="A1571" s="164"/>
      <c r="D1571" s="8"/>
    </row>
    <row r="1572" spans="1:4" x14ac:dyDescent="0.25">
      <c r="A1572" s="164"/>
      <c r="D1572" s="8"/>
    </row>
    <row r="1573" spans="1:4" x14ac:dyDescent="0.25">
      <c r="A1573" s="164"/>
      <c r="D1573" s="8"/>
    </row>
    <row r="1574" spans="1:4" x14ac:dyDescent="0.25">
      <c r="A1574" s="164"/>
      <c r="D1574" s="8"/>
    </row>
    <row r="1575" spans="1:4" x14ac:dyDescent="0.25">
      <c r="A1575" s="164"/>
      <c r="D1575" s="8"/>
    </row>
    <row r="1576" spans="1:4" x14ac:dyDescent="0.25">
      <c r="A1576" s="164"/>
      <c r="D1576" s="8"/>
    </row>
    <row r="1577" spans="1:4" x14ac:dyDescent="0.25">
      <c r="A1577" s="164"/>
      <c r="D1577" s="8"/>
    </row>
    <row r="1578" spans="1:4" x14ac:dyDescent="0.25">
      <c r="A1578" s="164"/>
      <c r="D1578" s="8"/>
    </row>
    <row r="1579" spans="1:4" x14ac:dyDescent="0.25">
      <c r="A1579" s="164"/>
      <c r="D1579" s="8"/>
    </row>
    <row r="1580" spans="1:4" x14ac:dyDescent="0.25">
      <c r="A1580" s="164"/>
      <c r="D1580" s="8"/>
    </row>
    <row r="1581" spans="1:4" x14ac:dyDescent="0.25">
      <c r="A1581" s="164"/>
      <c r="D1581" s="8"/>
    </row>
    <row r="1582" spans="1:4" x14ac:dyDescent="0.25">
      <c r="A1582" s="164"/>
      <c r="D1582" s="8"/>
    </row>
    <row r="1583" spans="1:4" x14ac:dyDescent="0.25">
      <c r="A1583" s="164"/>
      <c r="D1583" s="8"/>
    </row>
    <row r="1584" spans="1:4" x14ac:dyDescent="0.25">
      <c r="A1584" s="164"/>
      <c r="D1584" s="8"/>
    </row>
    <row r="1585" spans="1:4" x14ac:dyDescent="0.25">
      <c r="A1585" s="164"/>
      <c r="D1585" s="8"/>
    </row>
    <row r="1586" spans="1:4" x14ac:dyDescent="0.25">
      <c r="A1586" s="164"/>
      <c r="D1586" s="8"/>
    </row>
    <row r="1587" spans="1:4" x14ac:dyDescent="0.25">
      <c r="A1587" s="164"/>
      <c r="D1587" s="8"/>
    </row>
    <row r="1588" spans="1:4" x14ac:dyDescent="0.25">
      <c r="A1588" s="164"/>
      <c r="D1588" s="8"/>
    </row>
    <row r="1589" spans="1:4" x14ac:dyDescent="0.25">
      <c r="A1589" s="164"/>
      <c r="D1589" s="8"/>
    </row>
    <row r="1590" spans="1:4" x14ac:dyDescent="0.25">
      <c r="A1590" s="164"/>
      <c r="D1590" s="8"/>
    </row>
    <row r="1591" spans="1:4" x14ac:dyDescent="0.25">
      <c r="A1591" s="164"/>
      <c r="D1591" s="8"/>
    </row>
    <row r="1592" spans="1:4" x14ac:dyDescent="0.25">
      <c r="A1592" s="164"/>
      <c r="D1592" s="8"/>
    </row>
    <row r="1593" spans="1:4" x14ac:dyDescent="0.25">
      <c r="A1593" s="164"/>
      <c r="D1593" s="8"/>
    </row>
    <row r="1594" spans="1:4" x14ac:dyDescent="0.25">
      <c r="A1594" s="164"/>
      <c r="D1594" s="8"/>
    </row>
    <row r="1595" spans="1:4" x14ac:dyDescent="0.25">
      <c r="A1595" s="164"/>
      <c r="D1595" s="8"/>
    </row>
    <row r="1596" spans="1:4" x14ac:dyDescent="0.25">
      <c r="A1596" s="164"/>
      <c r="D1596" s="8"/>
    </row>
    <row r="1597" spans="1:4" x14ac:dyDescent="0.25">
      <c r="A1597" s="164"/>
      <c r="D1597" s="8"/>
    </row>
    <row r="1598" spans="1:4" x14ac:dyDescent="0.25">
      <c r="A1598" s="164"/>
      <c r="D1598" s="8"/>
    </row>
    <row r="1599" spans="1:4" x14ac:dyDescent="0.25">
      <c r="A1599" s="164"/>
      <c r="D1599" s="8"/>
    </row>
    <row r="1600" spans="1:4" x14ac:dyDescent="0.25">
      <c r="A1600" s="164"/>
      <c r="D1600" s="8"/>
    </row>
    <row r="1601" spans="1:4" x14ac:dyDescent="0.25">
      <c r="A1601" s="164"/>
      <c r="D1601" s="8"/>
    </row>
    <row r="1602" spans="1:4" x14ac:dyDescent="0.25">
      <c r="A1602" s="164"/>
      <c r="D1602" s="8"/>
    </row>
    <row r="1603" spans="1:4" x14ac:dyDescent="0.25">
      <c r="A1603" s="164"/>
      <c r="D1603" s="8"/>
    </row>
    <row r="1604" spans="1:4" x14ac:dyDescent="0.25">
      <c r="A1604" s="164"/>
      <c r="D1604" s="8"/>
    </row>
    <row r="1605" spans="1:4" x14ac:dyDescent="0.25">
      <c r="A1605" s="164"/>
      <c r="D1605" s="8"/>
    </row>
    <row r="1606" spans="1:4" x14ac:dyDescent="0.25">
      <c r="A1606" s="164"/>
      <c r="D1606" s="8"/>
    </row>
    <row r="1607" spans="1:4" x14ac:dyDescent="0.25">
      <c r="A1607" s="164"/>
      <c r="D1607" s="8"/>
    </row>
    <row r="1608" spans="1:4" x14ac:dyDescent="0.25">
      <c r="A1608" s="164"/>
      <c r="D1608" s="8"/>
    </row>
    <row r="1609" spans="1:4" x14ac:dyDescent="0.25">
      <c r="A1609" s="164"/>
      <c r="D1609" s="8"/>
    </row>
    <row r="1610" spans="1:4" x14ac:dyDescent="0.25">
      <c r="A1610" s="164"/>
      <c r="D1610" s="8"/>
    </row>
    <row r="1611" spans="1:4" x14ac:dyDescent="0.25">
      <c r="A1611" s="164"/>
      <c r="D1611" s="8"/>
    </row>
    <row r="1612" spans="1:4" x14ac:dyDescent="0.25">
      <c r="A1612" s="164"/>
      <c r="D1612" s="8"/>
    </row>
    <row r="1613" spans="1:4" x14ac:dyDescent="0.25">
      <c r="A1613" s="164"/>
      <c r="D1613" s="8"/>
    </row>
    <row r="1614" spans="1:4" x14ac:dyDescent="0.25">
      <c r="A1614" s="164"/>
      <c r="D1614" s="8"/>
    </row>
    <row r="1615" spans="1:4" x14ac:dyDescent="0.25">
      <c r="A1615" s="164"/>
      <c r="D1615" s="8"/>
    </row>
    <row r="1616" spans="1:4" x14ac:dyDescent="0.25">
      <c r="A1616" s="164"/>
      <c r="D1616" s="8"/>
    </row>
    <row r="1617" spans="1:4" x14ac:dyDescent="0.25">
      <c r="A1617" s="164"/>
      <c r="D1617" s="8"/>
    </row>
    <row r="1618" spans="1:4" x14ac:dyDescent="0.25">
      <c r="A1618" s="164"/>
      <c r="D1618" s="8"/>
    </row>
    <row r="1619" spans="1:4" x14ac:dyDescent="0.25">
      <c r="A1619" s="164"/>
      <c r="D1619" s="8"/>
    </row>
    <row r="1620" spans="1:4" x14ac:dyDescent="0.25">
      <c r="A1620" s="164"/>
      <c r="D1620" s="8"/>
    </row>
    <row r="1621" spans="1:4" x14ac:dyDescent="0.25">
      <c r="A1621" s="164"/>
      <c r="D1621" s="8"/>
    </row>
    <row r="1622" spans="1:4" x14ac:dyDescent="0.25">
      <c r="A1622" s="164"/>
      <c r="D1622" s="8"/>
    </row>
    <row r="1623" spans="1:4" x14ac:dyDescent="0.25">
      <c r="A1623" s="164"/>
      <c r="D1623" s="8"/>
    </row>
    <row r="1624" spans="1:4" x14ac:dyDescent="0.25">
      <c r="A1624" s="164"/>
      <c r="D1624" s="8"/>
    </row>
    <row r="1625" spans="1:4" x14ac:dyDescent="0.25">
      <c r="A1625" s="164"/>
      <c r="D1625" s="8"/>
    </row>
    <row r="1626" spans="1:4" x14ac:dyDescent="0.25">
      <c r="A1626" s="164"/>
      <c r="D1626" s="8"/>
    </row>
    <row r="1627" spans="1:4" x14ac:dyDescent="0.25">
      <c r="A1627" s="164"/>
      <c r="D1627" s="8"/>
    </row>
    <row r="1628" spans="1:4" x14ac:dyDescent="0.25">
      <c r="A1628" s="164"/>
      <c r="D1628" s="8"/>
    </row>
    <row r="1629" spans="1:4" x14ac:dyDescent="0.25">
      <c r="A1629" s="164"/>
      <c r="D1629" s="8"/>
    </row>
    <row r="1630" spans="1:4" x14ac:dyDescent="0.25">
      <c r="A1630" s="164"/>
      <c r="D1630" s="8"/>
    </row>
    <row r="1631" spans="1:4" x14ac:dyDescent="0.25">
      <c r="A1631" s="164"/>
      <c r="D1631" s="8"/>
    </row>
    <row r="1632" spans="1:4" x14ac:dyDescent="0.25">
      <c r="A1632" s="164"/>
      <c r="D1632" s="8"/>
    </row>
    <row r="1633" spans="1:4" x14ac:dyDescent="0.25">
      <c r="A1633" s="164"/>
      <c r="D1633" s="8"/>
    </row>
    <row r="1634" spans="1:4" x14ac:dyDescent="0.25">
      <c r="A1634" s="164"/>
      <c r="D1634" s="8"/>
    </row>
    <row r="1635" spans="1:4" x14ac:dyDescent="0.25">
      <c r="A1635" s="164"/>
      <c r="D1635" s="8"/>
    </row>
    <row r="1636" spans="1:4" x14ac:dyDescent="0.25">
      <c r="A1636" s="164"/>
      <c r="D1636" s="8"/>
    </row>
    <row r="1637" spans="1:4" x14ac:dyDescent="0.25">
      <c r="A1637" s="164"/>
      <c r="D1637" s="8"/>
    </row>
    <row r="1638" spans="1:4" x14ac:dyDescent="0.25">
      <c r="A1638" s="164"/>
      <c r="D1638" s="8"/>
    </row>
    <row r="1639" spans="1:4" x14ac:dyDescent="0.25">
      <c r="A1639" s="164"/>
      <c r="D1639" s="8"/>
    </row>
    <row r="1640" spans="1:4" x14ac:dyDescent="0.25">
      <c r="A1640" s="164"/>
      <c r="D1640" s="8"/>
    </row>
    <row r="1641" spans="1:4" x14ac:dyDescent="0.25">
      <c r="A1641" s="164"/>
      <c r="D1641" s="8"/>
    </row>
    <row r="1642" spans="1:4" x14ac:dyDescent="0.25">
      <c r="A1642" s="164"/>
      <c r="D1642" s="8"/>
    </row>
    <row r="1643" spans="1:4" x14ac:dyDescent="0.25">
      <c r="A1643" s="164"/>
      <c r="D1643" s="8"/>
    </row>
    <row r="1644" spans="1:4" x14ac:dyDescent="0.25">
      <c r="A1644" s="164"/>
      <c r="D1644" s="8"/>
    </row>
    <row r="1645" spans="1:4" x14ac:dyDescent="0.25">
      <c r="A1645" s="164"/>
      <c r="D1645" s="8"/>
    </row>
    <row r="1646" spans="1:4" x14ac:dyDescent="0.25">
      <c r="A1646" s="164"/>
      <c r="D1646" s="8"/>
    </row>
    <row r="1647" spans="1:4" x14ac:dyDescent="0.25">
      <c r="A1647" s="164"/>
      <c r="D1647" s="8"/>
    </row>
    <row r="1648" spans="1:4" x14ac:dyDescent="0.25">
      <c r="A1648" s="164"/>
      <c r="D1648" s="8"/>
    </row>
    <row r="1649" spans="1:4" x14ac:dyDescent="0.25">
      <c r="A1649" s="164"/>
      <c r="D1649" s="8"/>
    </row>
    <row r="1650" spans="1:4" x14ac:dyDescent="0.25">
      <c r="A1650" s="164"/>
      <c r="D1650" s="8"/>
    </row>
    <row r="1651" spans="1:4" x14ac:dyDescent="0.25">
      <c r="A1651" s="164"/>
      <c r="D1651" s="8"/>
    </row>
    <row r="1652" spans="1:4" x14ac:dyDescent="0.25">
      <c r="A1652" s="164"/>
      <c r="D1652" s="8"/>
    </row>
    <row r="1653" spans="1:4" x14ac:dyDescent="0.25">
      <c r="A1653" s="164"/>
      <c r="D1653" s="8"/>
    </row>
    <row r="1654" spans="1:4" x14ac:dyDescent="0.25">
      <c r="A1654" s="164"/>
      <c r="D1654" s="8"/>
    </row>
    <row r="1655" spans="1:4" x14ac:dyDescent="0.25">
      <c r="A1655" s="164"/>
      <c r="D1655" s="8"/>
    </row>
    <row r="1656" spans="1:4" x14ac:dyDescent="0.25">
      <c r="A1656" s="164"/>
      <c r="D1656" s="8"/>
    </row>
    <row r="1657" spans="1:4" x14ac:dyDescent="0.25">
      <c r="A1657" s="164"/>
      <c r="D1657" s="8"/>
    </row>
    <row r="1658" spans="1:4" x14ac:dyDescent="0.25">
      <c r="A1658" s="164"/>
      <c r="D1658" s="8"/>
    </row>
    <row r="1659" spans="1:4" x14ac:dyDescent="0.25">
      <c r="A1659" s="164"/>
      <c r="D1659" s="8"/>
    </row>
    <row r="1660" spans="1:4" x14ac:dyDescent="0.25">
      <c r="A1660" s="164"/>
      <c r="D1660" s="8"/>
    </row>
    <row r="1661" spans="1:4" x14ac:dyDescent="0.25">
      <c r="A1661" s="164"/>
      <c r="D1661" s="8"/>
    </row>
    <row r="1662" spans="1:4" x14ac:dyDescent="0.25">
      <c r="A1662" s="164"/>
      <c r="D1662" s="8"/>
    </row>
    <row r="1663" spans="1:4" x14ac:dyDescent="0.25">
      <c r="A1663" s="164"/>
      <c r="D1663" s="8"/>
    </row>
    <row r="1664" spans="1:4" x14ac:dyDescent="0.25">
      <c r="A1664" s="164"/>
      <c r="D1664" s="8"/>
    </row>
    <row r="1665" spans="1:4" x14ac:dyDescent="0.25">
      <c r="A1665" s="164"/>
      <c r="D1665" s="8"/>
    </row>
    <row r="1666" spans="1:4" x14ac:dyDescent="0.25">
      <c r="A1666" s="164"/>
      <c r="D1666" s="8"/>
    </row>
    <row r="1667" spans="1:4" x14ac:dyDescent="0.25">
      <c r="A1667" s="164"/>
      <c r="D1667" s="8"/>
    </row>
    <row r="1668" spans="1:4" x14ac:dyDescent="0.25">
      <c r="A1668" s="164"/>
      <c r="D1668" s="8"/>
    </row>
    <row r="1669" spans="1:4" x14ac:dyDescent="0.25">
      <c r="A1669" s="164"/>
      <c r="D1669" s="8"/>
    </row>
    <row r="1670" spans="1:4" x14ac:dyDescent="0.25">
      <c r="A1670" s="164"/>
      <c r="D1670" s="8"/>
    </row>
    <row r="1671" spans="1:4" x14ac:dyDescent="0.25">
      <c r="A1671" s="164"/>
      <c r="D1671" s="8"/>
    </row>
    <row r="1672" spans="1:4" x14ac:dyDescent="0.25">
      <c r="A1672" s="164"/>
      <c r="D1672" s="8"/>
    </row>
    <row r="1673" spans="1:4" x14ac:dyDescent="0.25">
      <c r="A1673" s="164"/>
      <c r="D1673" s="8"/>
    </row>
    <row r="1674" spans="1:4" x14ac:dyDescent="0.25">
      <c r="A1674" s="164"/>
      <c r="D1674" s="8"/>
    </row>
    <row r="1675" spans="1:4" x14ac:dyDescent="0.25">
      <c r="A1675" s="164"/>
      <c r="D1675" s="8"/>
    </row>
    <row r="1676" spans="1:4" x14ac:dyDescent="0.25">
      <c r="A1676" s="164"/>
      <c r="D1676" s="8"/>
    </row>
    <row r="1677" spans="1:4" x14ac:dyDescent="0.25">
      <c r="A1677" s="164"/>
      <c r="D1677" s="8"/>
    </row>
    <row r="1678" spans="1:4" x14ac:dyDescent="0.25">
      <c r="A1678" s="164"/>
      <c r="D1678" s="8"/>
    </row>
    <row r="1679" spans="1:4" x14ac:dyDescent="0.25">
      <c r="A1679" s="164"/>
      <c r="D1679" s="8"/>
    </row>
    <row r="1680" spans="1:4" x14ac:dyDescent="0.25">
      <c r="A1680" s="164"/>
      <c r="D1680" s="8"/>
    </row>
    <row r="1681" spans="1:4" x14ac:dyDescent="0.25">
      <c r="A1681" s="164"/>
      <c r="D1681" s="8"/>
    </row>
    <row r="1682" spans="1:4" x14ac:dyDescent="0.25">
      <c r="A1682" s="164"/>
      <c r="D1682" s="8"/>
    </row>
    <row r="1683" spans="1:4" x14ac:dyDescent="0.25">
      <c r="A1683" s="164"/>
      <c r="D1683" s="8"/>
    </row>
    <row r="1684" spans="1:4" x14ac:dyDescent="0.25">
      <c r="A1684" s="164"/>
      <c r="D1684" s="8"/>
    </row>
    <row r="1685" spans="1:4" x14ac:dyDescent="0.25">
      <c r="A1685" s="164"/>
      <c r="D1685" s="8"/>
    </row>
    <row r="1686" spans="1:4" x14ac:dyDescent="0.25">
      <c r="A1686" s="164"/>
      <c r="D1686" s="8"/>
    </row>
    <row r="1687" spans="1:4" x14ac:dyDescent="0.25">
      <c r="A1687" s="164"/>
      <c r="D1687" s="8"/>
    </row>
    <row r="1688" spans="1:4" x14ac:dyDescent="0.25">
      <c r="A1688" s="164"/>
      <c r="D1688" s="8"/>
    </row>
    <row r="1689" spans="1:4" x14ac:dyDescent="0.25">
      <c r="A1689" s="164"/>
      <c r="D1689" s="8"/>
    </row>
    <row r="1690" spans="1:4" x14ac:dyDescent="0.25">
      <c r="A1690" s="164"/>
      <c r="D1690" s="8"/>
    </row>
    <row r="1691" spans="1:4" x14ac:dyDescent="0.25">
      <c r="A1691" s="164"/>
      <c r="D1691" s="8"/>
    </row>
    <row r="1692" spans="1:4" x14ac:dyDescent="0.25">
      <c r="A1692" s="164"/>
      <c r="D1692" s="8"/>
    </row>
    <row r="1693" spans="1:4" x14ac:dyDescent="0.25">
      <c r="A1693" s="164"/>
      <c r="D1693" s="8"/>
    </row>
    <row r="1694" spans="1:4" x14ac:dyDescent="0.25">
      <c r="A1694" s="164"/>
      <c r="D1694" s="8"/>
    </row>
    <row r="1695" spans="1:4" x14ac:dyDescent="0.25">
      <c r="A1695" s="164"/>
      <c r="D1695" s="8"/>
    </row>
    <row r="1696" spans="1:4" x14ac:dyDescent="0.25">
      <c r="A1696" s="164"/>
      <c r="D1696" s="8"/>
    </row>
    <row r="1697" spans="1:4" x14ac:dyDescent="0.25">
      <c r="A1697" s="164"/>
      <c r="D1697" s="8"/>
    </row>
    <row r="1698" spans="1:4" x14ac:dyDescent="0.25">
      <c r="A1698" s="164"/>
      <c r="D1698" s="8"/>
    </row>
    <row r="1699" spans="1:4" x14ac:dyDescent="0.25">
      <c r="A1699" s="164"/>
      <c r="D1699" s="8"/>
    </row>
    <row r="1700" spans="1:4" x14ac:dyDescent="0.25">
      <c r="A1700" s="164"/>
      <c r="D1700" s="8"/>
    </row>
    <row r="1701" spans="1:4" x14ac:dyDescent="0.25">
      <c r="A1701" s="164"/>
      <c r="D1701" s="8"/>
    </row>
    <row r="1702" spans="1:4" x14ac:dyDescent="0.25">
      <c r="A1702" s="164"/>
      <c r="D1702" s="8"/>
    </row>
    <row r="1703" spans="1:4" x14ac:dyDescent="0.25">
      <c r="A1703" s="164"/>
      <c r="D1703" s="8"/>
    </row>
    <row r="1704" spans="1:4" x14ac:dyDescent="0.25">
      <c r="A1704" s="164"/>
      <c r="D1704" s="8"/>
    </row>
    <row r="1705" spans="1:4" x14ac:dyDescent="0.25">
      <c r="A1705" s="164"/>
      <c r="D1705" s="8"/>
    </row>
    <row r="1706" spans="1:4" x14ac:dyDescent="0.25">
      <c r="A1706" s="164"/>
      <c r="D1706" s="8"/>
    </row>
    <row r="1707" spans="1:4" x14ac:dyDescent="0.25">
      <c r="A1707" s="164"/>
      <c r="D1707" s="8"/>
    </row>
    <row r="1708" spans="1:4" x14ac:dyDescent="0.25">
      <c r="A1708" s="164"/>
      <c r="D1708" s="8"/>
    </row>
    <row r="1709" spans="1:4" x14ac:dyDescent="0.25">
      <c r="A1709" s="164"/>
      <c r="D1709" s="8"/>
    </row>
    <row r="1710" spans="1:4" x14ac:dyDescent="0.25">
      <c r="A1710" s="164"/>
      <c r="D1710" s="8"/>
    </row>
    <row r="1711" spans="1:4" x14ac:dyDescent="0.25">
      <c r="A1711" s="164"/>
      <c r="D1711" s="8"/>
    </row>
    <row r="1712" spans="1:4" x14ac:dyDescent="0.25">
      <c r="A1712" s="164"/>
      <c r="D1712" s="8"/>
    </row>
    <row r="1713" spans="1:4" x14ac:dyDescent="0.25">
      <c r="A1713" s="164"/>
      <c r="D1713" s="8"/>
    </row>
    <row r="1714" spans="1:4" x14ac:dyDescent="0.25">
      <c r="A1714" s="164"/>
      <c r="D1714" s="8"/>
    </row>
    <row r="1715" spans="1:4" x14ac:dyDescent="0.25">
      <c r="A1715" s="164"/>
      <c r="D1715" s="8"/>
    </row>
    <row r="1716" spans="1:4" x14ac:dyDescent="0.25">
      <c r="A1716" s="164"/>
      <c r="D1716" s="8"/>
    </row>
    <row r="1717" spans="1:4" x14ac:dyDescent="0.25">
      <c r="A1717" s="164"/>
      <c r="D1717" s="8"/>
    </row>
    <row r="1718" spans="1:4" x14ac:dyDescent="0.25">
      <c r="A1718" s="164"/>
      <c r="D1718" s="8"/>
    </row>
    <row r="1719" spans="1:4" x14ac:dyDescent="0.25">
      <c r="A1719" s="164"/>
      <c r="D1719" s="8"/>
    </row>
    <row r="1720" spans="1:4" x14ac:dyDescent="0.25">
      <c r="A1720" s="164"/>
      <c r="D1720" s="8"/>
    </row>
    <row r="1721" spans="1:4" x14ac:dyDescent="0.25">
      <c r="A1721" s="164"/>
      <c r="D1721" s="8"/>
    </row>
    <row r="1722" spans="1:4" x14ac:dyDescent="0.25">
      <c r="A1722" s="164"/>
      <c r="D1722" s="8"/>
    </row>
    <row r="1723" spans="1:4" x14ac:dyDescent="0.25">
      <c r="A1723" s="164"/>
      <c r="D1723" s="8"/>
    </row>
    <row r="1724" spans="1:4" x14ac:dyDescent="0.25">
      <c r="A1724" s="164"/>
      <c r="D1724" s="8"/>
    </row>
    <row r="1725" spans="1:4" x14ac:dyDescent="0.25">
      <c r="A1725" s="164"/>
      <c r="D1725" s="8"/>
    </row>
    <row r="1726" spans="1:4" x14ac:dyDescent="0.25">
      <c r="A1726" s="164"/>
      <c r="D1726" s="8"/>
    </row>
    <row r="1727" spans="1:4" x14ac:dyDescent="0.25">
      <c r="A1727" s="164"/>
      <c r="D1727" s="8"/>
    </row>
    <row r="1728" spans="1:4" x14ac:dyDescent="0.25">
      <c r="A1728" s="164"/>
      <c r="D1728" s="8"/>
    </row>
    <row r="1729" spans="1:4" x14ac:dyDescent="0.25">
      <c r="A1729" s="164"/>
      <c r="D1729" s="8"/>
    </row>
    <row r="1730" spans="1:4" x14ac:dyDescent="0.25">
      <c r="A1730" s="164"/>
      <c r="D1730" s="8"/>
    </row>
    <row r="1731" spans="1:4" x14ac:dyDescent="0.25">
      <c r="A1731" s="164"/>
      <c r="D1731" s="8"/>
    </row>
    <row r="1732" spans="1:4" x14ac:dyDescent="0.25">
      <c r="A1732" s="164"/>
      <c r="D1732" s="8"/>
    </row>
    <row r="1733" spans="1:4" x14ac:dyDescent="0.25">
      <c r="A1733" s="164"/>
      <c r="D1733" s="8"/>
    </row>
    <row r="1734" spans="1:4" x14ac:dyDescent="0.25">
      <c r="A1734" s="164"/>
      <c r="D1734" s="8"/>
    </row>
    <row r="1735" spans="1:4" x14ac:dyDescent="0.25">
      <c r="A1735" s="164"/>
      <c r="D1735" s="8"/>
    </row>
    <row r="1736" spans="1:4" x14ac:dyDescent="0.25">
      <c r="A1736" s="164"/>
      <c r="D1736" s="8"/>
    </row>
    <row r="1737" spans="1:4" x14ac:dyDescent="0.25">
      <c r="A1737" s="164"/>
      <c r="D1737" s="8"/>
    </row>
    <row r="1738" spans="1:4" x14ac:dyDescent="0.25">
      <c r="A1738" s="164"/>
      <c r="D1738" s="8"/>
    </row>
    <row r="1739" spans="1:4" x14ac:dyDescent="0.25">
      <c r="A1739" s="164"/>
      <c r="D1739" s="8"/>
    </row>
    <row r="1740" spans="1:4" x14ac:dyDescent="0.25">
      <c r="A1740" s="164"/>
      <c r="D1740" s="8"/>
    </row>
    <row r="1741" spans="1:4" x14ac:dyDescent="0.25">
      <c r="A1741" s="164"/>
      <c r="D1741" s="8"/>
    </row>
    <row r="1742" spans="1:4" x14ac:dyDescent="0.25">
      <c r="A1742" s="164"/>
      <c r="D1742" s="8"/>
    </row>
    <row r="1743" spans="1:4" x14ac:dyDescent="0.25">
      <c r="A1743" s="164"/>
      <c r="D1743" s="8"/>
    </row>
    <row r="1744" spans="1:4" x14ac:dyDescent="0.25">
      <c r="A1744" s="164"/>
      <c r="D1744" s="8"/>
    </row>
    <row r="1745" spans="1:4" x14ac:dyDescent="0.25">
      <c r="A1745" s="164"/>
      <c r="D1745" s="8"/>
    </row>
    <row r="1746" spans="1:4" x14ac:dyDescent="0.25">
      <c r="A1746" s="164"/>
      <c r="D1746" s="8"/>
    </row>
    <row r="1747" spans="1:4" x14ac:dyDescent="0.25">
      <c r="A1747" s="164"/>
      <c r="D1747" s="8"/>
    </row>
    <row r="1748" spans="1:4" x14ac:dyDescent="0.25">
      <c r="A1748" s="164"/>
      <c r="D1748" s="8"/>
    </row>
    <row r="1749" spans="1:4" x14ac:dyDescent="0.25">
      <c r="A1749" s="164"/>
      <c r="D1749" s="8"/>
    </row>
    <row r="1750" spans="1:4" x14ac:dyDescent="0.25">
      <c r="A1750" s="164"/>
      <c r="D1750" s="8"/>
    </row>
    <row r="1751" spans="1:4" x14ac:dyDescent="0.25">
      <c r="A1751" s="164"/>
      <c r="D1751" s="8"/>
    </row>
    <row r="1752" spans="1:4" x14ac:dyDescent="0.25">
      <c r="A1752" s="164"/>
      <c r="D1752" s="8"/>
    </row>
    <row r="1753" spans="1:4" x14ac:dyDescent="0.25">
      <c r="A1753" s="164"/>
      <c r="D1753" s="8"/>
    </row>
    <row r="1754" spans="1:4" x14ac:dyDescent="0.25">
      <c r="A1754" s="164"/>
      <c r="D1754" s="8"/>
    </row>
    <row r="1755" spans="1:4" x14ac:dyDescent="0.25">
      <c r="A1755" s="164"/>
      <c r="D1755" s="8"/>
    </row>
    <row r="1756" spans="1:4" x14ac:dyDescent="0.25">
      <c r="A1756" s="164"/>
      <c r="D1756" s="8"/>
    </row>
    <row r="1757" spans="1:4" x14ac:dyDescent="0.25">
      <c r="A1757" s="164"/>
      <c r="D1757" s="8"/>
    </row>
    <row r="1758" spans="1:4" x14ac:dyDescent="0.25">
      <c r="A1758" s="164"/>
      <c r="D1758" s="8"/>
    </row>
    <row r="1759" spans="1:4" x14ac:dyDescent="0.25">
      <c r="A1759" s="164"/>
      <c r="D1759" s="8"/>
    </row>
    <row r="1760" spans="1:4" x14ac:dyDescent="0.25">
      <c r="A1760" s="164"/>
      <c r="D1760" s="8"/>
    </row>
    <row r="1761" spans="1:4" x14ac:dyDescent="0.25">
      <c r="A1761" s="164"/>
      <c r="D1761" s="8"/>
    </row>
    <row r="1762" spans="1:4" x14ac:dyDescent="0.25">
      <c r="A1762" s="164"/>
      <c r="D1762" s="8"/>
    </row>
    <row r="1763" spans="1:4" x14ac:dyDescent="0.25">
      <c r="A1763" s="164"/>
      <c r="D1763" s="8"/>
    </row>
    <row r="1764" spans="1:4" x14ac:dyDescent="0.25">
      <c r="A1764" s="164"/>
      <c r="D1764" s="8"/>
    </row>
    <row r="1765" spans="1:4" x14ac:dyDescent="0.25">
      <c r="A1765" s="164"/>
      <c r="D1765" s="8"/>
    </row>
    <row r="1766" spans="1:4" x14ac:dyDescent="0.25">
      <c r="A1766" s="164"/>
      <c r="D1766" s="8"/>
    </row>
    <row r="1767" spans="1:4" x14ac:dyDescent="0.25">
      <c r="A1767" s="164"/>
      <c r="D1767" s="8"/>
    </row>
    <row r="1768" spans="1:4" x14ac:dyDescent="0.25">
      <c r="A1768" s="164"/>
      <c r="D1768" s="8"/>
    </row>
    <row r="1769" spans="1:4" x14ac:dyDescent="0.25">
      <c r="A1769" s="164"/>
      <c r="D1769" s="8"/>
    </row>
    <row r="1770" spans="1:4" x14ac:dyDescent="0.25">
      <c r="A1770" s="164"/>
      <c r="D1770" s="8"/>
    </row>
    <row r="1771" spans="1:4" x14ac:dyDescent="0.25">
      <c r="A1771" s="164"/>
      <c r="D1771" s="8"/>
    </row>
    <row r="1772" spans="1:4" x14ac:dyDescent="0.25">
      <c r="A1772" s="164"/>
      <c r="D1772" s="8"/>
    </row>
    <row r="1773" spans="1:4" x14ac:dyDescent="0.25">
      <c r="A1773" s="164"/>
      <c r="D1773" s="8"/>
    </row>
    <row r="1774" spans="1:4" x14ac:dyDescent="0.25">
      <c r="A1774" s="164"/>
      <c r="D1774" s="8"/>
    </row>
    <row r="1775" spans="1:4" x14ac:dyDescent="0.25">
      <c r="A1775" s="164"/>
      <c r="D1775" s="8"/>
    </row>
    <row r="1776" spans="1:4" x14ac:dyDescent="0.25">
      <c r="A1776" s="164"/>
      <c r="D1776" s="8"/>
    </row>
    <row r="1777" spans="1:4" x14ac:dyDescent="0.25">
      <c r="A1777" s="164"/>
      <c r="D1777" s="8"/>
    </row>
    <row r="1778" spans="1:4" x14ac:dyDescent="0.25">
      <c r="A1778" s="164"/>
      <c r="D1778" s="8"/>
    </row>
    <row r="1779" spans="1:4" x14ac:dyDescent="0.25">
      <c r="A1779" s="164"/>
      <c r="D1779" s="8"/>
    </row>
    <row r="1780" spans="1:4" x14ac:dyDescent="0.25">
      <c r="A1780" s="164"/>
      <c r="D1780" s="8"/>
    </row>
    <row r="1781" spans="1:4" x14ac:dyDescent="0.25">
      <c r="A1781" s="164"/>
      <c r="D1781" s="8"/>
    </row>
    <row r="1782" spans="1:4" x14ac:dyDescent="0.25">
      <c r="A1782" s="164"/>
      <c r="D1782" s="8"/>
    </row>
    <row r="1783" spans="1:4" x14ac:dyDescent="0.25">
      <c r="A1783" s="164"/>
      <c r="D1783" s="8"/>
    </row>
    <row r="1784" spans="1:4" x14ac:dyDescent="0.25">
      <c r="A1784" s="164"/>
      <c r="D1784" s="8"/>
    </row>
    <row r="1785" spans="1:4" x14ac:dyDescent="0.25">
      <c r="A1785" s="164"/>
      <c r="D1785" s="8"/>
    </row>
    <row r="1786" spans="1:4" x14ac:dyDescent="0.25">
      <c r="A1786" s="164"/>
      <c r="D1786" s="8"/>
    </row>
    <row r="1787" spans="1:4" x14ac:dyDescent="0.25">
      <c r="A1787" s="164"/>
      <c r="D1787" s="8"/>
    </row>
    <row r="1788" spans="1:4" x14ac:dyDescent="0.25">
      <c r="A1788" s="164"/>
      <c r="D1788" s="8"/>
    </row>
    <row r="1789" spans="1:4" x14ac:dyDescent="0.25">
      <c r="A1789" s="164"/>
      <c r="D1789" s="8"/>
    </row>
    <row r="1790" spans="1:4" x14ac:dyDescent="0.25">
      <c r="A1790" s="164"/>
      <c r="D1790" s="8"/>
    </row>
    <row r="1791" spans="1:4" x14ac:dyDescent="0.25">
      <c r="A1791" s="164"/>
      <c r="D1791" s="8"/>
    </row>
    <row r="1792" spans="1:4" x14ac:dyDescent="0.25">
      <c r="A1792" s="164"/>
      <c r="D1792" s="8"/>
    </row>
    <row r="1793" spans="1:4" x14ac:dyDescent="0.25">
      <c r="A1793" s="164"/>
      <c r="D1793" s="8"/>
    </row>
    <row r="1794" spans="1:4" x14ac:dyDescent="0.25">
      <c r="A1794" s="164"/>
      <c r="D1794" s="8"/>
    </row>
    <row r="1795" spans="1:4" x14ac:dyDescent="0.25">
      <c r="A1795" s="164"/>
      <c r="D1795" s="8"/>
    </row>
    <row r="1796" spans="1:4" x14ac:dyDescent="0.25">
      <c r="A1796" s="164"/>
      <c r="D1796" s="8"/>
    </row>
    <row r="1797" spans="1:4" x14ac:dyDescent="0.25">
      <c r="A1797" s="164"/>
      <c r="D1797" s="8"/>
    </row>
    <row r="1798" spans="1:4" x14ac:dyDescent="0.25">
      <c r="A1798" s="164"/>
      <c r="D1798" s="8"/>
    </row>
    <row r="1799" spans="1:4" x14ac:dyDescent="0.25">
      <c r="A1799" s="164"/>
      <c r="D1799" s="8"/>
    </row>
    <row r="1800" spans="1:4" x14ac:dyDescent="0.25">
      <c r="A1800" s="164"/>
      <c r="D1800" s="8"/>
    </row>
    <row r="1801" spans="1:4" x14ac:dyDescent="0.25">
      <c r="A1801" s="164"/>
      <c r="D1801" s="8"/>
    </row>
    <row r="1802" spans="1:4" x14ac:dyDescent="0.25">
      <c r="A1802" s="164"/>
      <c r="D1802" s="8"/>
    </row>
    <row r="1803" spans="1:4" x14ac:dyDescent="0.25">
      <c r="A1803" s="164"/>
      <c r="D1803" s="8"/>
    </row>
    <row r="1804" spans="1:4" x14ac:dyDescent="0.25">
      <c r="A1804" s="164"/>
      <c r="D1804" s="8"/>
    </row>
    <row r="1805" spans="1:4" x14ac:dyDescent="0.25">
      <c r="A1805" s="164"/>
      <c r="D1805" s="8"/>
    </row>
    <row r="1806" spans="1:4" x14ac:dyDescent="0.25">
      <c r="A1806" s="164"/>
      <c r="D1806" s="8"/>
    </row>
    <row r="1807" spans="1:4" x14ac:dyDescent="0.25">
      <c r="A1807" s="164"/>
      <c r="D1807" s="8"/>
    </row>
    <row r="1808" spans="1:4" x14ac:dyDescent="0.25">
      <c r="A1808" s="164"/>
      <c r="D1808" s="8"/>
    </row>
    <row r="1809" spans="1:4" x14ac:dyDescent="0.25">
      <c r="A1809" s="164"/>
      <c r="D1809" s="8"/>
    </row>
    <row r="1810" spans="1:4" x14ac:dyDescent="0.25">
      <c r="A1810" s="164"/>
      <c r="D1810" s="8"/>
    </row>
    <row r="1811" spans="1:4" x14ac:dyDescent="0.25">
      <c r="A1811" s="164"/>
      <c r="D1811" s="8"/>
    </row>
    <row r="1812" spans="1:4" x14ac:dyDescent="0.25">
      <c r="A1812" s="164"/>
      <c r="D1812" s="8"/>
    </row>
    <row r="1813" spans="1:4" x14ac:dyDescent="0.25">
      <c r="A1813" s="164"/>
      <c r="D1813" s="8"/>
    </row>
    <row r="1814" spans="1:4" x14ac:dyDescent="0.25">
      <c r="A1814" s="164"/>
      <c r="D1814" s="8"/>
    </row>
    <row r="1815" spans="1:4" x14ac:dyDescent="0.25">
      <c r="A1815" s="164"/>
      <c r="D1815" s="8"/>
    </row>
    <row r="1816" spans="1:4" x14ac:dyDescent="0.25">
      <c r="A1816" s="164"/>
      <c r="D1816" s="8"/>
    </row>
    <row r="1817" spans="1:4" x14ac:dyDescent="0.25">
      <c r="A1817" s="164"/>
      <c r="D1817" s="8"/>
    </row>
    <row r="1818" spans="1:4" x14ac:dyDescent="0.25">
      <c r="A1818" s="164"/>
      <c r="D1818" s="8"/>
    </row>
    <row r="1819" spans="1:4" x14ac:dyDescent="0.25">
      <c r="A1819" s="164"/>
      <c r="D1819" s="8"/>
    </row>
    <row r="1820" spans="1:4" x14ac:dyDescent="0.25">
      <c r="A1820" s="164"/>
      <c r="D1820" s="8"/>
    </row>
    <row r="1821" spans="1:4" x14ac:dyDescent="0.25">
      <c r="A1821" s="164"/>
      <c r="D1821" s="8"/>
    </row>
    <row r="1822" spans="1:4" x14ac:dyDescent="0.25">
      <c r="A1822" s="164"/>
      <c r="D1822" s="8"/>
    </row>
    <row r="1823" spans="1:4" x14ac:dyDescent="0.25">
      <c r="A1823" s="164"/>
      <c r="D1823" s="8"/>
    </row>
    <row r="1824" spans="1:4" x14ac:dyDescent="0.25">
      <c r="A1824" s="164"/>
      <c r="D1824" s="8"/>
    </row>
    <row r="1825" spans="1:4" x14ac:dyDescent="0.25">
      <c r="A1825" s="164"/>
      <c r="D1825" s="8"/>
    </row>
    <row r="1826" spans="1:4" x14ac:dyDescent="0.25">
      <c r="A1826" s="164"/>
      <c r="D1826" s="8"/>
    </row>
    <row r="1827" spans="1:4" x14ac:dyDescent="0.25">
      <c r="A1827" s="164"/>
      <c r="D1827" s="8"/>
    </row>
    <row r="1828" spans="1:4" x14ac:dyDescent="0.25">
      <c r="A1828" s="164"/>
      <c r="D1828" s="8"/>
    </row>
    <row r="1829" spans="1:4" x14ac:dyDescent="0.25">
      <c r="A1829" s="164"/>
      <c r="D1829" s="8"/>
    </row>
    <row r="1830" spans="1:4" x14ac:dyDescent="0.25">
      <c r="A1830" s="164"/>
      <c r="D1830" s="8"/>
    </row>
    <row r="1831" spans="1:4" x14ac:dyDescent="0.25">
      <c r="A1831" s="164"/>
      <c r="D1831" s="8"/>
    </row>
    <row r="1832" spans="1:4" x14ac:dyDescent="0.25">
      <c r="A1832" s="164"/>
      <c r="D1832" s="8"/>
    </row>
    <row r="1833" spans="1:4" x14ac:dyDescent="0.25">
      <c r="A1833" s="164"/>
      <c r="D1833" s="8"/>
    </row>
    <row r="1834" spans="1:4" x14ac:dyDescent="0.25">
      <c r="A1834" s="164"/>
      <c r="D1834" s="8"/>
    </row>
    <row r="1835" spans="1:4" x14ac:dyDescent="0.25">
      <c r="A1835" s="164"/>
      <c r="D1835" s="8"/>
    </row>
    <row r="1836" spans="1:4" x14ac:dyDescent="0.25">
      <c r="A1836" s="164"/>
      <c r="D1836" s="8"/>
    </row>
    <row r="1837" spans="1:4" x14ac:dyDescent="0.25">
      <c r="A1837" s="164"/>
      <c r="D1837" s="8"/>
    </row>
    <row r="1838" spans="1:4" x14ac:dyDescent="0.25">
      <c r="A1838" s="164"/>
      <c r="D1838" s="8"/>
    </row>
    <row r="1839" spans="1:4" x14ac:dyDescent="0.25">
      <c r="A1839" s="164"/>
      <c r="D1839" s="8"/>
    </row>
    <row r="1840" spans="1:4" x14ac:dyDescent="0.25">
      <c r="A1840" s="164"/>
      <c r="D1840" s="8"/>
    </row>
    <row r="1841" spans="1:4" x14ac:dyDescent="0.25">
      <c r="A1841" s="164"/>
      <c r="D1841" s="8"/>
    </row>
    <row r="1842" spans="1:4" x14ac:dyDescent="0.25">
      <c r="A1842" s="164"/>
      <c r="D1842" s="8"/>
    </row>
    <row r="1843" spans="1:4" x14ac:dyDescent="0.25">
      <c r="A1843" s="164"/>
      <c r="D1843" s="8"/>
    </row>
    <row r="1844" spans="1:4" x14ac:dyDescent="0.25">
      <c r="A1844" s="164"/>
      <c r="D1844" s="8"/>
    </row>
    <row r="1845" spans="1:4" x14ac:dyDescent="0.25">
      <c r="A1845" s="164"/>
      <c r="D1845" s="8"/>
    </row>
    <row r="1846" spans="1:4" x14ac:dyDescent="0.25">
      <c r="A1846" s="164"/>
      <c r="D1846" s="8"/>
    </row>
    <row r="1847" spans="1:4" x14ac:dyDescent="0.25">
      <c r="A1847" s="164"/>
      <c r="D1847" s="8"/>
    </row>
    <row r="1848" spans="1:4" x14ac:dyDescent="0.25">
      <c r="A1848" s="164"/>
      <c r="D1848" s="8"/>
    </row>
    <row r="1849" spans="1:4" x14ac:dyDescent="0.25">
      <c r="A1849" s="164"/>
      <c r="D1849" s="8"/>
    </row>
    <row r="1850" spans="1:4" x14ac:dyDescent="0.25">
      <c r="A1850" s="164"/>
      <c r="D1850" s="8"/>
    </row>
    <row r="1851" spans="1:4" x14ac:dyDescent="0.25">
      <c r="A1851" s="164"/>
      <c r="D1851" s="8"/>
    </row>
    <row r="1852" spans="1:4" x14ac:dyDescent="0.25">
      <c r="A1852" s="164"/>
      <c r="D1852" s="8"/>
    </row>
    <row r="1853" spans="1:4" x14ac:dyDescent="0.25">
      <c r="A1853" s="164"/>
      <c r="D1853" s="8"/>
    </row>
    <row r="1854" spans="1:4" x14ac:dyDescent="0.25">
      <c r="A1854" s="164"/>
      <c r="D1854" s="8"/>
    </row>
    <row r="1855" spans="1:4" x14ac:dyDescent="0.25">
      <c r="A1855" s="164"/>
      <c r="D1855" s="8"/>
    </row>
    <row r="1856" spans="1:4" x14ac:dyDescent="0.25">
      <c r="A1856" s="164"/>
      <c r="D1856" s="8"/>
    </row>
    <row r="1857" spans="1:4" x14ac:dyDescent="0.25">
      <c r="A1857" s="164"/>
      <c r="D1857" s="8"/>
    </row>
    <row r="1858" spans="1:4" x14ac:dyDescent="0.25">
      <c r="A1858" s="164"/>
      <c r="D1858" s="8"/>
    </row>
    <row r="1859" spans="1:4" x14ac:dyDescent="0.25">
      <c r="A1859" s="164"/>
      <c r="D1859" s="8"/>
    </row>
    <row r="1860" spans="1:4" x14ac:dyDescent="0.25">
      <c r="A1860" s="164"/>
      <c r="D1860" s="8"/>
    </row>
    <row r="1861" spans="1:4" x14ac:dyDescent="0.25">
      <c r="A1861" s="164"/>
      <c r="D1861" s="8"/>
    </row>
    <row r="1862" spans="1:4" x14ac:dyDescent="0.25">
      <c r="A1862" s="164"/>
      <c r="D1862" s="8"/>
    </row>
    <row r="1863" spans="1:4" x14ac:dyDescent="0.25">
      <c r="A1863" s="164"/>
      <c r="D1863" s="8"/>
    </row>
    <row r="1864" spans="1:4" x14ac:dyDescent="0.25">
      <c r="A1864" s="164"/>
      <c r="D1864" s="8"/>
    </row>
    <row r="1865" spans="1:4" x14ac:dyDescent="0.25">
      <c r="A1865" s="164"/>
      <c r="D1865" s="8"/>
    </row>
    <row r="1866" spans="1:4" x14ac:dyDescent="0.25">
      <c r="A1866" s="164"/>
      <c r="D1866" s="8"/>
    </row>
    <row r="1867" spans="1:4" x14ac:dyDescent="0.25">
      <c r="A1867" s="164"/>
      <c r="D1867" s="8"/>
    </row>
    <row r="1868" spans="1:4" x14ac:dyDescent="0.25">
      <c r="A1868" s="164"/>
      <c r="D1868" s="8"/>
    </row>
    <row r="1869" spans="1:4" x14ac:dyDescent="0.25">
      <c r="A1869" s="164"/>
      <c r="D1869" s="8"/>
    </row>
    <row r="1870" spans="1:4" x14ac:dyDescent="0.25">
      <c r="A1870" s="164"/>
      <c r="D1870" s="8"/>
    </row>
    <row r="1871" spans="1:4" x14ac:dyDescent="0.25">
      <c r="A1871" s="164"/>
      <c r="D1871" s="8"/>
    </row>
    <row r="1872" spans="1:4" x14ac:dyDescent="0.25">
      <c r="A1872" s="164"/>
      <c r="D1872" s="8"/>
    </row>
    <row r="1873" spans="1:4" x14ac:dyDescent="0.25">
      <c r="A1873" s="164"/>
      <c r="D1873" s="8"/>
    </row>
    <row r="1874" spans="1:4" x14ac:dyDescent="0.25">
      <c r="A1874" s="164"/>
      <c r="D1874" s="8"/>
    </row>
    <row r="1875" spans="1:4" x14ac:dyDescent="0.25">
      <c r="A1875" s="164"/>
      <c r="D1875" s="8"/>
    </row>
    <row r="1876" spans="1:4" x14ac:dyDescent="0.25">
      <c r="A1876" s="164"/>
      <c r="D1876" s="8"/>
    </row>
    <row r="1877" spans="1:4" x14ac:dyDescent="0.25">
      <c r="A1877" s="164"/>
      <c r="D1877" s="8"/>
    </row>
    <row r="1878" spans="1:4" x14ac:dyDescent="0.25">
      <c r="A1878" s="164"/>
      <c r="D1878" s="8"/>
    </row>
    <row r="1879" spans="1:4" x14ac:dyDescent="0.25">
      <c r="A1879" s="164"/>
      <c r="D1879" s="8"/>
    </row>
    <row r="1880" spans="1:4" x14ac:dyDescent="0.25">
      <c r="A1880" s="164"/>
      <c r="D1880" s="8"/>
    </row>
    <row r="1881" spans="1:4" x14ac:dyDescent="0.25">
      <c r="A1881" s="164"/>
      <c r="D1881" s="8"/>
    </row>
    <row r="1882" spans="1:4" x14ac:dyDescent="0.25">
      <c r="A1882" s="164"/>
      <c r="D1882" s="8"/>
    </row>
    <row r="1883" spans="1:4" x14ac:dyDescent="0.25">
      <c r="A1883" s="164"/>
      <c r="D1883" s="8"/>
    </row>
    <row r="1884" spans="1:4" x14ac:dyDescent="0.25">
      <c r="A1884" s="164"/>
      <c r="D1884" s="8"/>
    </row>
    <row r="1885" spans="1:4" x14ac:dyDescent="0.25">
      <c r="A1885" s="164"/>
      <c r="D1885" s="8"/>
    </row>
    <row r="1886" spans="1:4" x14ac:dyDescent="0.25">
      <c r="A1886" s="164"/>
      <c r="D1886" s="8"/>
    </row>
    <row r="1887" spans="1:4" x14ac:dyDescent="0.25">
      <c r="A1887" s="164"/>
      <c r="D1887" s="8"/>
    </row>
    <row r="1888" spans="1:4" x14ac:dyDescent="0.25">
      <c r="A1888" s="164"/>
      <c r="D1888" s="8"/>
    </row>
    <row r="1889" spans="1:4" x14ac:dyDescent="0.25">
      <c r="A1889" s="164"/>
      <c r="D1889" s="8"/>
    </row>
    <row r="1890" spans="1:4" x14ac:dyDescent="0.25">
      <c r="A1890" s="164"/>
      <c r="D1890" s="8"/>
    </row>
    <row r="1891" spans="1:4" x14ac:dyDescent="0.25">
      <c r="A1891" s="164"/>
      <c r="D1891" s="8"/>
    </row>
    <row r="1892" spans="1:4" x14ac:dyDescent="0.25">
      <c r="A1892" s="164"/>
      <c r="D1892" s="8"/>
    </row>
    <row r="1893" spans="1:4" x14ac:dyDescent="0.25">
      <c r="A1893" s="164"/>
      <c r="D1893" s="8"/>
    </row>
    <row r="1894" spans="1:4" x14ac:dyDescent="0.25">
      <c r="A1894" s="164"/>
      <c r="D1894" s="8"/>
    </row>
    <row r="1895" spans="1:4" x14ac:dyDescent="0.25">
      <c r="A1895" s="164"/>
      <c r="D1895" s="8"/>
    </row>
    <row r="1896" spans="1:4" x14ac:dyDescent="0.25">
      <c r="A1896" s="164"/>
      <c r="D1896" s="8"/>
    </row>
    <row r="1897" spans="1:4" x14ac:dyDescent="0.25">
      <c r="A1897" s="164"/>
      <c r="D1897" s="8"/>
    </row>
    <row r="1898" spans="1:4" x14ac:dyDescent="0.25">
      <c r="A1898" s="164"/>
      <c r="D1898" s="8"/>
    </row>
    <row r="1899" spans="1:4" x14ac:dyDescent="0.25">
      <c r="A1899" s="164"/>
      <c r="D1899" s="8"/>
    </row>
    <row r="1900" spans="1:4" x14ac:dyDescent="0.25">
      <c r="A1900" s="164"/>
      <c r="D1900" s="8"/>
    </row>
    <row r="1901" spans="1:4" x14ac:dyDescent="0.25">
      <c r="A1901" s="164"/>
      <c r="D1901" s="8"/>
    </row>
    <row r="1902" spans="1:4" x14ac:dyDescent="0.25">
      <c r="A1902" s="164"/>
      <c r="D1902" s="8"/>
    </row>
    <row r="1903" spans="1:4" x14ac:dyDescent="0.25">
      <c r="A1903" s="164"/>
      <c r="D1903" s="8"/>
    </row>
    <row r="1904" spans="1:4" x14ac:dyDescent="0.25">
      <c r="A1904" s="164"/>
      <c r="D1904" s="8"/>
    </row>
    <row r="1905" spans="1:4" x14ac:dyDescent="0.25">
      <c r="A1905" s="164"/>
      <c r="D1905" s="8"/>
    </row>
    <row r="1906" spans="1:4" x14ac:dyDescent="0.25">
      <c r="A1906" s="164"/>
      <c r="D1906" s="8"/>
    </row>
    <row r="1907" spans="1:4" x14ac:dyDescent="0.25">
      <c r="A1907" s="164"/>
      <c r="D1907" s="8"/>
    </row>
    <row r="1908" spans="1:4" x14ac:dyDescent="0.25">
      <c r="A1908" s="164"/>
      <c r="D1908" s="8"/>
    </row>
    <row r="1909" spans="1:4" x14ac:dyDescent="0.25">
      <c r="A1909" s="164"/>
      <c r="D1909" s="8"/>
    </row>
    <row r="1910" spans="1:4" x14ac:dyDescent="0.25">
      <c r="A1910" s="164"/>
      <c r="D1910" s="8"/>
    </row>
    <row r="1911" spans="1:4" x14ac:dyDescent="0.25">
      <c r="A1911" s="164"/>
      <c r="D1911" s="8"/>
    </row>
    <row r="1912" spans="1:4" x14ac:dyDescent="0.25">
      <c r="A1912" s="164"/>
      <c r="D1912" s="8"/>
    </row>
    <row r="1913" spans="1:4" x14ac:dyDescent="0.25">
      <c r="A1913" s="164"/>
      <c r="D1913" s="8"/>
    </row>
    <row r="1914" spans="1:4" x14ac:dyDescent="0.25">
      <c r="A1914" s="164"/>
      <c r="D1914" s="8"/>
    </row>
    <row r="1915" spans="1:4" x14ac:dyDescent="0.25">
      <c r="A1915" s="164"/>
      <c r="D1915" s="8"/>
    </row>
    <row r="1916" spans="1:4" x14ac:dyDescent="0.25">
      <c r="A1916" s="164"/>
      <c r="D1916" s="8"/>
    </row>
    <row r="1917" spans="1:4" x14ac:dyDescent="0.25">
      <c r="A1917" s="164"/>
      <c r="D1917" s="8"/>
    </row>
    <row r="1918" spans="1:4" x14ac:dyDescent="0.25">
      <c r="A1918" s="164"/>
      <c r="D1918" s="8"/>
    </row>
    <row r="1919" spans="1:4" x14ac:dyDescent="0.25">
      <c r="A1919" s="164"/>
      <c r="D1919" s="8"/>
    </row>
    <row r="1920" spans="1:4" x14ac:dyDescent="0.25">
      <c r="A1920" s="164"/>
      <c r="D1920" s="8"/>
    </row>
    <row r="1921" spans="1:4" x14ac:dyDescent="0.25">
      <c r="A1921" s="164"/>
      <c r="D1921" s="8"/>
    </row>
    <row r="1922" spans="1:4" x14ac:dyDescent="0.25">
      <c r="A1922" s="164"/>
      <c r="D1922" s="8"/>
    </row>
    <row r="1923" spans="1:4" x14ac:dyDescent="0.25">
      <c r="A1923" s="164"/>
      <c r="D1923" s="8"/>
    </row>
    <row r="1924" spans="1:4" x14ac:dyDescent="0.25">
      <c r="A1924" s="164"/>
      <c r="D1924" s="8"/>
    </row>
    <row r="1925" spans="1:4" x14ac:dyDescent="0.25">
      <c r="A1925" s="164"/>
      <c r="D1925" s="8"/>
    </row>
    <row r="1926" spans="1:4" x14ac:dyDescent="0.25">
      <c r="A1926" s="164"/>
      <c r="D1926" s="8"/>
    </row>
    <row r="1927" spans="1:4" x14ac:dyDescent="0.25">
      <c r="A1927" s="164"/>
      <c r="D1927" s="8"/>
    </row>
    <row r="1928" spans="1:4" x14ac:dyDescent="0.25">
      <c r="A1928" s="164"/>
      <c r="D1928" s="8"/>
    </row>
    <row r="1929" spans="1:4" x14ac:dyDescent="0.25">
      <c r="A1929" s="164"/>
      <c r="D1929" s="8"/>
    </row>
    <row r="1930" spans="1:4" x14ac:dyDescent="0.25">
      <c r="A1930" s="164"/>
      <c r="D1930" s="8"/>
    </row>
    <row r="1931" spans="1:4" x14ac:dyDescent="0.25">
      <c r="A1931" s="164"/>
      <c r="D1931" s="8"/>
    </row>
    <row r="1932" spans="1:4" x14ac:dyDescent="0.25">
      <c r="A1932" s="164"/>
      <c r="D1932" s="8"/>
    </row>
    <row r="1933" spans="1:4" x14ac:dyDescent="0.25">
      <c r="A1933" s="164"/>
      <c r="D1933" s="8"/>
    </row>
    <row r="1934" spans="1:4" x14ac:dyDescent="0.25">
      <c r="A1934" s="164"/>
      <c r="D1934" s="8"/>
    </row>
    <row r="1935" spans="1:4" x14ac:dyDescent="0.25">
      <c r="A1935" s="164"/>
      <c r="D1935" s="8"/>
    </row>
    <row r="1936" spans="1:4" x14ac:dyDescent="0.25">
      <c r="A1936" s="164"/>
      <c r="D1936" s="8"/>
    </row>
    <row r="1937" spans="1:4" x14ac:dyDescent="0.25">
      <c r="A1937" s="164"/>
      <c r="D1937" s="8"/>
    </row>
    <row r="1938" spans="1:4" x14ac:dyDescent="0.25">
      <c r="A1938" s="164"/>
      <c r="D1938" s="8"/>
    </row>
    <row r="1939" spans="1:4" x14ac:dyDescent="0.25">
      <c r="A1939" s="164"/>
      <c r="D1939" s="8"/>
    </row>
    <row r="1940" spans="1:4" x14ac:dyDescent="0.25">
      <c r="A1940" s="164"/>
      <c r="D1940" s="8"/>
    </row>
    <row r="1941" spans="1:4" x14ac:dyDescent="0.25">
      <c r="A1941" s="164"/>
      <c r="D1941" s="8"/>
    </row>
    <row r="1942" spans="1:4" x14ac:dyDescent="0.25">
      <c r="A1942" s="164"/>
      <c r="D1942" s="8"/>
    </row>
    <row r="1943" spans="1:4" x14ac:dyDescent="0.25">
      <c r="A1943" s="164"/>
      <c r="D1943" s="8"/>
    </row>
    <row r="1944" spans="1:4" x14ac:dyDescent="0.25">
      <c r="A1944" s="164"/>
      <c r="D1944" s="8"/>
    </row>
    <row r="1945" spans="1:4" x14ac:dyDescent="0.25">
      <c r="A1945" s="164"/>
      <c r="D1945" s="8"/>
    </row>
    <row r="1946" spans="1:4" x14ac:dyDescent="0.25">
      <c r="A1946" s="164"/>
      <c r="D1946" s="8"/>
    </row>
    <row r="1947" spans="1:4" x14ac:dyDescent="0.25">
      <c r="A1947" s="164"/>
      <c r="D1947" s="8"/>
    </row>
    <row r="1948" spans="1:4" x14ac:dyDescent="0.25">
      <c r="A1948" s="164"/>
      <c r="D1948" s="8"/>
    </row>
    <row r="1949" spans="1:4" x14ac:dyDescent="0.25">
      <c r="A1949" s="164"/>
      <c r="D1949" s="8"/>
    </row>
    <row r="1950" spans="1:4" x14ac:dyDescent="0.25">
      <c r="A1950" s="164"/>
      <c r="D1950" s="8"/>
    </row>
    <row r="1951" spans="1:4" x14ac:dyDescent="0.25">
      <c r="A1951" s="164"/>
      <c r="D1951" s="8"/>
    </row>
    <row r="1952" spans="1:4" x14ac:dyDescent="0.25">
      <c r="A1952" s="164"/>
      <c r="D1952" s="8"/>
    </row>
    <row r="1953" spans="1:4" x14ac:dyDescent="0.25">
      <c r="A1953" s="164"/>
      <c r="D1953" s="8"/>
    </row>
    <row r="1954" spans="1:4" x14ac:dyDescent="0.25">
      <c r="A1954" s="164"/>
      <c r="D1954" s="8"/>
    </row>
    <row r="1955" spans="1:4" x14ac:dyDescent="0.25">
      <c r="A1955" s="164"/>
      <c r="D1955" s="8"/>
    </row>
    <row r="1956" spans="1:4" x14ac:dyDescent="0.25">
      <c r="A1956" s="164"/>
      <c r="D1956" s="8"/>
    </row>
    <row r="1957" spans="1:4" x14ac:dyDescent="0.25">
      <c r="A1957" s="164"/>
      <c r="D1957" s="8"/>
    </row>
    <row r="1958" spans="1:4" x14ac:dyDescent="0.25">
      <c r="A1958" s="164"/>
      <c r="D1958" s="8"/>
    </row>
    <row r="1959" spans="1:4" x14ac:dyDescent="0.25">
      <c r="A1959" s="164"/>
      <c r="D1959" s="8"/>
    </row>
    <row r="1960" spans="1:4" x14ac:dyDescent="0.25">
      <c r="A1960" s="164"/>
      <c r="D1960" s="8"/>
    </row>
    <row r="1961" spans="1:4" x14ac:dyDescent="0.25">
      <c r="A1961" s="164"/>
      <c r="D1961" s="8"/>
    </row>
    <row r="1962" spans="1:4" x14ac:dyDescent="0.25">
      <c r="A1962" s="164"/>
      <c r="D1962" s="8"/>
    </row>
    <row r="1963" spans="1:4" x14ac:dyDescent="0.25">
      <c r="A1963" s="164"/>
      <c r="D1963" s="8"/>
    </row>
    <row r="1964" spans="1:4" x14ac:dyDescent="0.25">
      <c r="A1964" s="164"/>
      <c r="D1964" s="8"/>
    </row>
    <row r="1965" spans="1:4" x14ac:dyDescent="0.25">
      <c r="A1965" s="164"/>
      <c r="D1965" s="8"/>
    </row>
    <row r="1966" spans="1:4" x14ac:dyDescent="0.25">
      <c r="A1966" s="164"/>
      <c r="D1966" s="8"/>
    </row>
    <row r="1967" spans="1:4" x14ac:dyDescent="0.25">
      <c r="A1967" s="164"/>
      <c r="D1967" s="8"/>
    </row>
    <row r="1968" spans="1:4" x14ac:dyDescent="0.25">
      <c r="A1968" s="164"/>
      <c r="D1968" s="8"/>
    </row>
    <row r="1969" spans="1:4" x14ac:dyDescent="0.25">
      <c r="A1969" s="164"/>
      <c r="D1969" s="8"/>
    </row>
    <row r="1970" spans="1:4" x14ac:dyDescent="0.25">
      <c r="A1970" s="164"/>
      <c r="D1970" s="8"/>
    </row>
    <row r="1971" spans="1:4" x14ac:dyDescent="0.25">
      <c r="A1971" s="164"/>
      <c r="D1971" s="8"/>
    </row>
    <row r="1972" spans="1:4" x14ac:dyDescent="0.25">
      <c r="A1972" s="164"/>
      <c r="D1972" s="8"/>
    </row>
    <row r="1973" spans="1:4" x14ac:dyDescent="0.25">
      <c r="A1973" s="164"/>
      <c r="D1973" s="8"/>
    </row>
    <row r="1974" spans="1:4" x14ac:dyDescent="0.25">
      <c r="A1974" s="164"/>
      <c r="D1974" s="8"/>
    </row>
    <row r="1975" spans="1:4" x14ac:dyDescent="0.25">
      <c r="A1975" s="164"/>
      <c r="D1975" s="8"/>
    </row>
    <row r="1976" spans="1:4" x14ac:dyDescent="0.25">
      <c r="A1976" s="164"/>
      <c r="D1976" s="8"/>
    </row>
    <row r="1977" spans="1:4" x14ac:dyDescent="0.25">
      <c r="A1977" s="164"/>
      <c r="D1977" s="8"/>
    </row>
    <row r="1978" spans="1:4" x14ac:dyDescent="0.25">
      <c r="A1978" s="164"/>
      <c r="D1978" s="8"/>
    </row>
    <row r="1979" spans="1:4" x14ac:dyDescent="0.25">
      <c r="A1979" s="164"/>
      <c r="D1979" s="8"/>
    </row>
    <row r="1980" spans="1:4" x14ac:dyDescent="0.25">
      <c r="A1980" s="164"/>
      <c r="D1980" s="8"/>
    </row>
    <row r="1981" spans="1:4" x14ac:dyDescent="0.25">
      <c r="A1981" s="164"/>
      <c r="D1981" s="8"/>
    </row>
    <row r="1982" spans="1:4" x14ac:dyDescent="0.25">
      <c r="A1982" s="164"/>
      <c r="D1982" s="8"/>
    </row>
    <row r="1983" spans="1:4" x14ac:dyDescent="0.25">
      <c r="A1983" s="164"/>
      <c r="D1983" s="8"/>
    </row>
    <row r="1984" spans="1:4" x14ac:dyDescent="0.25">
      <c r="A1984" s="164"/>
      <c r="D1984" s="8"/>
    </row>
    <row r="1985" spans="1:4" x14ac:dyDescent="0.25">
      <c r="A1985" s="164"/>
      <c r="D1985" s="8"/>
    </row>
    <row r="1986" spans="1:4" x14ac:dyDescent="0.25">
      <c r="A1986" s="164"/>
      <c r="D1986" s="8"/>
    </row>
    <row r="1987" spans="1:4" x14ac:dyDescent="0.25">
      <c r="A1987" s="164"/>
      <c r="D1987" s="8"/>
    </row>
    <row r="1988" spans="1:4" x14ac:dyDescent="0.25">
      <c r="A1988" s="164"/>
      <c r="D1988" s="8"/>
    </row>
    <row r="1989" spans="1:4" x14ac:dyDescent="0.25">
      <c r="A1989" s="164"/>
      <c r="D1989" s="8"/>
    </row>
    <row r="1990" spans="1:4" x14ac:dyDescent="0.25">
      <c r="A1990" s="164"/>
      <c r="D1990" s="8"/>
    </row>
    <row r="1991" spans="1:4" x14ac:dyDescent="0.25">
      <c r="A1991" s="164"/>
      <c r="D1991" s="8"/>
    </row>
    <row r="1992" spans="1:4" x14ac:dyDescent="0.25">
      <c r="A1992" s="164"/>
      <c r="D1992" s="8"/>
    </row>
    <row r="1993" spans="1:4" x14ac:dyDescent="0.25">
      <c r="A1993" s="164"/>
      <c r="D1993" s="8"/>
    </row>
    <row r="1994" spans="1:4" x14ac:dyDescent="0.25">
      <c r="A1994" s="164"/>
      <c r="D1994" s="8"/>
    </row>
    <row r="1995" spans="1:4" x14ac:dyDescent="0.25">
      <c r="A1995" s="164"/>
      <c r="D1995" s="8"/>
    </row>
    <row r="1996" spans="1:4" x14ac:dyDescent="0.25">
      <c r="A1996" s="164"/>
      <c r="D1996" s="8"/>
    </row>
    <row r="1997" spans="1:4" x14ac:dyDescent="0.25">
      <c r="A1997" s="164"/>
      <c r="D1997" s="8"/>
    </row>
    <row r="1998" spans="1:4" x14ac:dyDescent="0.25">
      <c r="A1998" s="164"/>
      <c r="D1998" s="8"/>
    </row>
    <row r="1999" spans="1:4" x14ac:dyDescent="0.25">
      <c r="A1999" s="164"/>
      <c r="D1999" s="8"/>
    </row>
    <row r="2000" spans="1:4" x14ac:dyDescent="0.25">
      <c r="A2000" s="164"/>
      <c r="D2000" s="8"/>
    </row>
    <row r="2001" spans="1:4" x14ac:dyDescent="0.25">
      <c r="A2001" s="164"/>
      <c r="D2001" s="8"/>
    </row>
    <row r="2002" spans="1:4" x14ac:dyDescent="0.25">
      <c r="A2002" s="164"/>
      <c r="D2002" s="8"/>
    </row>
    <row r="2003" spans="1:4" x14ac:dyDescent="0.25">
      <c r="A2003" s="164"/>
      <c r="D2003" s="8"/>
    </row>
    <row r="2004" spans="1:4" x14ac:dyDescent="0.25">
      <c r="A2004" s="164"/>
      <c r="D2004" s="8"/>
    </row>
    <row r="2005" spans="1:4" x14ac:dyDescent="0.25">
      <c r="A2005" s="164"/>
      <c r="D2005" s="8"/>
    </row>
    <row r="2006" spans="1:4" x14ac:dyDescent="0.25">
      <c r="A2006" s="164"/>
      <c r="D2006" s="8"/>
    </row>
    <row r="2007" spans="1:4" x14ac:dyDescent="0.25">
      <c r="A2007" s="164"/>
      <c r="D2007" s="8"/>
    </row>
    <row r="2008" spans="1:4" x14ac:dyDescent="0.25">
      <c r="A2008" s="164"/>
      <c r="D2008" s="8"/>
    </row>
    <row r="2009" spans="1:4" x14ac:dyDescent="0.25">
      <c r="A2009" s="164"/>
      <c r="D2009" s="8"/>
    </row>
    <row r="2010" spans="1:4" x14ac:dyDescent="0.25">
      <c r="A2010" s="164"/>
      <c r="D2010" s="8"/>
    </row>
    <row r="2011" spans="1:4" x14ac:dyDescent="0.25">
      <c r="A2011" s="164"/>
      <c r="D2011" s="8"/>
    </row>
    <row r="2012" spans="1:4" x14ac:dyDescent="0.25">
      <c r="A2012" s="164"/>
      <c r="D2012" s="8"/>
    </row>
    <row r="2013" spans="1:4" x14ac:dyDescent="0.25">
      <c r="A2013" s="164"/>
      <c r="D2013" s="8"/>
    </row>
    <row r="2014" spans="1:4" x14ac:dyDescent="0.25">
      <c r="A2014" s="164"/>
      <c r="D2014" s="8"/>
    </row>
    <row r="2015" spans="1:4" x14ac:dyDescent="0.25">
      <c r="A2015" s="164"/>
      <c r="D2015" s="8"/>
    </row>
    <row r="2016" spans="1:4" x14ac:dyDescent="0.25">
      <c r="A2016" s="164"/>
      <c r="D2016" s="8"/>
    </row>
    <row r="2017" spans="1:4" x14ac:dyDescent="0.25">
      <c r="A2017" s="164"/>
      <c r="D2017" s="8"/>
    </row>
    <row r="2018" spans="1:4" x14ac:dyDescent="0.25">
      <c r="A2018" s="164"/>
      <c r="D2018" s="8"/>
    </row>
    <row r="2019" spans="1:4" x14ac:dyDescent="0.25">
      <c r="A2019" s="164"/>
      <c r="D2019" s="8"/>
    </row>
    <row r="2020" spans="1:4" x14ac:dyDescent="0.25">
      <c r="A2020" s="164"/>
      <c r="D2020" s="8"/>
    </row>
    <row r="2021" spans="1:4" x14ac:dyDescent="0.25">
      <c r="A2021" s="164"/>
      <c r="D2021" s="8"/>
    </row>
    <row r="2022" spans="1:4" x14ac:dyDescent="0.25">
      <c r="A2022" s="164"/>
      <c r="D2022" s="8"/>
    </row>
    <row r="2023" spans="1:4" x14ac:dyDescent="0.25">
      <c r="A2023" s="164"/>
      <c r="D2023" s="8"/>
    </row>
    <row r="2024" spans="1:4" x14ac:dyDescent="0.25">
      <c r="A2024" s="164"/>
      <c r="D2024" s="8"/>
    </row>
    <row r="2025" spans="1:4" x14ac:dyDescent="0.25">
      <c r="A2025" s="164"/>
      <c r="D2025" s="8"/>
    </row>
    <row r="2026" spans="1:4" x14ac:dyDescent="0.25">
      <c r="A2026" s="164"/>
      <c r="D2026" s="8"/>
    </row>
    <row r="2027" spans="1:4" x14ac:dyDescent="0.25">
      <c r="A2027" s="164"/>
      <c r="D2027" s="8"/>
    </row>
    <row r="2028" spans="1:4" x14ac:dyDescent="0.25">
      <c r="A2028" s="164"/>
      <c r="D2028" s="8"/>
    </row>
    <row r="2029" spans="1:4" x14ac:dyDescent="0.25">
      <c r="A2029" s="164"/>
      <c r="D2029" s="8"/>
    </row>
    <row r="2030" spans="1:4" x14ac:dyDescent="0.25">
      <c r="A2030" s="164"/>
      <c r="D2030" s="8"/>
    </row>
    <row r="2031" spans="1:4" x14ac:dyDescent="0.25">
      <c r="A2031" s="164"/>
      <c r="D2031" s="8"/>
    </row>
    <row r="2032" spans="1:4" x14ac:dyDescent="0.25">
      <c r="A2032" s="164"/>
      <c r="D2032" s="8"/>
    </row>
    <row r="2033" spans="1:4" x14ac:dyDescent="0.25">
      <c r="A2033" s="164"/>
      <c r="D2033" s="8"/>
    </row>
    <row r="2034" spans="1:4" x14ac:dyDescent="0.25">
      <c r="A2034" s="164"/>
      <c r="D2034" s="8"/>
    </row>
    <row r="2035" spans="1:4" x14ac:dyDescent="0.25">
      <c r="A2035" s="164"/>
      <c r="D2035" s="8"/>
    </row>
    <row r="2036" spans="1:4" x14ac:dyDescent="0.25">
      <c r="A2036" s="164"/>
      <c r="D2036" s="8"/>
    </row>
    <row r="2037" spans="1:4" x14ac:dyDescent="0.25">
      <c r="A2037" s="164"/>
      <c r="D2037" s="8"/>
    </row>
    <row r="2038" spans="1:4" x14ac:dyDescent="0.25">
      <c r="A2038" s="164"/>
      <c r="D2038" s="8"/>
    </row>
    <row r="2039" spans="1:4" x14ac:dyDescent="0.25">
      <c r="A2039" s="164"/>
      <c r="D2039" s="8"/>
    </row>
    <row r="2040" spans="1:4" x14ac:dyDescent="0.25">
      <c r="A2040" s="164"/>
      <c r="D2040" s="8"/>
    </row>
    <row r="2041" spans="1:4" x14ac:dyDescent="0.25">
      <c r="A2041" s="164"/>
      <c r="D2041" s="8"/>
    </row>
    <row r="2042" spans="1:4" x14ac:dyDescent="0.25">
      <c r="A2042" s="164"/>
      <c r="D2042" s="8"/>
    </row>
    <row r="2043" spans="1:4" x14ac:dyDescent="0.25">
      <c r="A2043" s="164"/>
      <c r="D2043" s="8"/>
    </row>
    <row r="2044" spans="1:4" x14ac:dyDescent="0.25">
      <c r="A2044" s="164"/>
      <c r="D2044" s="8"/>
    </row>
    <row r="2045" spans="1:4" x14ac:dyDescent="0.25">
      <c r="A2045" s="164"/>
      <c r="D2045" s="8"/>
    </row>
    <row r="2046" spans="1:4" x14ac:dyDescent="0.25">
      <c r="A2046" s="164"/>
      <c r="D2046" s="8"/>
    </row>
    <row r="2047" spans="1:4" x14ac:dyDescent="0.25">
      <c r="A2047" s="164"/>
      <c r="D2047" s="8"/>
    </row>
    <row r="2048" spans="1:4" x14ac:dyDescent="0.25">
      <c r="A2048" s="164"/>
      <c r="D2048" s="8"/>
    </row>
    <row r="2049" spans="1:4" x14ac:dyDescent="0.25">
      <c r="A2049" s="164"/>
      <c r="D2049" s="8"/>
    </row>
    <row r="2050" spans="1:4" x14ac:dyDescent="0.25">
      <c r="A2050" s="164"/>
      <c r="D2050" s="8"/>
    </row>
    <row r="2051" spans="1:4" x14ac:dyDescent="0.25">
      <c r="A2051" s="164"/>
      <c r="D2051" s="8"/>
    </row>
    <row r="2052" spans="1:4" x14ac:dyDescent="0.25">
      <c r="A2052" s="164"/>
      <c r="D2052" s="8"/>
    </row>
    <row r="2053" spans="1:4" x14ac:dyDescent="0.25">
      <c r="A2053" s="164"/>
      <c r="D2053" s="8"/>
    </row>
    <row r="2054" spans="1:4" x14ac:dyDescent="0.25">
      <c r="A2054" s="164"/>
      <c r="D2054" s="8"/>
    </row>
    <row r="2055" spans="1:4" x14ac:dyDescent="0.25">
      <c r="A2055" s="164"/>
      <c r="D2055" s="8"/>
    </row>
    <row r="2056" spans="1:4" x14ac:dyDescent="0.25">
      <c r="A2056" s="164"/>
      <c r="D2056" s="8"/>
    </row>
    <row r="2057" spans="1:4" x14ac:dyDescent="0.25">
      <c r="A2057" s="164"/>
      <c r="D2057" s="8"/>
    </row>
    <row r="2058" spans="1:4" x14ac:dyDescent="0.25">
      <c r="A2058" s="164"/>
      <c r="D2058" s="8"/>
    </row>
    <row r="2059" spans="1:4" x14ac:dyDescent="0.25">
      <c r="A2059" s="164"/>
      <c r="D2059" s="8"/>
    </row>
    <row r="2060" spans="1:4" x14ac:dyDescent="0.25">
      <c r="A2060" s="164"/>
      <c r="D2060" s="8"/>
    </row>
    <row r="2061" spans="1:4" x14ac:dyDescent="0.25">
      <c r="A2061" s="164"/>
      <c r="D2061" s="8"/>
    </row>
    <row r="2062" spans="1:4" x14ac:dyDescent="0.25">
      <c r="A2062" s="164"/>
      <c r="D2062" s="8"/>
    </row>
    <row r="2063" spans="1:4" x14ac:dyDescent="0.25">
      <c r="A2063" s="164"/>
      <c r="D2063" s="8"/>
    </row>
    <row r="2064" spans="1:4" x14ac:dyDescent="0.25">
      <c r="A2064" s="164"/>
      <c r="D2064" s="8"/>
    </row>
    <row r="2065" spans="1:4" x14ac:dyDescent="0.25">
      <c r="A2065" s="164"/>
      <c r="D2065" s="8"/>
    </row>
    <row r="2066" spans="1:4" x14ac:dyDescent="0.25">
      <c r="A2066" s="164"/>
      <c r="D2066" s="8"/>
    </row>
    <row r="2067" spans="1:4" x14ac:dyDescent="0.25">
      <c r="A2067" s="164"/>
      <c r="D2067" s="8"/>
    </row>
    <row r="2068" spans="1:4" x14ac:dyDescent="0.25">
      <c r="A2068" s="164"/>
      <c r="D2068" s="8"/>
    </row>
    <row r="2069" spans="1:4" x14ac:dyDescent="0.25">
      <c r="A2069" s="164"/>
      <c r="D2069" s="8"/>
    </row>
    <row r="2070" spans="1:4" x14ac:dyDescent="0.25">
      <c r="A2070" s="164"/>
      <c r="D2070" s="8"/>
    </row>
    <row r="2071" spans="1:4" x14ac:dyDescent="0.25">
      <c r="A2071" s="164"/>
      <c r="D2071" s="8"/>
    </row>
    <row r="2072" spans="1:4" x14ac:dyDescent="0.25">
      <c r="A2072" s="164"/>
      <c r="D2072" s="8"/>
    </row>
    <row r="2073" spans="1:4" x14ac:dyDescent="0.25">
      <c r="A2073" s="164"/>
      <c r="D2073" s="8"/>
    </row>
    <row r="2074" spans="1:4" x14ac:dyDescent="0.25">
      <c r="A2074" s="164"/>
      <c r="D2074" s="8"/>
    </row>
    <row r="2075" spans="1:4" x14ac:dyDescent="0.25">
      <c r="A2075" s="164"/>
      <c r="D2075" s="8"/>
    </row>
    <row r="2076" spans="1:4" x14ac:dyDescent="0.25">
      <c r="A2076" s="164"/>
      <c r="D2076" s="8"/>
    </row>
    <row r="2077" spans="1:4" x14ac:dyDescent="0.25">
      <c r="A2077" s="164"/>
      <c r="D2077" s="8"/>
    </row>
    <row r="2078" spans="1:4" x14ac:dyDescent="0.25">
      <c r="A2078" s="164"/>
      <c r="D2078" s="8"/>
    </row>
    <row r="2079" spans="1:4" x14ac:dyDescent="0.25">
      <c r="A2079" s="164"/>
      <c r="D2079" s="8"/>
    </row>
    <row r="2080" spans="1:4" x14ac:dyDescent="0.25">
      <c r="A2080" s="164"/>
      <c r="D2080" s="8"/>
    </row>
    <row r="2081" spans="1:4" x14ac:dyDescent="0.25">
      <c r="A2081" s="164"/>
      <c r="D2081" s="8"/>
    </row>
    <row r="2082" spans="1:4" x14ac:dyDescent="0.25">
      <c r="A2082" s="164"/>
      <c r="D2082" s="8"/>
    </row>
    <row r="2083" spans="1:4" x14ac:dyDescent="0.25">
      <c r="A2083" s="164"/>
      <c r="D2083" s="8"/>
    </row>
    <row r="2084" spans="1:4" x14ac:dyDescent="0.25">
      <c r="A2084" s="164"/>
      <c r="D2084" s="8"/>
    </row>
    <row r="2085" spans="1:4" x14ac:dyDescent="0.25">
      <c r="A2085" s="164"/>
      <c r="D2085" s="8"/>
    </row>
    <row r="2086" spans="1:4" x14ac:dyDescent="0.25">
      <c r="A2086" s="164"/>
      <c r="D2086" s="8"/>
    </row>
    <row r="2087" spans="1:4" x14ac:dyDescent="0.25">
      <c r="A2087" s="164"/>
      <c r="D2087" s="8"/>
    </row>
    <row r="2088" spans="1:4" x14ac:dyDescent="0.25">
      <c r="A2088" s="164"/>
      <c r="D2088" s="8"/>
    </row>
    <row r="2089" spans="1:4" x14ac:dyDescent="0.25">
      <c r="A2089" s="164"/>
      <c r="D2089" s="8"/>
    </row>
    <row r="2090" spans="1:4" x14ac:dyDescent="0.25">
      <c r="A2090" s="164"/>
      <c r="D2090" s="8"/>
    </row>
    <row r="2091" spans="1:4" x14ac:dyDescent="0.25">
      <c r="A2091" s="164"/>
      <c r="D2091" s="8"/>
    </row>
    <row r="2092" spans="1:4" x14ac:dyDescent="0.25">
      <c r="A2092" s="164"/>
      <c r="D2092" s="8"/>
    </row>
    <row r="2093" spans="1:4" x14ac:dyDescent="0.25">
      <c r="A2093" s="164"/>
      <c r="D2093" s="8"/>
    </row>
    <row r="2094" spans="1:4" x14ac:dyDescent="0.25">
      <c r="A2094" s="164"/>
      <c r="D2094" s="8"/>
    </row>
    <row r="2095" spans="1:4" x14ac:dyDescent="0.25">
      <c r="A2095" s="164"/>
      <c r="D2095" s="8"/>
    </row>
    <row r="2096" spans="1:4" x14ac:dyDescent="0.25">
      <c r="A2096" s="164"/>
      <c r="D2096" s="8"/>
    </row>
    <row r="2097" spans="1:4" x14ac:dyDescent="0.25">
      <c r="A2097" s="164"/>
      <c r="D2097" s="8"/>
    </row>
    <row r="2098" spans="1:4" x14ac:dyDescent="0.25">
      <c r="A2098" s="164"/>
      <c r="D2098" s="8"/>
    </row>
    <row r="2099" spans="1:4" x14ac:dyDescent="0.25">
      <c r="A2099" s="164"/>
      <c r="D2099" s="8"/>
    </row>
    <row r="2100" spans="1:4" x14ac:dyDescent="0.25">
      <c r="A2100" s="164"/>
      <c r="D2100" s="8"/>
    </row>
    <row r="2101" spans="1:4" x14ac:dyDescent="0.25">
      <c r="A2101" s="164"/>
      <c r="D2101" s="8"/>
    </row>
    <row r="2102" spans="1:4" x14ac:dyDescent="0.25">
      <c r="A2102" s="164"/>
      <c r="D2102" s="8"/>
    </row>
    <row r="2103" spans="1:4" x14ac:dyDescent="0.25">
      <c r="A2103" s="164"/>
      <c r="D2103" s="8"/>
    </row>
    <row r="2104" spans="1:4" x14ac:dyDescent="0.25">
      <c r="A2104" s="164"/>
      <c r="D2104" s="8"/>
    </row>
    <row r="2105" spans="1:4" x14ac:dyDescent="0.25">
      <c r="A2105" s="164"/>
      <c r="D2105" s="8"/>
    </row>
    <row r="2106" spans="1:4" x14ac:dyDescent="0.25">
      <c r="A2106" s="164"/>
      <c r="D2106" s="8"/>
    </row>
    <row r="2107" spans="1:4" x14ac:dyDescent="0.25">
      <c r="A2107" s="164"/>
      <c r="D2107" s="8"/>
    </row>
    <row r="2108" spans="1:4" x14ac:dyDescent="0.25">
      <c r="A2108" s="164"/>
      <c r="D2108" s="8"/>
    </row>
    <row r="2109" spans="1:4" x14ac:dyDescent="0.25">
      <c r="A2109" s="164"/>
      <c r="D2109" s="8"/>
    </row>
    <row r="2110" spans="1:4" x14ac:dyDescent="0.25">
      <c r="A2110" s="164"/>
      <c r="D2110" s="8"/>
    </row>
    <row r="2111" spans="1:4" x14ac:dyDescent="0.25">
      <c r="A2111" s="164"/>
      <c r="D2111" s="8"/>
    </row>
    <row r="2112" spans="1:4" x14ac:dyDescent="0.25">
      <c r="A2112" s="164"/>
      <c r="D2112" s="8"/>
    </row>
    <row r="2113" spans="1:4" x14ac:dyDescent="0.25">
      <c r="A2113" s="164"/>
      <c r="D2113" s="8"/>
    </row>
    <row r="2114" spans="1:4" x14ac:dyDescent="0.25">
      <c r="A2114" s="164"/>
      <c r="D2114" s="8"/>
    </row>
    <row r="2115" spans="1:4" x14ac:dyDescent="0.25">
      <c r="A2115" s="164"/>
      <c r="D2115" s="8"/>
    </row>
    <row r="2116" spans="1:4" x14ac:dyDescent="0.25">
      <c r="A2116" s="164"/>
      <c r="D2116" s="8"/>
    </row>
    <row r="2117" spans="1:4" x14ac:dyDescent="0.25">
      <c r="A2117" s="164"/>
      <c r="D2117" s="8"/>
    </row>
    <row r="2118" spans="1:4" x14ac:dyDescent="0.25">
      <c r="A2118" s="164"/>
      <c r="D2118" s="8"/>
    </row>
    <row r="2119" spans="1:4" x14ac:dyDescent="0.25">
      <c r="A2119" s="164"/>
      <c r="D2119" s="8"/>
    </row>
    <row r="2120" spans="1:4" x14ac:dyDescent="0.25">
      <c r="A2120" s="164"/>
      <c r="D2120" s="8"/>
    </row>
    <row r="2121" spans="1:4" x14ac:dyDescent="0.25">
      <c r="A2121" s="164"/>
      <c r="D2121" s="8"/>
    </row>
    <row r="2122" spans="1:4" x14ac:dyDescent="0.25">
      <c r="A2122" s="164"/>
      <c r="D2122" s="8"/>
    </row>
    <row r="2123" spans="1:4" x14ac:dyDescent="0.25">
      <c r="A2123" s="164"/>
      <c r="D2123" s="8"/>
    </row>
    <row r="2124" spans="1:4" x14ac:dyDescent="0.25">
      <c r="A2124" s="164"/>
      <c r="D2124" s="8"/>
    </row>
    <row r="2125" spans="1:4" x14ac:dyDescent="0.25">
      <c r="A2125" s="164"/>
      <c r="D2125" s="8"/>
    </row>
    <row r="2126" spans="1:4" x14ac:dyDescent="0.25">
      <c r="A2126" s="164"/>
      <c r="D2126" s="8"/>
    </row>
    <row r="2127" spans="1:4" x14ac:dyDescent="0.25">
      <c r="A2127" s="164"/>
      <c r="D2127" s="8"/>
    </row>
    <row r="2128" spans="1:4" x14ac:dyDescent="0.25">
      <c r="A2128" s="164"/>
      <c r="D2128" s="8"/>
    </row>
    <row r="2129" spans="1:4" x14ac:dyDescent="0.25">
      <c r="A2129" s="164"/>
      <c r="D2129" s="8"/>
    </row>
    <row r="2130" spans="1:4" x14ac:dyDescent="0.25">
      <c r="A2130" s="164"/>
      <c r="D2130" s="8"/>
    </row>
    <row r="2131" spans="1:4" x14ac:dyDescent="0.25">
      <c r="A2131" s="164"/>
      <c r="D2131" s="8"/>
    </row>
    <row r="2132" spans="1:4" x14ac:dyDescent="0.25">
      <c r="A2132" s="164"/>
      <c r="D2132" s="8"/>
    </row>
    <row r="2133" spans="1:4" x14ac:dyDescent="0.25">
      <c r="A2133" s="164"/>
      <c r="D2133" s="8"/>
    </row>
    <row r="2134" spans="1:4" x14ac:dyDescent="0.25">
      <c r="A2134" s="164"/>
      <c r="D2134" s="8"/>
    </row>
    <row r="2135" spans="1:4" x14ac:dyDescent="0.25">
      <c r="A2135" s="164"/>
      <c r="D2135" s="8"/>
    </row>
    <row r="2136" spans="1:4" x14ac:dyDescent="0.25">
      <c r="A2136" s="164"/>
      <c r="D2136" s="8"/>
    </row>
    <row r="2137" spans="1:4" x14ac:dyDescent="0.25">
      <c r="A2137" s="164"/>
      <c r="D2137" s="8"/>
    </row>
    <row r="2138" spans="1:4" x14ac:dyDescent="0.25">
      <c r="A2138" s="164"/>
      <c r="D2138" s="8"/>
    </row>
    <row r="2139" spans="1:4" x14ac:dyDescent="0.25">
      <c r="A2139" s="164"/>
      <c r="D2139" s="8"/>
    </row>
    <row r="2140" spans="1:4" x14ac:dyDescent="0.25">
      <c r="A2140" s="164"/>
      <c r="D2140" s="8"/>
    </row>
    <row r="2141" spans="1:4" x14ac:dyDescent="0.25">
      <c r="A2141" s="164"/>
      <c r="D2141" s="8"/>
    </row>
    <row r="2142" spans="1:4" x14ac:dyDescent="0.25">
      <c r="A2142" s="164"/>
      <c r="D2142" s="8"/>
    </row>
    <row r="2143" spans="1:4" x14ac:dyDescent="0.25">
      <c r="A2143" s="164"/>
      <c r="D2143" s="8"/>
    </row>
    <row r="2144" spans="1:4" x14ac:dyDescent="0.25">
      <c r="A2144" s="164"/>
      <c r="D2144" s="8"/>
    </row>
    <row r="2145" spans="1:4" x14ac:dyDescent="0.25">
      <c r="A2145" s="164"/>
      <c r="D2145" s="8"/>
    </row>
    <row r="2146" spans="1:4" x14ac:dyDescent="0.25">
      <c r="A2146" s="164"/>
      <c r="D2146" s="8"/>
    </row>
    <row r="2147" spans="1:4" x14ac:dyDescent="0.25">
      <c r="A2147" s="164"/>
      <c r="D2147" s="8"/>
    </row>
    <row r="2148" spans="1:4" x14ac:dyDescent="0.25">
      <c r="A2148" s="164"/>
      <c r="D2148" s="8"/>
    </row>
    <row r="2149" spans="1:4" x14ac:dyDescent="0.25">
      <c r="A2149" s="164"/>
      <c r="D2149" s="8"/>
    </row>
    <row r="2150" spans="1:4" x14ac:dyDescent="0.25">
      <c r="A2150" s="164"/>
      <c r="D2150" s="8"/>
    </row>
    <row r="2151" spans="1:4" x14ac:dyDescent="0.25">
      <c r="A2151" s="164"/>
      <c r="D2151" s="8"/>
    </row>
    <row r="2152" spans="1:4" x14ac:dyDescent="0.25">
      <c r="A2152" s="164"/>
      <c r="D2152" s="8"/>
    </row>
    <row r="2153" spans="1:4" x14ac:dyDescent="0.25">
      <c r="A2153" s="164"/>
      <c r="D2153" s="8"/>
    </row>
    <row r="2154" spans="1:4" x14ac:dyDescent="0.25">
      <c r="A2154" s="164"/>
      <c r="D2154" s="8"/>
    </row>
    <row r="2155" spans="1:4" x14ac:dyDescent="0.25">
      <c r="A2155" s="164"/>
      <c r="D2155" s="8"/>
    </row>
    <row r="2156" spans="1:4" x14ac:dyDescent="0.25">
      <c r="A2156" s="164"/>
      <c r="D2156" s="8"/>
    </row>
    <row r="2157" spans="1:4" x14ac:dyDescent="0.25">
      <c r="A2157" s="164"/>
      <c r="D2157" s="8"/>
    </row>
    <row r="2158" spans="1:4" x14ac:dyDescent="0.25">
      <c r="A2158" s="164"/>
      <c r="D2158" s="8"/>
    </row>
    <row r="2159" spans="1:4" x14ac:dyDescent="0.25">
      <c r="A2159" s="164"/>
      <c r="D2159" s="8"/>
    </row>
    <row r="2160" spans="1:4" x14ac:dyDescent="0.25">
      <c r="A2160" s="164"/>
      <c r="D2160" s="8"/>
    </row>
    <row r="2161" spans="1:4" x14ac:dyDescent="0.25">
      <c r="A2161" s="164"/>
      <c r="D2161" s="8"/>
    </row>
    <row r="2162" spans="1:4" x14ac:dyDescent="0.25">
      <c r="A2162" s="164"/>
      <c r="D2162" s="8"/>
    </row>
    <row r="2163" spans="1:4" x14ac:dyDescent="0.25">
      <c r="A2163" s="164"/>
      <c r="D2163" s="8"/>
    </row>
    <row r="2164" spans="1:4" x14ac:dyDescent="0.25">
      <c r="A2164" s="164"/>
      <c r="D2164" s="8"/>
    </row>
    <row r="2165" spans="1:4" x14ac:dyDescent="0.25">
      <c r="A2165" s="164"/>
      <c r="D2165" s="8"/>
    </row>
    <row r="2166" spans="1:4" x14ac:dyDescent="0.25">
      <c r="A2166" s="164"/>
      <c r="D2166" s="8"/>
    </row>
    <row r="2167" spans="1:4" x14ac:dyDescent="0.25">
      <c r="A2167" s="164"/>
      <c r="D2167" s="8"/>
    </row>
    <row r="2168" spans="1:4" x14ac:dyDescent="0.25">
      <c r="A2168" s="164"/>
      <c r="D2168" s="8"/>
    </row>
    <row r="2169" spans="1:4" x14ac:dyDescent="0.25">
      <c r="A2169" s="164"/>
      <c r="D2169" s="8"/>
    </row>
    <row r="2170" spans="1:4" x14ac:dyDescent="0.25">
      <c r="A2170" s="164"/>
      <c r="D2170" s="8"/>
    </row>
    <row r="2171" spans="1:4" x14ac:dyDescent="0.25">
      <c r="A2171" s="164"/>
      <c r="D2171" s="8"/>
    </row>
    <row r="2172" spans="1:4" x14ac:dyDescent="0.25">
      <c r="A2172" s="164"/>
      <c r="D2172" s="8"/>
    </row>
    <row r="2173" spans="1:4" x14ac:dyDescent="0.25">
      <c r="A2173" s="164"/>
      <c r="D2173" s="8"/>
    </row>
    <row r="2174" spans="1:4" x14ac:dyDescent="0.25">
      <c r="A2174" s="164"/>
      <c r="D2174" s="8"/>
    </row>
    <row r="2175" spans="1:4" x14ac:dyDescent="0.25">
      <c r="A2175" s="164"/>
      <c r="D2175" s="8"/>
    </row>
    <row r="2176" spans="1:4" x14ac:dyDescent="0.25">
      <c r="A2176" s="164"/>
      <c r="D2176" s="8"/>
    </row>
    <row r="2177" spans="1:4" x14ac:dyDescent="0.25">
      <c r="A2177" s="164"/>
      <c r="D2177" s="8"/>
    </row>
    <row r="2178" spans="1:4" x14ac:dyDescent="0.25">
      <c r="A2178" s="164"/>
      <c r="D2178" s="8"/>
    </row>
    <row r="2179" spans="1:4" x14ac:dyDescent="0.25">
      <c r="A2179" s="164"/>
      <c r="D2179" s="8"/>
    </row>
    <row r="2180" spans="1:4" x14ac:dyDescent="0.25">
      <c r="A2180" s="164"/>
      <c r="D2180" s="8"/>
    </row>
    <row r="2181" spans="1:4" x14ac:dyDescent="0.25">
      <c r="A2181" s="164"/>
      <c r="D2181" s="8"/>
    </row>
    <row r="2182" spans="1:4" x14ac:dyDescent="0.25">
      <c r="A2182" s="164"/>
      <c r="D2182" s="8"/>
    </row>
    <row r="2183" spans="1:4" x14ac:dyDescent="0.25">
      <c r="A2183" s="164"/>
      <c r="D2183" s="8"/>
    </row>
    <row r="2184" spans="1:4" x14ac:dyDescent="0.25">
      <c r="A2184" s="164"/>
      <c r="D2184" s="8"/>
    </row>
    <row r="2185" spans="1:4" x14ac:dyDescent="0.25">
      <c r="A2185" s="164"/>
      <c r="D2185" s="8"/>
    </row>
    <row r="2186" spans="1:4" x14ac:dyDescent="0.25">
      <c r="A2186" s="164"/>
      <c r="D2186" s="8"/>
    </row>
    <row r="2187" spans="1:4" x14ac:dyDescent="0.25">
      <c r="A2187" s="164"/>
      <c r="D2187" s="8"/>
    </row>
    <row r="2188" spans="1:4" x14ac:dyDescent="0.25">
      <c r="A2188" s="164"/>
      <c r="D2188" s="8"/>
    </row>
    <row r="2189" spans="1:4" x14ac:dyDescent="0.25">
      <c r="A2189" s="164"/>
      <c r="D2189" s="8"/>
    </row>
    <row r="2190" spans="1:4" x14ac:dyDescent="0.25">
      <c r="A2190" s="164"/>
      <c r="D2190" s="8"/>
    </row>
    <row r="2191" spans="1:4" x14ac:dyDescent="0.25">
      <c r="A2191" s="164"/>
      <c r="D2191" s="8"/>
    </row>
    <row r="2192" spans="1:4" x14ac:dyDescent="0.25">
      <c r="A2192" s="164"/>
      <c r="D2192" s="8"/>
    </row>
    <row r="2193" spans="1:4" x14ac:dyDescent="0.25">
      <c r="A2193" s="164"/>
      <c r="D2193" s="8"/>
    </row>
    <row r="2194" spans="1:4" x14ac:dyDescent="0.25">
      <c r="A2194" s="164"/>
      <c r="D2194" s="8"/>
    </row>
    <row r="2195" spans="1:4" x14ac:dyDescent="0.25">
      <c r="A2195" s="164"/>
      <c r="D2195" s="8"/>
    </row>
    <row r="2196" spans="1:4" x14ac:dyDescent="0.25">
      <c r="A2196" s="164"/>
      <c r="D2196" s="8"/>
    </row>
    <row r="2197" spans="1:4" x14ac:dyDescent="0.25">
      <c r="A2197" s="164"/>
      <c r="D2197" s="8"/>
    </row>
    <row r="2198" spans="1:4" x14ac:dyDescent="0.25">
      <c r="A2198" s="164"/>
      <c r="D2198" s="8"/>
    </row>
    <row r="2199" spans="1:4" x14ac:dyDescent="0.25">
      <c r="A2199" s="164"/>
      <c r="D2199" s="8"/>
    </row>
    <row r="2200" spans="1:4" x14ac:dyDescent="0.25">
      <c r="A2200" s="164"/>
      <c r="D2200" s="8"/>
    </row>
    <row r="2201" spans="1:4" x14ac:dyDescent="0.25">
      <c r="A2201" s="164"/>
      <c r="D2201" s="8"/>
    </row>
    <row r="2202" spans="1:4" x14ac:dyDescent="0.25">
      <c r="A2202" s="164"/>
      <c r="D2202" s="8"/>
    </row>
    <row r="2203" spans="1:4" x14ac:dyDescent="0.25">
      <c r="A2203" s="164"/>
      <c r="D2203" s="8"/>
    </row>
    <row r="2204" spans="1:4" x14ac:dyDescent="0.25">
      <c r="A2204" s="164"/>
      <c r="D2204" s="8"/>
    </row>
    <row r="2205" spans="1:4" x14ac:dyDescent="0.25">
      <c r="A2205" s="164"/>
      <c r="D2205" s="8"/>
    </row>
    <row r="2206" spans="1:4" x14ac:dyDescent="0.25">
      <c r="A2206" s="164"/>
      <c r="D2206" s="8"/>
    </row>
    <row r="2207" spans="1:4" x14ac:dyDescent="0.25">
      <c r="A2207" s="164"/>
      <c r="D2207" s="8"/>
    </row>
    <row r="2208" spans="1:4" x14ac:dyDescent="0.25">
      <c r="A2208" s="164"/>
      <c r="D2208" s="8"/>
    </row>
    <row r="2209" spans="1:4" x14ac:dyDescent="0.25">
      <c r="A2209" s="164"/>
      <c r="D2209" s="8"/>
    </row>
    <row r="2210" spans="1:4" x14ac:dyDescent="0.25">
      <c r="A2210" s="164"/>
      <c r="D2210" s="8"/>
    </row>
    <row r="2211" spans="1:4" x14ac:dyDescent="0.25">
      <c r="A2211" s="164"/>
      <c r="D2211" s="8"/>
    </row>
    <row r="2212" spans="1:4" x14ac:dyDescent="0.25">
      <c r="A2212" s="164"/>
      <c r="D2212" s="8"/>
    </row>
    <row r="2213" spans="1:4" x14ac:dyDescent="0.25">
      <c r="A2213" s="164"/>
      <c r="D2213" s="8"/>
    </row>
    <row r="2214" spans="1:4" x14ac:dyDescent="0.25">
      <c r="A2214" s="164"/>
      <c r="D2214" s="8"/>
    </row>
    <row r="2215" spans="1:4" x14ac:dyDescent="0.25">
      <c r="A2215" s="164"/>
      <c r="D2215" s="8"/>
    </row>
    <row r="2216" spans="1:4" x14ac:dyDescent="0.25">
      <c r="A2216" s="164"/>
      <c r="D2216" s="8"/>
    </row>
    <row r="2217" spans="1:4" x14ac:dyDescent="0.25">
      <c r="A2217" s="164"/>
      <c r="D2217" s="8"/>
    </row>
    <row r="2218" spans="1:4" x14ac:dyDescent="0.25">
      <c r="A2218" s="164"/>
      <c r="D2218" s="8"/>
    </row>
    <row r="2219" spans="1:4" x14ac:dyDescent="0.25">
      <c r="A2219" s="164"/>
      <c r="D2219" s="8"/>
    </row>
    <row r="2220" spans="1:4" x14ac:dyDescent="0.25">
      <c r="A2220" s="164"/>
      <c r="D2220" s="8"/>
    </row>
    <row r="2221" spans="1:4" x14ac:dyDescent="0.25">
      <c r="A2221" s="164"/>
      <c r="D2221" s="8"/>
    </row>
    <row r="2222" spans="1:4" x14ac:dyDescent="0.25">
      <c r="A2222" s="164"/>
      <c r="D2222" s="8"/>
    </row>
    <row r="2223" spans="1:4" x14ac:dyDescent="0.25">
      <c r="A2223" s="164"/>
      <c r="D2223" s="8"/>
    </row>
    <row r="2224" spans="1:4" x14ac:dyDescent="0.25">
      <c r="A2224" s="164"/>
      <c r="D2224" s="8"/>
    </row>
    <row r="2225" spans="1:4" x14ac:dyDescent="0.25">
      <c r="A2225" s="164"/>
      <c r="D2225" s="8"/>
    </row>
    <row r="2226" spans="1:4" x14ac:dyDescent="0.25">
      <c r="A2226" s="164"/>
      <c r="D2226" s="8"/>
    </row>
    <row r="2227" spans="1:4" x14ac:dyDescent="0.25">
      <c r="A2227" s="164"/>
      <c r="D2227" s="8"/>
    </row>
    <row r="2228" spans="1:4" x14ac:dyDescent="0.25">
      <c r="A2228" s="164"/>
      <c r="D2228" s="8"/>
    </row>
    <row r="2229" spans="1:4" x14ac:dyDescent="0.25">
      <c r="A2229" s="164"/>
      <c r="D2229" s="8"/>
    </row>
    <row r="2230" spans="1:4" x14ac:dyDescent="0.25">
      <c r="A2230" s="164"/>
      <c r="D2230" s="8"/>
    </row>
    <row r="2231" spans="1:4" x14ac:dyDescent="0.25">
      <c r="A2231" s="164"/>
      <c r="D2231" s="8"/>
    </row>
    <row r="2232" spans="1:4" x14ac:dyDescent="0.25">
      <c r="A2232" s="164"/>
      <c r="D2232" s="8"/>
    </row>
    <row r="2233" spans="1:4" x14ac:dyDescent="0.25">
      <c r="A2233" s="164"/>
      <c r="D2233" s="8"/>
    </row>
    <row r="2234" spans="1:4" x14ac:dyDescent="0.25">
      <c r="A2234" s="164"/>
      <c r="D2234" s="8"/>
    </row>
    <row r="2235" spans="1:4" x14ac:dyDescent="0.25">
      <c r="A2235" s="164"/>
      <c r="D2235" s="8"/>
    </row>
    <row r="2236" spans="1:4" x14ac:dyDescent="0.25">
      <c r="A2236" s="164"/>
      <c r="D2236" s="8"/>
    </row>
    <row r="2237" spans="1:4" x14ac:dyDescent="0.25">
      <c r="A2237" s="164"/>
      <c r="D2237" s="8"/>
    </row>
    <row r="2238" spans="1:4" x14ac:dyDescent="0.25">
      <c r="A2238" s="164"/>
      <c r="D2238" s="8"/>
    </row>
    <row r="2239" spans="1:4" x14ac:dyDescent="0.25">
      <c r="A2239" s="164"/>
      <c r="D2239" s="8"/>
    </row>
    <row r="2240" spans="1:4" x14ac:dyDescent="0.25">
      <c r="A2240" s="164"/>
      <c r="D2240" s="8"/>
    </row>
    <row r="2241" spans="1:4" x14ac:dyDescent="0.25">
      <c r="A2241" s="164"/>
      <c r="D2241" s="8"/>
    </row>
    <row r="2242" spans="1:4" x14ac:dyDescent="0.25">
      <c r="A2242" s="164"/>
      <c r="D2242" s="8"/>
    </row>
    <row r="2243" spans="1:4" x14ac:dyDescent="0.25">
      <c r="A2243" s="164"/>
      <c r="D2243" s="8"/>
    </row>
    <row r="2244" spans="1:4" x14ac:dyDescent="0.25">
      <c r="A2244" s="164"/>
      <c r="D2244" s="8"/>
    </row>
    <row r="2245" spans="1:4" x14ac:dyDescent="0.25">
      <c r="A2245" s="164"/>
      <c r="D2245" s="8"/>
    </row>
    <row r="2246" spans="1:4" x14ac:dyDescent="0.25">
      <c r="A2246" s="164"/>
      <c r="D2246" s="8"/>
    </row>
    <row r="2247" spans="1:4" x14ac:dyDescent="0.25">
      <c r="A2247" s="164"/>
      <c r="D2247" s="8"/>
    </row>
    <row r="2248" spans="1:4" x14ac:dyDescent="0.25">
      <c r="A2248" s="164"/>
      <c r="D2248" s="8"/>
    </row>
    <row r="2249" spans="1:4" x14ac:dyDescent="0.25">
      <c r="A2249" s="164"/>
      <c r="D2249" s="8"/>
    </row>
    <row r="2250" spans="1:4" x14ac:dyDescent="0.25">
      <c r="A2250" s="164"/>
      <c r="D2250" s="8"/>
    </row>
    <row r="2251" spans="1:4" x14ac:dyDescent="0.25">
      <c r="A2251" s="164"/>
      <c r="D2251" s="8"/>
    </row>
    <row r="2252" spans="1:4" x14ac:dyDescent="0.25">
      <c r="A2252" s="164"/>
      <c r="D2252" s="8"/>
    </row>
    <row r="2253" spans="1:4" x14ac:dyDescent="0.25">
      <c r="A2253" s="164"/>
      <c r="D2253" s="8"/>
    </row>
    <row r="2254" spans="1:4" x14ac:dyDescent="0.25">
      <c r="A2254" s="164"/>
      <c r="D2254" s="8"/>
    </row>
    <row r="2255" spans="1:4" x14ac:dyDescent="0.25">
      <c r="A2255" s="164"/>
      <c r="D2255" s="8"/>
    </row>
    <row r="2256" spans="1:4" x14ac:dyDescent="0.25">
      <c r="A2256" s="164"/>
      <c r="D2256" s="8"/>
    </row>
    <row r="2257" spans="1:4" x14ac:dyDescent="0.25">
      <c r="A2257" s="164"/>
      <c r="D2257" s="8"/>
    </row>
    <row r="2258" spans="1:4" x14ac:dyDescent="0.25">
      <c r="A2258" s="164"/>
      <c r="D2258" s="8"/>
    </row>
    <row r="2259" spans="1:4" x14ac:dyDescent="0.25">
      <c r="A2259" s="164"/>
      <c r="D2259" s="8"/>
    </row>
    <row r="2260" spans="1:4" x14ac:dyDescent="0.25">
      <c r="A2260" s="164"/>
      <c r="D2260" s="8"/>
    </row>
    <row r="2261" spans="1:4" x14ac:dyDescent="0.25">
      <c r="A2261" s="164"/>
      <c r="D2261" s="8"/>
    </row>
    <row r="2262" spans="1:4" x14ac:dyDescent="0.25">
      <c r="A2262" s="164"/>
      <c r="D2262" s="8"/>
    </row>
    <row r="2263" spans="1:4" x14ac:dyDescent="0.25">
      <c r="A2263" s="164"/>
      <c r="D2263" s="8"/>
    </row>
    <row r="2264" spans="1:4" x14ac:dyDescent="0.25">
      <c r="A2264" s="164"/>
      <c r="D2264" s="8"/>
    </row>
    <row r="2265" spans="1:4" x14ac:dyDescent="0.25">
      <c r="A2265" s="164"/>
      <c r="D2265" s="8"/>
    </row>
    <row r="2266" spans="1:4" x14ac:dyDescent="0.25">
      <c r="A2266" s="164"/>
      <c r="D2266" s="8"/>
    </row>
    <row r="2267" spans="1:4" x14ac:dyDescent="0.25">
      <c r="A2267" s="164"/>
      <c r="D2267" s="8"/>
    </row>
    <row r="2268" spans="1:4" x14ac:dyDescent="0.25">
      <c r="A2268" s="164"/>
      <c r="D2268" s="8"/>
    </row>
    <row r="2269" spans="1:4" x14ac:dyDescent="0.25">
      <c r="A2269" s="164"/>
      <c r="D2269" s="8"/>
    </row>
    <row r="2270" spans="1:4" x14ac:dyDescent="0.25">
      <c r="A2270" s="164"/>
      <c r="D2270" s="8"/>
    </row>
    <row r="2271" spans="1:4" x14ac:dyDescent="0.25">
      <c r="A2271" s="164"/>
      <c r="D2271" s="8"/>
    </row>
    <row r="2272" spans="1:4" x14ac:dyDescent="0.25">
      <c r="A2272" s="164"/>
      <c r="D2272" s="8"/>
    </row>
    <row r="2273" spans="1:4" x14ac:dyDescent="0.25">
      <c r="A2273" s="164"/>
      <c r="D2273" s="8"/>
    </row>
    <row r="2274" spans="1:4" x14ac:dyDescent="0.25">
      <c r="A2274" s="164"/>
      <c r="D2274" s="8"/>
    </row>
    <row r="2275" spans="1:4" x14ac:dyDescent="0.25">
      <c r="A2275" s="164"/>
      <c r="D2275" s="8"/>
    </row>
    <row r="2276" spans="1:4" x14ac:dyDescent="0.25">
      <c r="A2276" s="164"/>
      <c r="D2276" s="8"/>
    </row>
    <row r="2277" spans="1:4" x14ac:dyDescent="0.25">
      <c r="A2277" s="164"/>
      <c r="D2277" s="8"/>
    </row>
    <row r="2278" spans="1:4" x14ac:dyDescent="0.25">
      <c r="A2278" s="164"/>
      <c r="D2278" s="8"/>
    </row>
    <row r="2279" spans="1:4" x14ac:dyDescent="0.25">
      <c r="A2279" s="164"/>
      <c r="D2279" s="8"/>
    </row>
    <row r="2280" spans="1:4" x14ac:dyDescent="0.25">
      <c r="A2280" s="164"/>
      <c r="D2280" s="8"/>
    </row>
    <row r="2281" spans="1:4" x14ac:dyDescent="0.25">
      <c r="A2281" s="164"/>
      <c r="D2281" s="8"/>
    </row>
    <row r="2282" spans="1:4" x14ac:dyDescent="0.25">
      <c r="A2282" s="164"/>
      <c r="D2282" s="8"/>
    </row>
    <row r="2283" spans="1:4" x14ac:dyDescent="0.25">
      <c r="A2283" s="164"/>
      <c r="D2283" s="8"/>
    </row>
    <row r="2284" spans="1:4" x14ac:dyDescent="0.25">
      <c r="A2284" s="164"/>
      <c r="D2284" s="8"/>
    </row>
    <row r="2285" spans="1:4" x14ac:dyDescent="0.25">
      <c r="A2285" s="164"/>
      <c r="D2285" s="8"/>
    </row>
    <row r="2286" spans="1:4" x14ac:dyDescent="0.25">
      <c r="A2286" s="164"/>
      <c r="D2286" s="8"/>
    </row>
    <row r="2287" spans="1:4" x14ac:dyDescent="0.25">
      <c r="A2287" s="164"/>
      <c r="D2287" s="8"/>
    </row>
    <row r="2288" spans="1:4" x14ac:dyDescent="0.25">
      <c r="A2288" s="164"/>
      <c r="D2288" s="8"/>
    </row>
    <row r="2289" spans="1:4" x14ac:dyDescent="0.25">
      <c r="A2289" s="164"/>
      <c r="D2289" s="8"/>
    </row>
    <row r="2290" spans="1:4" x14ac:dyDescent="0.25">
      <c r="A2290" s="164"/>
      <c r="D2290" s="8"/>
    </row>
    <row r="2291" spans="1:4" x14ac:dyDescent="0.25">
      <c r="A2291" s="164"/>
      <c r="D2291" s="8"/>
    </row>
    <row r="2292" spans="1:4" x14ac:dyDescent="0.25">
      <c r="A2292" s="164"/>
      <c r="D2292" s="8"/>
    </row>
    <row r="2293" spans="1:4" x14ac:dyDescent="0.25">
      <c r="A2293" s="164"/>
      <c r="D2293" s="8"/>
    </row>
    <row r="2294" spans="1:4" x14ac:dyDescent="0.25">
      <c r="A2294" s="164"/>
      <c r="D2294" s="8"/>
    </row>
    <row r="2295" spans="1:4" x14ac:dyDescent="0.25">
      <c r="A2295" s="164"/>
      <c r="D2295" s="8"/>
    </row>
    <row r="2296" spans="1:4" x14ac:dyDescent="0.25">
      <c r="A2296" s="164"/>
      <c r="D2296" s="8"/>
    </row>
    <row r="2297" spans="1:4" x14ac:dyDescent="0.25">
      <c r="A2297" s="164"/>
      <c r="D2297" s="8"/>
    </row>
    <row r="2298" spans="1:4" x14ac:dyDescent="0.25">
      <c r="A2298" s="164"/>
      <c r="D2298" s="8"/>
    </row>
    <row r="2299" spans="1:4" x14ac:dyDescent="0.25">
      <c r="A2299" s="164"/>
      <c r="D2299" s="8"/>
    </row>
    <row r="2300" spans="1:4" x14ac:dyDescent="0.25">
      <c r="A2300" s="164"/>
      <c r="D2300" s="8"/>
    </row>
    <row r="2301" spans="1:4" x14ac:dyDescent="0.25">
      <c r="A2301" s="164"/>
      <c r="D2301" s="8"/>
    </row>
    <row r="2302" spans="1:4" x14ac:dyDescent="0.25">
      <c r="A2302" s="164"/>
      <c r="D2302" s="8"/>
    </row>
    <row r="2303" spans="1:4" x14ac:dyDescent="0.25">
      <c r="A2303" s="164"/>
      <c r="D2303" s="8"/>
    </row>
    <row r="2304" spans="1:4" x14ac:dyDescent="0.25">
      <c r="A2304" s="164"/>
      <c r="D2304" s="8"/>
    </row>
    <row r="2305" spans="1:4" x14ac:dyDescent="0.25">
      <c r="A2305" s="164"/>
      <c r="D2305" s="8"/>
    </row>
    <row r="2306" spans="1:4" x14ac:dyDescent="0.25">
      <c r="A2306" s="164"/>
      <c r="D2306" s="8"/>
    </row>
    <row r="2307" spans="1:4" x14ac:dyDescent="0.25">
      <c r="A2307" s="164"/>
      <c r="D2307" s="8"/>
    </row>
    <row r="2308" spans="1:4" x14ac:dyDescent="0.25">
      <c r="A2308" s="164"/>
      <c r="D2308" s="8"/>
    </row>
    <row r="2309" spans="1:4" x14ac:dyDescent="0.25">
      <c r="A2309" s="164"/>
      <c r="D2309" s="8"/>
    </row>
    <row r="2310" spans="1:4" x14ac:dyDescent="0.25">
      <c r="A2310" s="164"/>
      <c r="D2310" s="8"/>
    </row>
    <row r="2311" spans="1:4" x14ac:dyDescent="0.25">
      <c r="A2311" s="164"/>
      <c r="D2311" s="8"/>
    </row>
    <row r="2312" spans="1:4" x14ac:dyDescent="0.25">
      <c r="A2312" s="164"/>
      <c r="D2312" s="8"/>
    </row>
    <row r="2313" spans="1:4" x14ac:dyDescent="0.25">
      <c r="A2313" s="164"/>
      <c r="D2313" s="8"/>
    </row>
    <row r="2314" spans="1:4" x14ac:dyDescent="0.25">
      <c r="A2314" s="164"/>
      <c r="D2314" s="8"/>
    </row>
    <row r="2315" spans="1:4" x14ac:dyDescent="0.25">
      <c r="A2315" s="164"/>
      <c r="D2315" s="8"/>
    </row>
    <row r="2316" spans="1:4" x14ac:dyDescent="0.25">
      <c r="A2316" s="164"/>
      <c r="D2316" s="8"/>
    </row>
    <row r="2317" spans="1:4" x14ac:dyDescent="0.25">
      <c r="A2317" s="164"/>
      <c r="D2317" s="8"/>
    </row>
    <row r="2318" spans="1:4" x14ac:dyDescent="0.25">
      <c r="A2318" s="164"/>
      <c r="D2318" s="8"/>
    </row>
    <row r="2319" spans="1:4" x14ac:dyDescent="0.25">
      <c r="A2319" s="164"/>
      <c r="D2319" s="8"/>
    </row>
    <row r="2320" spans="1:4" x14ac:dyDescent="0.25">
      <c r="A2320" s="164"/>
      <c r="D2320" s="8"/>
    </row>
    <row r="2321" spans="1:4" x14ac:dyDescent="0.25">
      <c r="A2321" s="164"/>
      <c r="D2321" s="8"/>
    </row>
    <row r="2322" spans="1:4" x14ac:dyDescent="0.25">
      <c r="A2322" s="164"/>
      <c r="D2322" s="8"/>
    </row>
    <row r="2323" spans="1:4" x14ac:dyDescent="0.25">
      <c r="A2323" s="164"/>
      <c r="D2323" s="8"/>
    </row>
    <row r="2324" spans="1:4" x14ac:dyDescent="0.25">
      <c r="A2324" s="164"/>
      <c r="D2324" s="8"/>
    </row>
    <row r="2325" spans="1:4" x14ac:dyDescent="0.25">
      <c r="A2325" s="164"/>
      <c r="D2325" s="8"/>
    </row>
    <row r="2326" spans="1:4" x14ac:dyDescent="0.25">
      <c r="A2326" s="164"/>
      <c r="D2326" s="8"/>
    </row>
    <row r="2327" spans="1:4" x14ac:dyDescent="0.25">
      <c r="A2327" s="164"/>
      <c r="D2327" s="8"/>
    </row>
    <row r="2328" spans="1:4" x14ac:dyDescent="0.25">
      <c r="A2328" s="164"/>
      <c r="D2328" s="8"/>
    </row>
    <row r="2329" spans="1:4" x14ac:dyDescent="0.25">
      <c r="A2329" s="164"/>
      <c r="D2329" s="8"/>
    </row>
    <row r="2330" spans="1:4" x14ac:dyDescent="0.25">
      <c r="A2330" s="164"/>
      <c r="D2330" s="8"/>
    </row>
    <row r="2331" spans="1:4" x14ac:dyDescent="0.25">
      <c r="A2331" s="164"/>
      <c r="D2331" s="8"/>
    </row>
    <row r="2332" spans="1:4" x14ac:dyDescent="0.25">
      <c r="A2332" s="164"/>
      <c r="D2332" s="8"/>
    </row>
    <row r="2333" spans="1:4" x14ac:dyDescent="0.25">
      <c r="A2333" s="164"/>
      <c r="D2333" s="8"/>
    </row>
    <row r="2334" spans="1:4" x14ac:dyDescent="0.25">
      <c r="A2334" s="164"/>
      <c r="D2334" s="8"/>
    </row>
    <row r="2335" spans="1:4" x14ac:dyDescent="0.25">
      <c r="A2335" s="164"/>
      <c r="D2335" s="8"/>
    </row>
    <row r="2336" spans="1:4" x14ac:dyDescent="0.25">
      <c r="A2336" s="164"/>
      <c r="D2336" s="8"/>
    </row>
    <row r="2337" spans="1:4" x14ac:dyDescent="0.25">
      <c r="A2337" s="164"/>
      <c r="D2337" s="8"/>
    </row>
    <row r="2338" spans="1:4" x14ac:dyDescent="0.25">
      <c r="A2338" s="164"/>
      <c r="D2338" s="8"/>
    </row>
    <row r="2339" spans="1:4" x14ac:dyDescent="0.25">
      <c r="A2339" s="164"/>
      <c r="D2339" s="8"/>
    </row>
    <row r="2340" spans="1:4" x14ac:dyDescent="0.25">
      <c r="A2340" s="164"/>
      <c r="D2340" s="8"/>
    </row>
    <row r="2341" spans="1:4" x14ac:dyDescent="0.25">
      <c r="A2341" s="164"/>
      <c r="D2341" s="8"/>
    </row>
    <row r="2342" spans="1:4" x14ac:dyDescent="0.25">
      <c r="A2342" s="164"/>
      <c r="D2342" s="8"/>
    </row>
    <row r="2343" spans="1:4" x14ac:dyDescent="0.25">
      <c r="A2343" s="164"/>
      <c r="D2343" s="8"/>
    </row>
    <row r="2344" spans="1:4" x14ac:dyDescent="0.25">
      <c r="A2344" s="164"/>
      <c r="D2344" s="8"/>
    </row>
    <row r="2345" spans="1:4" x14ac:dyDescent="0.25">
      <c r="A2345" s="164"/>
      <c r="D2345" s="8"/>
    </row>
    <row r="2346" spans="1:4" x14ac:dyDescent="0.25">
      <c r="A2346" s="164"/>
      <c r="D2346" s="8"/>
    </row>
    <row r="2347" spans="1:4" x14ac:dyDescent="0.25">
      <c r="A2347" s="164"/>
      <c r="D2347" s="8"/>
    </row>
    <row r="2348" spans="1:4" x14ac:dyDescent="0.25">
      <c r="A2348" s="164"/>
      <c r="D2348" s="8"/>
    </row>
    <row r="2349" spans="1:4" x14ac:dyDescent="0.25">
      <c r="A2349" s="164"/>
      <c r="D2349" s="8"/>
    </row>
    <row r="2350" spans="1:4" x14ac:dyDescent="0.25">
      <c r="A2350" s="164"/>
      <c r="D2350" s="8"/>
    </row>
    <row r="2351" spans="1:4" x14ac:dyDescent="0.25">
      <c r="A2351" s="164"/>
      <c r="D2351" s="8"/>
    </row>
    <row r="2352" spans="1:4" x14ac:dyDescent="0.25">
      <c r="A2352" s="164"/>
      <c r="D2352" s="8"/>
    </row>
    <row r="2353" spans="1:4" x14ac:dyDescent="0.25">
      <c r="A2353" s="164"/>
      <c r="D2353" s="8"/>
    </row>
    <row r="2354" spans="1:4" x14ac:dyDescent="0.25">
      <c r="A2354" s="164"/>
      <c r="D2354" s="8"/>
    </row>
    <row r="2355" spans="1:4" x14ac:dyDescent="0.25">
      <c r="A2355" s="164"/>
      <c r="D2355" s="8"/>
    </row>
    <row r="2356" spans="1:4" x14ac:dyDescent="0.25">
      <c r="A2356" s="164"/>
      <c r="D2356" s="8"/>
    </row>
    <row r="2357" spans="1:4" x14ac:dyDescent="0.25">
      <c r="A2357" s="164"/>
      <c r="D2357" s="8"/>
    </row>
    <row r="2358" spans="1:4" x14ac:dyDescent="0.25">
      <c r="A2358" s="164"/>
      <c r="D2358" s="8"/>
    </row>
    <row r="2359" spans="1:4" x14ac:dyDescent="0.25">
      <c r="A2359" s="164"/>
      <c r="D2359" s="8"/>
    </row>
    <row r="2360" spans="1:4" x14ac:dyDescent="0.25">
      <c r="A2360" s="164"/>
      <c r="D2360" s="8"/>
    </row>
    <row r="2361" spans="1:4" x14ac:dyDescent="0.25">
      <c r="A2361" s="164"/>
      <c r="D2361" s="8"/>
    </row>
    <row r="2362" spans="1:4" x14ac:dyDescent="0.25">
      <c r="A2362" s="164"/>
      <c r="D2362" s="8"/>
    </row>
    <row r="2363" spans="1:4" x14ac:dyDescent="0.25">
      <c r="A2363" s="164"/>
      <c r="D2363" s="8"/>
    </row>
    <row r="2364" spans="1:4" x14ac:dyDescent="0.25">
      <c r="A2364" s="164"/>
      <c r="D2364" s="8"/>
    </row>
    <row r="2365" spans="1:4" x14ac:dyDescent="0.25">
      <c r="A2365" s="164"/>
      <c r="D2365" s="8"/>
    </row>
    <row r="2366" spans="1:4" x14ac:dyDescent="0.25">
      <c r="A2366" s="164"/>
      <c r="D2366" s="8"/>
    </row>
    <row r="2367" spans="1:4" x14ac:dyDescent="0.25">
      <c r="A2367" s="164"/>
      <c r="D2367" s="8"/>
    </row>
    <row r="2368" spans="1:4" x14ac:dyDescent="0.25">
      <c r="A2368" s="164"/>
      <c r="D2368" s="8"/>
    </row>
    <row r="2369" spans="1:4" x14ac:dyDescent="0.25">
      <c r="A2369" s="164"/>
      <c r="D2369" s="8"/>
    </row>
    <row r="2370" spans="1:4" x14ac:dyDescent="0.25">
      <c r="A2370" s="164"/>
      <c r="D2370" s="8"/>
    </row>
    <row r="2371" spans="1:4" x14ac:dyDescent="0.25">
      <c r="A2371" s="164"/>
      <c r="D2371" s="8"/>
    </row>
    <row r="2372" spans="1:4" x14ac:dyDescent="0.25">
      <c r="A2372" s="164"/>
      <c r="D2372" s="8"/>
    </row>
    <row r="2373" spans="1:4" x14ac:dyDescent="0.25">
      <c r="A2373" s="164"/>
      <c r="D2373" s="8"/>
    </row>
    <row r="2374" spans="1:4" x14ac:dyDescent="0.25">
      <c r="A2374" s="164"/>
      <c r="D2374" s="8"/>
    </row>
    <row r="2375" spans="1:4" x14ac:dyDescent="0.25">
      <c r="A2375" s="164"/>
      <c r="D2375" s="8"/>
    </row>
    <row r="2376" spans="1:4" x14ac:dyDescent="0.25">
      <c r="A2376" s="164"/>
      <c r="D2376" s="8"/>
    </row>
    <row r="2377" spans="1:4" x14ac:dyDescent="0.25">
      <c r="A2377" s="164"/>
      <c r="D2377" s="8"/>
    </row>
    <row r="2378" spans="1:4" x14ac:dyDescent="0.25">
      <c r="A2378" s="164"/>
      <c r="D2378" s="8"/>
    </row>
    <row r="2379" spans="1:4" x14ac:dyDescent="0.25">
      <c r="A2379" s="164"/>
      <c r="D2379" s="8"/>
    </row>
    <row r="2380" spans="1:4" x14ac:dyDescent="0.25">
      <c r="A2380" s="164"/>
      <c r="D2380" s="8"/>
    </row>
    <row r="2381" spans="1:4" x14ac:dyDescent="0.25">
      <c r="A2381" s="164"/>
      <c r="D2381" s="8"/>
    </row>
    <row r="2382" spans="1:4" x14ac:dyDescent="0.25">
      <c r="A2382" s="164"/>
      <c r="D2382" s="8"/>
    </row>
    <row r="2383" spans="1:4" x14ac:dyDescent="0.25">
      <c r="A2383" s="164"/>
      <c r="D2383" s="8"/>
    </row>
    <row r="2384" spans="1:4" x14ac:dyDescent="0.25">
      <c r="A2384" s="164"/>
      <c r="D2384" s="8"/>
    </row>
    <row r="2385" spans="1:4" x14ac:dyDescent="0.25">
      <c r="A2385" s="164"/>
      <c r="D2385" s="8"/>
    </row>
    <row r="2386" spans="1:4" x14ac:dyDescent="0.25">
      <c r="A2386" s="164"/>
      <c r="D2386" s="8"/>
    </row>
    <row r="2387" spans="1:4" x14ac:dyDescent="0.25">
      <c r="A2387" s="164"/>
      <c r="D2387" s="8"/>
    </row>
    <row r="2388" spans="1:4" x14ac:dyDescent="0.25">
      <c r="A2388" s="164"/>
      <c r="D2388" s="8"/>
    </row>
    <row r="2389" spans="1:4" x14ac:dyDescent="0.25">
      <c r="A2389" s="164"/>
      <c r="D2389" s="8"/>
    </row>
    <row r="2390" spans="1:4" x14ac:dyDescent="0.25">
      <c r="A2390" s="164"/>
      <c r="D2390" s="8"/>
    </row>
    <row r="2391" spans="1:4" x14ac:dyDescent="0.25">
      <c r="A2391" s="164"/>
      <c r="D2391" s="8"/>
    </row>
    <row r="2392" spans="1:4" x14ac:dyDescent="0.25">
      <c r="A2392" s="164"/>
      <c r="D2392" s="8"/>
    </row>
    <row r="2393" spans="1:4" x14ac:dyDescent="0.25">
      <c r="A2393" s="164"/>
      <c r="D2393" s="8"/>
    </row>
    <row r="2394" spans="1:4" x14ac:dyDescent="0.25">
      <c r="A2394" s="164"/>
      <c r="D2394" s="8"/>
    </row>
    <row r="2395" spans="1:4" x14ac:dyDescent="0.25">
      <c r="A2395" s="164"/>
      <c r="D2395" s="8"/>
    </row>
    <row r="2396" spans="1:4" x14ac:dyDescent="0.25">
      <c r="A2396" s="164"/>
      <c r="D2396" s="8"/>
    </row>
    <row r="2397" spans="1:4" x14ac:dyDescent="0.25">
      <c r="A2397" s="164"/>
      <c r="D2397" s="8"/>
    </row>
    <row r="2398" spans="1:4" x14ac:dyDescent="0.25">
      <c r="A2398" s="164"/>
      <c r="D2398" s="8"/>
    </row>
    <row r="2399" spans="1:4" x14ac:dyDescent="0.25">
      <c r="A2399" s="164"/>
      <c r="D2399" s="8"/>
    </row>
    <row r="2400" spans="1:4" x14ac:dyDescent="0.25">
      <c r="A2400" s="164"/>
      <c r="D2400" s="8"/>
    </row>
    <row r="2401" spans="1:4" x14ac:dyDescent="0.25">
      <c r="A2401" s="164"/>
      <c r="D2401" s="8"/>
    </row>
    <row r="2402" spans="1:4" x14ac:dyDescent="0.25">
      <c r="A2402" s="164"/>
      <c r="D2402" s="8"/>
    </row>
    <row r="2403" spans="1:4" x14ac:dyDescent="0.25">
      <c r="A2403" s="164"/>
      <c r="D2403" s="8"/>
    </row>
    <row r="2404" spans="1:4" x14ac:dyDescent="0.25">
      <c r="A2404" s="164"/>
      <c r="D2404" s="8"/>
    </row>
    <row r="2405" spans="1:4" x14ac:dyDescent="0.25">
      <c r="A2405" s="164"/>
      <c r="D2405" s="8"/>
    </row>
    <row r="2406" spans="1:4" x14ac:dyDescent="0.25">
      <c r="A2406" s="164"/>
      <c r="D2406" s="8"/>
    </row>
    <row r="2407" spans="1:4" x14ac:dyDescent="0.25">
      <c r="A2407" s="164"/>
      <c r="D2407" s="8"/>
    </row>
    <row r="2408" spans="1:4" x14ac:dyDescent="0.25">
      <c r="A2408" s="164"/>
      <c r="D2408" s="8"/>
    </row>
    <row r="2409" spans="1:4" x14ac:dyDescent="0.25">
      <c r="A2409" s="164"/>
      <c r="D2409" s="8"/>
    </row>
    <row r="2410" spans="1:4" x14ac:dyDescent="0.25">
      <c r="A2410" s="164"/>
      <c r="D2410" s="8"/>
    </row>
    <row r="2411" spans="1:4" x14ac:dyDescent="0.25">
      <c r="A2411" s="164"/>
      <c r="D2411" s="8"/>
    </row>
    <row r="2412" spans="1:4" x14ac:dyDescent="0.25">
      <c r="A2412" s="164"/>
      <c r="D2412" s="8"/>
    </row>
    <row r="2413" spans="1:4" x14ac:dyDescent="0.25">
      <c r="A2413" s="164"/>
      <c r="D2413" s="8"/>
    </row>
    <row r="2414" spans="1:4" x14ac:dyDescent="0.25">
      <c r="A2414" s="164"/>
      <c r="D2414" s="8"/>
    </row>
    <row r="2415" spans="1:4" x14ac:dyDescent="0.25">
      <c r="A2415" s="164"/>
      <c r="D2415" s="8"/>
    </row>
    <row r="2416" spans="1:4" x14ac:dyDescent="0.25">
      <c r="A2416" s="164"/>
      <c r="D2416" s="8"/>
    </row>
    <row r="2417" spans="1:4" x14ac:dyDescent="0.25">
      <c r="A2417" s="164"/>
      <c r="D2417" s="8"/>
    </row>
    <row r="2418" spans="1:4" x14ac:dyDescent="0.25">
      <c r="A2418" s="164"/>
      <c r="D2418" s="8"/>
    </row>
    <row r="2419" spans="1:4" x14ac:dyDescent="0.25">
      <c r="A2419" s="164"/>
      <c r="D2419" s="8"/>
    </row>
    <row r="2420" spans="1:4" x14ac:dyDescent="0.25">
      <c r="A2420" s="164"/>
      <c r="D2420" s="8"/>
    </row>
    <row r="2421" spans="1:4" x14ac:dyDescent="0.25">
      <c r="A2421" s="164"/>
      <c r="D2421" s="8"/>
    </row>
    <row r="2422" spans="1:4" x14ac:dyDescent="0.25">
      <c r="A2422" s="164"/>
      <c r="D2422" s="8"/>
    </row>
    <row r="2423" spans="1:4" x14ac:dyDescent="0.25">
      <c r="A2423" s="164"/>
      <c r="D2423" s="8"/>
    </row>
    <row r="2424" spans="1:4" x14ac:dyDescent="0.25">
      <c r="A2424" s="164"/>
      <c r="D2424" s="8"/>
    </row>
    <row r="2425" spans="1:4" x14ac:dyDescent="0.25">
      <c r="A2425" s="164"/>
      <c r="D2425" s="8"/>
    </row>
    <row r="2426" spans="1:4" x14ac:dyDescent="0.25">
      <c r="A2426" s="164"/>
      <c r="D2426" s="8"/>
    </row>
    <row r="2427" spans="1:4" x14ac:dyDescent="0.25">
      <c r="A2427" s="164"/>
      <c r="D2427" s="8"/>
    </row>
    <row r="2428" spans="1:4" x14ac:dyDescent="0.25">
      <c r="A2428" s="164"/>
      <c r="D2428" s="8"/>
    </row>
    <row r="2429" spans="1:4" x14ac:dyDescent="0.25">
      <c r="A2429" s="164"/>
      <c r="D2429" s="8"/>
    </row>
    <row r="2430" spans="1:4" x14ac:dyDescent="0.25">
      <c r="A2430" s="164"/>
      <c r="D2430" s="8"/>
    </row>
    <row r="2431" spans="1:4" x14ac:dyDescent="0.25">
      <c r="A2431" s="164"/>
      <c r="D2431" s="8"/>
    </row>
    <row r="2432" spans="1:4" x14ac:dyDescent="0.25">
      <c r="A2432" s="164"/>
      <c r="D2432" s="8"/>
    </row>
    <row r="2433" spans="1:4" x14ac:dyDescent="0.25">
      <c r="A2433" s="164"/>
      <c r="D2433" s="8"/>
    </row>
    <row r="2434" spans="1:4" x14ac:dyDescent="0.25">
      <c r="A2434" s="164"/>
      <c r="D2434" s="8"/>
    </row>
    <row r="2435" spans="1:4" x14ac:dyDescent="0.25">
      <c r="A2435" s="164"/>
      <c r="D2435" s="8"/>
    </row>
    <row r="2436" spans="1:4" x14ac:dyDescent="0.25">
      <c r="A2436" s="164"/>
      <c r="D2436" s="8"/>
    </row>
    <row r="2437" spans="1:4" x14ac:dyDescent="0.25">
      <c r="A2437" s="164"/>
      <c r="D2437" s="8"/>
    </row>
    <row r="2438" spans="1:4" x14ac:dyDescent="0.25">
      <c r="A2438" s="164"/>
      <c r="D2438" s="8"/>
    </row>
    <row r="2439" spans="1:4" x14ac:dyDescent="0.25">
      <c r="A2439" s="164"/>
      <c r="D2439" s="8"/>
    </row>
    <row r="2440" spans="1:4" x14ac:dyDescent="0.25">
      <c r="A2440" s="164"/>
      <c r="D2440" s="8"/>
    </row>
    <row r="2441" spans="1:4" x14ac:dyDescent="0.25">
      <c r="A2441" s="164"/>
      <c r="D2441" s="8"/>
    </row>
    <row r="2442" spans="1:4" x14ac:dyDescent="0.25">
      <c r="A2442" s="164"/>
      <c r="D2442" s="8"/>
    </row>
    <row r="2443" spans="1:4" x14ac:dyDescent="0.25">
      <c r="A2443" s="164"/>
      <c r="D2443" s="8"/>
    </row>
    <row r="2444" spans="1:4" x14ac:dyDescent="0.25">
      <c r="A2444" s="164"/>
      <c r="D2444" s="8"/>
    </row>
    <row r="2445" spans="1:4" x14ac:dyDescent="0.25">
      <c r="A2445" s="164"/>
      <c r="D2445" s="8"/>
    </row>
    <row r="2446" spans="1:4" x14ac:dyDescent="0.25">
      <c r="A2446" s="164"/>
      <c r="D2446" s="8"/>
    </row>
    <row r="2447" spans="1:4" x14ac:dyDescent="0.25">
      <c r="A2447" s="164"/>
      <c r="D2447" s="8"/>
    </row>
    <row r="2448" spans="1:4" x14ac:dyDescent="0.25">
      <c r="A2448" s="164"/>
      <c r="D2448" s="8"/>
    </row>
    <row r="2449" spans="1:4" x14ac:dyDescent="0.25">
      <c r="A2449" s="164"/>
      <c r="D2449" s="8"/>
    </row>
    <row r="2450" spans="1:4" x14ac:dyDescent="0.25">
      <c r="A2450" s="164"/>
      <c r="D2450" s="8"/>
    </row>
    <row r="2451" spans="1:4" x14ac:dyDescent="0.25">
      <c r="A2451" s="164"/>
      <c r="D2451" s="8"/>
    </row>
    <row r="2452" spans="1:4" x14ac:dyDescent="0.25">
      <c r="A2452" s="164"/>
      <c r="D2452" s="8"/>
    </row>
    <row r="2453" spans="1:4" x14ac:dyDescent="0.25">
      <c r="A2453" s="164"/>
      <c r="D2453" s="8"/>
    </row>
    <row r="2454" spans="1:4" x14ac:dyDescent="0.25">
      <c r="A2454" s="164"/>
      <c r="D2454" s="8"/>
    </row>
    <row r="2455" spans="1:4" x14ac:dyDescent="0.25">
      <c r="A2455" s="164"/>
      <c r="D2455" s="8"/>
    </row>
    <row r="2456" spans="1:4" x14ac:dyDescent="0.25">
      <c r="A2456" s="164"/>
      <c r="D2456" s="8"/>
    </row>
    <row r="2457" spans="1:4" x14ac:dyDescent="0.25">
      <c r="A2457" s="164"/>
      <c r="D2457" s="8"/>
    </row>
    <row r="2458" spans="1:4" x14ac:dyDescent="0.25">
      <c r="A2458" s="164"/>
      <c r="D2458" s="8"/>
    </row>
    <row r="2459" spans="1:4" x14ac:dyDescent="0.25">
      <c r="A2459" s="164"/>
      <c r="D2459" s="8"/>
    </row>
    <row r="2460" spans="1:4" x14ac:dyDescent="0.25">
      <c r="A2460" s="164"/>
      <c r="D2460" s="8"/>
    </row>
    <row r="2461" spans="1:4" x14ac:dyDescent="0.25">
      <c r="A2461" s="164"/>
      <c r="D2461" s="8"/>
    </row>
    <row r="2462" spans="1:4" x14ac:dyDescent="0.25">
      <c r="A2462" s="164"/>
      <c r="D2462" s="8"/>
    </row>
    <row r="2463" spans="1:4" x14ac:dyDescent="0.25">
      <c r="A2463" s="164"/>
      <c r="D2463" s="8"/>
    </row>
    <row r="2464" spans="1:4" x14ac:dyDescent="0.25">
      <c r="A2464" s="164"/>
      <c r="D2464" s="8"/>
    </row>
    <row r="2465" spans="1:4" x14ac:dyDescent="0.25">
      <c r="A2465" s="164"/>
      <c r="D2465" s="8"/>
    </row>
    <row r="2466" spans="1:4" x14ac:dyDescent="0.25">
      <c r="A2466" s="164"/>
      <c r="D2466" s="8"/>
    </row>
    <row r="2467" spans="1:4" x14ac:dyDescent="0.25">
      <c r="A2467" s="164"/>
      <c r="D2467" s="8"/>
    </row>
    <row r="2468" spans="1:4" x14ac:dyDescent="0.25">
      <c r="A2468" s="164"/>
      <c r="D2468" s="8"/>
    </row>
    <row r="2469" spans="1:4" x14ac:dyDescent="0.25">
      <c r="A2469" s="164"/>
      <c r="D2469" s="8"/>
    </row>
    <row r="2470" spans="1:4" x14ac:dyDescent="0.25">
      <c r="A2470" s="164"/>
      <c r="D2470" s="8"/>
    </row>
    <row r="2471" spans="1:4" x14ac:dyDescent="0.25">
      <c r="A2471" s="164"/>
      <c r="D2471" s="8"/>
    </row>
    <row r="2472" spans="1:4" x14ac:dyDescent="0.25">
      <c r="A2472" s="164"/>
      <c r="D2472" s="8"/>
    </row>
    <row r="2473" spans="1:4" x14ac:dyDescent="0.25">
      <c r="A2473" s="164"/>
      <c r="D2473" s="8"/>
    </row>
    <row r="2474" spans="1:4" x14ac:dyDescent="0.25">
      <c r="A2474" s="164"/>
      <c r="D2474" s="8"/>
    </row>
    <row r="2475" spans="1:4" x14ac:dyDescent="0.25">
      <c r="A2475" s="164"/>
      <c r="D2475" s="8"/>
    </row>
    <row r="2476" spans="1:4" x14ac:dyDescent="0.25">
      <c r="A2476" s="164"/>
      <c r="D2476" s="8"/>
    </row>
    <row r="2477" spans="1:4" x14ac:dyDescent="0.25">
      <c r="A2477" s="164"/>
      <c r="D2477" s="8"/>
    </row>
    <row r="2478" spans="1:4" x14ac:dyDescent="0.25">
      <c r="A2478" s="164"/>
      <c r="D2478" s="8"/>
    </row>
    <row r="2479" spans="1:4" x14ac:dyDescent="0.25">
      <c r="A2479" s="164"/>
      <c r="D2479" s="8"/>
    </row>
    <row r="2480" spans="1:4" x14ac:dyDescent="0.25">
      <c r="A2480" s="164"/>
      <c r="D2480" s="8"/>
    </row>
    <row r="2481" spans="1:4" x14ac:dyDescent="0.25">
      <c r="A2481" s="164"/>
      <c r="D2481" s="8"/>
    </row>
    <row r="2482" spans="1:4" x14ac:dyDescent="0.25">
      <c r="A2482" s="164"/>
      <c r="D2482" s="8"/>
    </row>
    <row r="2483" spans="1:4" x14ac:dyDescent="0.25">
      <c r="A2483" s="164"/>
      <c r="D2483" s="8"/>
    </row>
    <row r="2484" spans="1:4" x14ac:dyDescent="0.25">
      <c r="A2484" s="164"/>
      <c r="D2484" s="8"/>
    </row>
    <row r="2485" spans="1:4" x14ac:dyDescent="0.25">
      <c r="A2485" s="164"/>
      <c r="D2485" s="8"/>
    </row>
    <row r="2486" spans="1:4" x14ac:dyDescent="0.25">
      <c r="A2486" s="164"/>
      <c r="D2486" s="8"/>
    </row>
    <row r="2487" spans="1:4" x14ac:dyDescent="0.25">
      <c r="A2487" s="164"/>
      <c r="D2487" s="8"/>
    </row>
    <row r="2488" spans="1:4" x14ac:dyDescent="0.25">
      <c r="A2488" s="164"/>
      <c r="D2488" s="8"/>
    </row>
    <row r="2489" spans="1:4" x14ac:dyDescent="0.25">
      <c r="A2489" s="164"/>
      <c r="D2489" s="8"/>
    </row>
    <row r="2490" spans="1:4" x14ac:dyDescent="0.25">
      <c r="A2490" s="164"/>
      <c r="D2490" s="8"/>
    </row>
    <row r="2491" spans="1:4" x14ac:dyDescent="0.25">
      <c r="A2491" s="164"/>
      <c r="D2491" s="8"/>
    </row>
    <row r="2492" spans="1:4" x14ac:dyDescent="0.25">
      <c r="A2492" s="164"/>
      <c r="D2492" s="8"/>
    </row>
    <row r="2493" spans="1:4" x14ac:dyDescent="0.25">
      <c r="A2493" s="164"/>
      <c r="D2493" s="8"/>
    </row>
    <row r="2494" spans="1:4" x14ac:dyDescent="0.25">
      <c r="A2494" s="164"/>
      <c r="D2494" s="8"/>
    </row>
    <row r="2495" spans="1:4" x14ac:dyDescent="0.25">
      <c r="A2495" s="164"/>
      <c r="D2495" s="8"/>
    </row>
    <row r="2496" spans="1:4" x14ac:dyDescent="0.25">
      <c r="A2496" s="164"/>
      <c r="D2496" s="8"/>
    </row>
    <row r="2497" spans="1:4" x14ac:dyDescent="0.25">
      <c r="A2497" s="164"/>
      <c r="D2497" s="8"/>
    </row>
    <row r="2498" spans="1:4" x14ac:dyDescent="0.25">
      <c r="A2498" s="164"/>
      <c r="D2498" s="8"/>
    </row>
    <row r="2499" spans="1:4" x14ac:dyDescent="0.25">
      <c r="A2499" s="164"/>
      <c r="D2499" s="8"/>
    </row>
    <row r="2500" spans="1:4" x14ac:dyDescent="0.25">
      <c r="A2500" s="164"/>
      <c r="D2500" s="8"/>
    </row>
    <row r="2501" spans="1:4" x14ac:dyDescent="0.25">
      <c r="A2501" s="164"/>
      <c r="D2501" s="8"/>
    </row>
    <row r="2502" spans="1:4" x14ac:dyDescent="0.25">
      <c r="A2502" s="164"/>
      <c r="D2502" s="8"/>
    </row>
    <row r="2503" spans="1:4" x14ac:dyDescent="0.25">
      <c r="A2503" s="164"/>
      <c r="D2503" s="8"/>
    </row>
    <row r="2504" spans="1:4" x14ac:dyDescent="0.25">
      <c r="A2504" s="164"/>
      <c r="D2504" s="8"/>
    </row>
    <row r="2505" spans="1:4" x14ac:dyDescent="0.25">
      <c r="A2505" s="164"/>
      <c r="D2505" s="8"/>
    </row>
    <row r="2506" spans="1:4" x14ac:dyDescent="0.25">
      <c r="A2506" s="164"/>
      <c r="D2506" s="8"/>
    </row>
    <row r="2507" spans="1:4" x14ac:dyDescent="0.25">
      <c r="A2507" s="164"/>
      <c r="D2507" s="8"/>
    </row>
    <row r="2508" spans="1:4" x14ac:dyDescent="0.25">
      <c r="A2508" s="164"/>
      <c r="D2508" s="8"/>
    </row>
    <row r="2509" spans="1:4" x14ac:dyDescent="0.25">
      <c r="A2509" s="164"/>
      <c r="D2509" s="8"/>
    </row>
    <row r="2510" spans="1:4" x14ac:dyDescent="0.25">
      <c r="A2510" s="164"/>
      <c r="D2510" s="8"/>
    </row>
    <row r="2511" spans="1:4" x14ac:dyDescent="0.25">
      <c r="A2511" s="164"/>
      <c r="D2511" s="8"/>
    </row>
    <row r="2512" spans="1:4" x14ac:dyDescent="0.25">
      <c r="A2512" s="164"/>
      <c r="D2512" s="8"/>
    </row>
    <row r="2513" spans="1:4" x14ac:dyDescent="0.25">
      <c r="A2513" s="164"/>
      <c r="D2513" s="8"/>
    </row>
    <row r="2514" spans="1:4" x14ac:dyDescent="0.25">
      <c r="A2514" s="164"/>
      <c r="D2514" s="8"/>
    </row>
    <row r="2515" spans="1:4" x14ac:dyDescent="0.25">
      <c r="A2515" s="164"/>
      <c r="D2515" s="8"/>
    </row>
    <row r="2516" spans="1:4" x14ac:dyDescent="0.25">
      <c r="A2516" s="164"/>
      <c r="D2516" s="8"/>
    </row>
    <row r="2517" spans="1:4" x14ac:dyDescent="0.25">
      <c r="A2517" s="164"/>
      <c r="D2517" s="8"/>
    </row>
    <row r="2518" spans="1:4" x14ac:dyDescent="0.25">
      <c r="A2518" s="164"/>
      <c r="D2518" s="8"/>
    </row>
    <row r="2519" spans="1:4" x14ac:dyDescent="0.25">
      <c r="A2519" s="164"/>
      <c r="D2519" s="8"/>
    </row>
    <row r="2520" spans="1:4" x14ac:dyDescent="0.25">
      <c r="A2520" s="164"/>
      <c r="D2520" s="8"/>
    </row>
    <row r="2521" spans="1:4" x14ac:dyDescent="0.25">
      <c r="A2521" s="164"/>
      <c r="D2521" s="8"/>
    </row>
    <row r="2522" spans="1:4" x14ac:dyDescent="0.25">
      <c r="A2522" s="164"/>
      <c r="D2522" s="8"/>
    </row>
    <row r="2523" spans="1:4" x14ac:dyDescent="0.25">
      <c r="A2523" s="164"/>
      <c r="D2523" s="8"/>
    </row>
    <row r="2524" spans="1:4" x14ac:dyDescent="0.25">
      <c r="A2524" s="164"/>
      <c r="D2524" s="8"/>
    </row>
    <row r="2525" spans="1:4" x14ac:dyDescent="0.25">
      <c r="A2525" s="164"/>
      <c r="D2525" s="8"/>
    </row>
    <row r="2526" spans="1:4" x14ac:dyDescent="0.25">
      <c r="A2526" s="164"/>
      <c r="D2526" s="8"/>
    </row>
    <row r="2527" spans="1:4" x14ac:dyDescent="0.25">
      <c r="A2527" s="164"/>
      <c r="D2527" s="8"/>
    </row>
    <row r="2528" spans="1:4" x14ac:dyDescent="0.25">
      <c r="A2528" s="164"/>
      <c r="D2528" s="8"/>
    </row>
    <row r="2529" spans="1:4" x14ac:dyDescent="0.25">
      <c r="A2529" s="164"/>
      <c r="D2529" s="8"/>
    </row>
    <row r="2530" spans="1:4" x14ac:dyDescent="0.25">
      <c r="A2530" s="164"/>
      <c r="D2530" s="8"/>
    </row>
    <row r="2531" spans="1:4" x14ac:dyDescent="0.25">
      <c r="A2531" s="164"/>
      <c r="D2531" s="8"/>
    </row>
    <row r="2532" spans="1:4" x14ac:dyDescent="0.25">
      <c r="A2532" s="164"/>
      <c r="D2532" s="8"/>
    </row>
    <row r="2533" spans="1:4" x14ac:dyDescent="0.25">
      <c r="A2533" s="164"/>
      <c r="D2533" s="8"/>
    </row>
    <row r="2534" spans="1:4" x14ac:dyDescent="0.25">
      <c r="A2534" s="164"/>
      <c r="D2534" s="8"/>
    </row>
    <row r="2535" spans="1:4" x14ac:dyDescent="0.25">
      <c r="A2535" s="164"/>
      <c r="D2535" s="8"/>
    </row>
    <row r="2536" spans="1:4" x14ac:dyDescent="0.25">
      <c r="A2536" s="164"/>
      <c r="D2536" s="8"/>
    </row>
    <row r="2537" spans="1:4" x14ac:dyDescent="0.25">
      <c r="A2537" s="164"/>
      <c r="D2537" s="8"/>
    </row>
    <row r="2538" spans="1:4" x14ac:dyDescent="0.25">
      <c r="A2538" s="164"/>
      <c r="D2538" s="8"/>
    </row>
    <row r="2539" spans="1:4" x14ac:dyDescent="0.25">
      <c r="A2539" s="164"/>
      <c r="D2539" s="8"/>
    </row>
    <row r="2540" spans="1:4" x14ac:dyDescent="0.25">
      <c r="A2540" s="164"/>
      <c r="D2540" s="8"/>
    </row>
    <row r="2541" spans="1:4" x14ac:dyDescent="0.25">
      <c r="A2541" s="164"/>
      <c r="D2541" s="8"/>
    </row>
    <row r="2542" spans="1:4" x14ac:dyDescent="0.25">
      <c r="A2542" s="164"/>
      <c r="D2542" s="8"/>
    </row>
    <row r="2543" spans="1:4" x14ac:dyDescent="0.25">
      <c r="A2543" s="164"/>
      <c r="D2543" s="8"/>
    </row>
    <row r="2544" spans="1:4" x14ac:dyDescent="0.25">
      <c r="A2544" s="164"/>
      <c r="D2544" s="8"/>
    </row>
    <row r="2545" spans="1:4" x14ac:dyDescent="0.25">
      <c r="A2545" s="164"/>
      <c r="D2545" s="8"/>
    </row>
    <row r="2546" spans="1:4" x14ac:dyDescent="0.25">
      <c r="A2546" s="164"/>
      <c r="D2546" s="8"/>
    </row>
    <row r="2547" spans="1:4" x14ac:dyDescent="0.25">
      <c r="A2547" s="164"/>
      <c r="D2547" s="8"/>
    </row>
    <row r="2548" spans="1:4" x14ac:dyDescent="0.25">
      <c r="A2548" s="164"/>
      <c r="D2548" s="8"/>
    </row>
    <row r="2549" spans="1:4" x14ac:dyDescent="0.25">
      <c r="A2549" s="164"/>
      <c r="D2549" s="8"/>
    </row>
    <row r="2550" spans="1:4" x14ac:dyDescent="0.25">
      <c r="A2550" s="164"/>
      <c r="D2550" s="8"/>
    </row>
    <row r="2551" spans="1:4" x14ac:dyDescent="0.25">
      <c r="A2551" s="164"/>
      <c r="D2551" s="8"/>
    </row>
    <row r="2552" spans="1:4" x14ac:dyDescent="0.25">
      <c r="A2552" s="164"/>
      <c r="D2552" s="8"/>
    </row>
    <row r="2553" spans="1:4" x14ac:dyDescent="0.25">
      <c r="A2553" s="164"/>
      <c r="D2553" s="8"/>
    </row>
    <row r="2554" spans="1:4" x14ac:dyDescent="0.25">
      <c r="A2554" s="164"/>
      <c r="D2554" s="8"/>
    </row>
    <row r="2555" spans="1:4" x14ac:dyDescent="0.25">
      <c r="A2555" s="164"/>
      <c r="D2555" s="8"/>
    </row>
    <row r="2556" spans="1:4" x14ac:dyDescent="0.25">
      <c r="A2556" s="164"/>
      <c r="D2556" s="8"/>
    </row>
    <row r="2557" spans="1:4" x14ac:dyDescent="0.25">
      <c r="A2557" s="164"/>
      <c r="D2557" s="8"/>
    </row>
    <row r="2558" spans="1:4" x14ac:dyDescent="0.25">
      <c r="A2558" s="164"/>
      <c r="D2558" s="8"/>
    </row>
    <row r="2559" spans="1:4" x14ac:dyDescent="0.25">
      <c r="A2559" s="164"/>
      <c r="D2559" s="8"/>
    </row>
    <row r="2560" spans="1:4" x14ac:dyDescent="0.25">
      <c r="A2560" s="164"/>
      <c r="D2560" s="8"/>
    </row>
    <row r="2561" spans="1:4" x14ac:dyDescent="0.25">
      <c r="A2561" s="164"/>
      <c r="D2561" s="8"/>
    </row>
    <row r="2562" spans="1:4" x14ac:dyDescent="0.25">
      <c r="A2562" s="164"/>
      <c r="D2562" s="8"/>
    </row>
    <row r="2563" spans="1:4" x14ac:dyDescent="0.25">
      <c r="A2563" s="164"/>
      <c r="D2563" s="8"/>
    </row>
    <row r="2564" spans="1:4" x14ac:dyDescent="0.25">
      <c r="A2564" s="164"/>
      <c r="D2564" s="8"/>
    </row>
    <row r="2565" spans="1:4" x14ac:dyDescent="0.25">
      <c r="A2565" s="164"/>
      <c r="D2565" s="8"/>
    </row>
    <row r="2566" spans="1:4" x14ac:dyDescent="0.25">
      <c r="A2566" s="164"/>
      <c r="D2566" s="8"/>
    </row>
    <row r="2567" spans="1:4" x14ac:dyDescent="0.25">
      <c r="A2567" s="164"/>
      <c r="D2567" s="8"/>
    </row>
    <row r="2568" spans="1:4" x14ac:dyDescent="0.25">
      <c r="A2568" s="164"/>
      <c r="D2568" s="8"/>
    </row>
    <row r="2569" spans="1:4" x14ac:dyDescent="0.25">
      <c r="A2569" s="164"/>
      <c r="D2569" s="8"/>
    </row>
    <row r="2570" spans="1:4" x14ac:dyDescent="0.25">
      <c r="A2570" s="164"/>
      <c r="D2570" s="8"/>
    </row>
    <row r="2571" spans="1:4" x14ac:dyDescent="0.25">
      <c r="A2571" s="164"/>
      <c r="D2571" s="8"/>
    </row>
    <row r="2572" spans="1:4" x14ac:dyDescent="0.25">
      <c r="A2572" s="164"/>
      <c r="D2572" s="8"/>
    </row>
    <row r="2573" spans="1:4" x14ac:dyDescent="0.25">
      <c r="A2573" s="164"/>
      <c r="D2573" s="8"/>
    </row>
    <row r="2574" spans="1:4" x14ac:dyDescent="0.25">
      <c r="A2574" s="164"/>
      <c r="D2574" s="8"/>
    </row>
    <row r="2575" spans="1:4" x14ac:dyDescent="0.25">
      <c r="A2575" s="164"/>
      <c r="D2575" s="8"/>
    </row>
    <row r="2576" spans="1:4" x14ac:dyDescent="0.25">
      <c r="A2576" s="164"/>
      <c r="D2576" s="8"/>
    </row>
    <row r="2577" spans="1:4" x14ac:dyDescent="0.25">
      <c r="A2577" s="164"/>
      <c r="D2577" s="8"/>
    </row>
    <row r="2578" spans="1:4" x14ac:dyDescent="0.25">
      <c r="A2578" s="164"/>
      <c r="D2578" s="8"/>
    </row>
    <row r="2579" spans="1:4" x14ac:dyDescent="0.25">
      <c r="A2579" s="164"/>
      <c r="D2579" s="8"/>
    </row>
    <row r="2580" spans="1:4" x14ac:dyDescent="0.25">
      <c r="A2580" s="164"/>
      <c r="D2580" s="8"/>
    </row>
    <row r="2581" spans="1:4" x14ac:dyDescent="0.25">
      <c r="A2581" s="164"/>
      <c r="D2581" s="8"/>
    </row>
    <row r="2582" spans="1:4" x14ac:dyDescent="0.25">
      <c r="A2582" s="164"/>
      <c r="D2582" s="8"/>
    </row>
    <row r="2583" spans="1:4" x14ac:dyDescent="0.25">
      <c r="A2583" s="164"/>
      <c r="D2583" s="8"/>
    </row>
    <row r="2584" spans="1:4" x14ac:dyDescent="0.25">
      <c r="A2584" s="164"/>
      <c r="D2584" s="8"/>
    </row>
    <row r="2585" spans="1:4" x14ac:dyDescent="0.25">
      <c r="A2585" s="164"/>
      <c r="D2585" s="8"/>
    </row>
    <row r="2586" spans="1:4" x14ac:dyDescent="0.25">
      <c r="A2586" s="164"/>
      <c r="D2586" s="8"/>
    </row>
    <row r="2587" spans="1:4" x14ac:dyDescent="0.25">
      <c r="A2587" s="164"/>
      <c r="D2587" s="8"/>
    </row>
    <row r="2588" spans="1:4" x14ac:dyDescent="0.25">
      <c r="A2588" s="164"/>
      <c r="D2588" s="8"/>
    </row>
    <row r="2589" spans="1:4" x14ac:dyDescent="0.25">
      <c r="A2589" s="164"/>
      <c r="D2589" s="8"/>
    </row>
    <row r="2590" spans="1:4" x14ac:dyDescent="0.25">
      <c r="A2590" s="164"/>
      <c r="D2590" s="8"/>
    </row>
    <row r="2591" spans="1:4" x14ac:dyDescent="0.25">
      <c r="A2591" s="164"/>
      <c r="D2591" s="8"/>
    </row>
    <row r="2592" spans="1:4" x14ac:dyDescent="0.25">
      <c r="A2592" s="164"/>
      <c r="D2592" s="8"/>
    </row>
    <row r="2593" spans="1:4" x14ac:dyDescent="0.25">
      <c r="A2593" s="164"/>
      <c r="D2593" s="8"/>
    </row>
    <row r="2594" spans="1:4" x14ac:dyDescent="0.25">
      <c r="A2594" s="164"/>
      <c r="D2594" s="8"/>
    </row>
    <row r="2595" spans="1:4" x14ac:dyDescent="0.25">
      <c r="A2595" s="164"/>
      <c r="D2595" s="8"/>
    </row>
    <row r="2596" spans="1:4" x14ac:dyDescent="0.25">
      <c r="A2596" s="164"/>
      <c r="D2596" s="8"/>
    </row>
    <row r="2597" spans="1:4" x14ac:dyDescent="0.25">
      <c r="A2597" s="164"/>
      <c r="D2597" s="8"/>
    </row>
    <row r="2598" spans="1:4" x14ac:dyDescent="0.25">
      <c r="A2598" s="164"/>
      <c r="D2598" s="8"/>
    </row>
    <row r="2599" spans="1:4" x14ac:dyDescent="0.25">
      <c r="A2599" s="164"/>
      <c r="D2599" s="8"/>
    </row>
    <row r="2600" spans="1:4" x14ac:dyDescent="0.25">
      <c r="A2600" s="164"/>
      <c r="D2600" s="8"/>
    </row>
    <row r="2601" spans="1:4" x14ac:dyDescent="0.25">
      <c r="A2601" s="164"/>
      <c r="D2601" s="8"/>
    </row>
    <row r="2602" spans="1:4" x14ac:dyDescent="0.25">
      <c r="A2602" s="164"/>
      <c r="D2602" s="8"/>
    </row>
    <row r="2603" spans="1:4" x14ac:dyDescent="0.25">
      <c r="A2603" s="164"/>
      <c r="D2603" s="8"/>
    </row>
    <row r="2604" spans="1:4" x14ac:dyDescent="0.25">
      <c r="A2604" s="164"/>
      <c r="D2604" s="8"/>
    </row>
    <row r="2605" spans="1:4" x14ac:dyDescent="0.25">
      <c r="A2605" s="164"/>
      <c r="D2605" s="8"/>
    </row>
    <row r="2606" spans="1:4" x14ac:dyDescent="0.25">
      <c r="A2606" s="164"/>
      <c r="D2606" s="8"/>
    </row>
    <row r="2607" spans="1:4" x14ac:dyDescent="0.25">
      <c r="A2607" s="164"/>
      <c r="D2607" s="8"/>
    </row>
    <row r="2608" spans="1:4" x14ac:dyDescent="0.25">
      <c r="A2608" s="164"/>
      <c r="D2608" s="8"/>
    </row>
    <row r="2609" spans="1:4" x14ac:dyDescent="0.25">
      <c r="A2609" s="164"/>
      <c r="D2609" s="8"/>
    </row>
    <row r="2610" spans="1:4" x14ac:dyDescent="0.25">
      <c r="A2610" s="164"/>
      <c r="D2610" s="8"/>
    </row>
    <row r="2611" spans="1:4" x14ac:dyDescent="0.25">
      <c r="A2611" s="164"/>
      <c r="D2611" s="8"/>
    </row>
    <row r="2612" spans="1:4" x14ac:dyDescent="0.25">
      <c r="A2612" s="164"/>
      <c r="D2612" s="8"/>
    </row>
    <row r="2613" spans="1:4" x14ac:dyDescent="0.25">
      <c r="A2613" s="164"/>
      <c r="D2613" s="8"/>
    </row>
    <row r="2614" spans="1:4" x14ac:dyDescent="0.25">
      <c r="A2614" s="164"/>
      <c r="D2614" s="8"/>
    </row>
    <row r="2615" spans="1:4" x14ac:dyDescent="0.25">
      <c r="A2615" s="164"/>
      <c r="D2615" s="8"/>
    </row>
    <row r="2616" spans="1:4" x14ac:dyDescent="0.25">
      <c r="A2616" s="164"/>
      <c r="D2616" s="8"/>
    </row>
    <row r="2617" spans="1:4" x14ac:dyDescent="0.25">
      <c r="A2617" s="164"/>
      <c r="D2617" s="8"/>
    </row>
    <row r="2618" spans="1:4" x14ac:dyDescent="0.25">
      <c r="A2618" s="164"/>
      <c r="D2618" s="8"/>
    </row>
    <row r="2619" spans="1:4" x14ac:dyDescent="0.25">
      <c r="A2619" s="164"/>
      <c r="D2619" s="8"/>
    </row>
    <row r="2620" spans="1:4" x14ac:dyDescent="0.25">
      <c r="A2620" s="164"/>
      <c r="D2620" s="8"/>
    </row>
    <row r="2621" spans="1:4" x14ac:dyDescent="0.25">
      <c r="A2621" s="164"/>
      <c r="D2621" s="8"/>
    </row>
    <row r="2622" spans="1:4" x14ac:dyDescent="0.25">
      <c r="A2622" s="164"/>
      <c r="D2622" s="8"/>
    </row>
    <row r="2623" spans="1:4" x14ac:dyDescent="0.25">
      <c r="A2623" s="164"/>
      <c r="D2623" s="8"/>
    </row>
    <row r="2624" spans="1:4" x14ac:dyDescent="0.25">
      <c r="A2624" s="164"/>
      <c r="D2624" s="8"/>
    </row>
    <row r="2625" spans="1:4" x14ac:dyDescent="0.25">
      <c r="A2625" s="164"/>
      <c r="D2625" s="8"/>
    </row>
    <row r="2626" spans="1:4" x14ac:dyDescent="0.25">
      <c r="A2626" s="164"/>
      <c r="D2626" s="8"/>
    </row>
    <row r="2627" spans="1:4" x14ac:dyDescent="0.25">
      <c r="A2627" s="164"/>
      <c r="D2627" s="8"/>
    </row>
    <row r="2628" spans="1:4" x14ac:dyDescent="0.25">
      <c r="A2628" s="164"/>
      <c r="D2628" s="8"/>
    </row>
    <row r="2629" spans="1:4" x14ac:dyDescent="0.25">
      <c r="A2629" s="164"/>
      <c r="D2629" s="8"/>
    </row>
    <row r="2630" spans="1:4" x14ac:dyDescent="0.25">
      <c r="A2630" s="164"/>
      <c r="D2630" s="8"/>
    </row>
    <row r="2631" spans="1:4" x14ac:dyDescent="0.25">
      <c r="A2631" s="164"/>
      <c r="D2631" s="8"/>
    </row>
    <row r="2632" spans="1:4" x14ac:dyDescent="0.25">
      <c r="A2632" s="164"/>
      <c r="D2632" s="8"/>
    </row>
    <row r="2633" spans="1:4" x14ac:dyDescent="0.25">
      <c r="A2633" s="164"/>
      <c r="D2633" s="8"/>
    </row>
    <row r="2634" spans="1:4" x14ac:dyDescent="0.25">
      <c r="A2634" s="164"/>
      <c r="D2634" s="8"/>
    </row>
    <row r="2635" spans="1:4" x14ac:dyDescent="0.25">
      <c r="A2635" s="164"/>
      <c r="D2635" s="8"/>
    </row>
    <row r="2636" spans="1:4" x14ac:dyDescent="0.25">
      <c r="A2636" s="164"/>
      <c r="D2636" s="8"/>
    </row>
    <row r="2637" spans="1:4" x14ac:dyDescent="0.25">
      <c r="A2637" s="164"/>
      <c r="D2637" s="8"/>
    </row>
    <row r="2638" spans="1:4" x14ac:dyDescent="0.25">
      <c r="A2638" s="164"/>
      <c r="D2638" s="8"/>
    </row>
    <row r="2639" spans="1:4" x14ac:dyDescent="0.25">
      <c r="A2639" s="164"/>
      <c r="D2639" s="8"/>
    </row>
    <row r="2640" spans="1:4" x14ac:dyDescent="0.25">
      <c r="A2640" s="164"/>
      <c r="D2640" s="8"/>
    </row>
    <row r="2641" spans="1:4" x14ac:dyDescent="0.25">
      <c r="A2641" s="164"/>
      <c r="D2641" s="8"/>
    </row>
    <row r="2642" spans="1:4" x14ac:dyDescent="0.25">
      <c r="A2642" s="164"/>
      <c r="D2642" s="8"/>
    </row>
    <row r="2643" spans="1:4" x14ac:dyDescent="0.25">
      <c r="A2643" s="164"/>
      <c r="D2643" s="8"/>
    </row>
    <row r="2644" spans="1:4" x14ac:dyDescent="0.25">
      <c r="A2644" s="164"/>
      <c r="D2644" s="8"/>
    </row>
    <row r="2645" spans="1:4" x14ac:dyDescent="0.25">
      <c r="A2645" s="164"/>
      <c r="D2645" s="8"/>
    </row>
    <row r="2646" spans="1:4" x14ac:dyDescent="0.25">
      <c r="A2646" s="164"/>
      <c r="D2646" s="8"/>
    </row>
    <row r="2647" spans="1:4" x14ac:dyDescent="0.25">
      <c r="A2647" s="164"/>
      <c r="D2647" s="8"/>
    </row>
    <row r="2648" spans="1:4" x14ac:dyDescent="0.25">
      <c r="A2648" s="164"/>
      <c r="D2648" s="8"/>
    </row>
    <row r="2649" spans="1:4" x14ac:dyDescent="0.25">
      <c r="A2649" s="164"/>
      <c r="D2649" s="8"/>
    </row>
    <row r="2650" spans="1:4" x14ac:dyDescent="0.25">
      <c r="A2650" s="164"/>
      <c r="D2650" s="8"/>
    </row>
    <row r="2651" spans="1:4" x14ac:dyDescent="0.25">
      <c r="A2651" s="164"/>
      <c r="D2651" s="8"/>
    </row>
    <row r="2652" spans="1:4" x14ac:dyDescent="0.25">
      <c r="A2652" s="164"/>
      <c r="D2652" s="8"/>
    </row>
    <row r="2653" spans="1:4" x14ac:dyDescent="0.25">
      <c r="A2653" s="164"/>
      <c r="D2653" s="8"/>
    </row>
    <row r="2654" spans="1:4" x14ac:dyDescent="0.25">
      <c r="A2654" s="164"/>
      <c r="D2654" s="8"/>
    </row>
    <row r="2655" spans="1:4" x14ac:dyDescent="0.25">
      <c r="A2655" s="164"/>
      <c r="D2655" s="8"/>
    </row>
    <row r="2656" spans="1:4" x14ac:dyDescent="0.25">
      <c r="A2656" s="164"/>
      <c r="D2656" s="8"/>
    </row>
    <row r="2657" spans="1:4" x14ac:dyDescent="0.25">
      <c r="A2657" s="164"/>
      <c r="D2657" s="8"/>
    </row>
    <row r="2658" spans="1:4" x14ac:dyDescent="0.25">
      <c r="A2658" s="164"/>
      <c r="D2658" s="8"/>
    </row>
    <row r="2659" spans="1:4" x14ac:dyDescent="0.25">
      <c r="A2659" s="164"/>
      <c r="D2659" s="8"/>
    </row>
    <row r="2660" spans="1:4" x14ac:dyDescent="0.25">
      <c r="A2660" s="164"/>
      <c r="D2660" s="8"/>
    </row>
    <row r="2661" spans="1:4" x14ac:dyDescent="0.25">
      <c r="A2661" s="164"/>
      <c r="D2661" s="8"/>
    </row>
    <row r="2662" spans="1:4" x14ac:dyDescent="0.25">
      <c r="A2662" s="164"/>
      <c r="D2662" s="8"/>
    </row>
    <row r="2663" spans="1:4" x14ac:dyDescent="0.25">
      <c r="A2663" s="164"/>
      <c r="D2663" s="8"/>
    </row>
    <row r="2664" spans="1:4" x14ac:dyDescent="0.25">
      <c r="A2664" s="164"/>
      <c r="D2664" s="8"/>
    </row>
    <row r="2665" spans="1:4" x14ac:dyDescent="0.25">
      <c r="A2665" s="164"/>
      <c r="D2665" s="8"/>
    </row>
    <row r="2666" spans="1:4" x14ac:dyDescent="0.25">
      <c r="A2666" s="164"/>
      <c r="D2666" s="8"/>
    </row>
    <row r="2667" spans="1:4" x14ac:dyDescent="0.25">
      <c r="A2667" s="164"/>
      <c r="D2667" s="8"/>
    </row>
    <row r="2668" spans="1:4" x14ac:dyDescent="0.25">
      <c r="A2668" s="164"/>
      <c r="D2668" s="8"/>
    </row>
    <row r="2669" spans="1:4" x14ac:dyDescent="0.25">
      <c r="A2669" s="164"/>
      <c r="D2669" s="8"/>
    </row>
    <row r="2670" spans="1:4" x14ac:dyDescent="0.25">
      <c r="A2670" s="164"/>
      <c r="D2670" s="8"/>
    </row>
    <row r="2671" spans="1:4" x14ac:dyDescent="0.25">
      <c r="A2671" s="164"/>
      <c r="D2671" s="8"/>
    </row>
    <row r="2672" spans="1:4" x14ac:dyDescent="0.25">
      <c r="A2672" s="164"/>
      <c r="D2672" s="8"/>
    </row>
    <row r="2673" spans="1:4" x14ac:dyDescent="0.25">
      <c r="A2673" s="164"/>
      <c r="D2673" s="8"/>
    </row>
    <row r="2674" spans="1:4" x14ac:dyDescent="0.25">
      <c r="A2674" s="164"/>
      <c r="D2674" s="8"/>
    </row>
    <row r="2675" spans="1:4" x14ac:dyDescent="0.25">
      <c r="A2675" s="164"/>
      <c r="D2675" s="8"/>
    </row>
    <row r="2676" spans="1:4" x14ac:dyDescent="0.25">
      <c r="A2676" s="164"/>
      <c r="D2676" s="8"/>
    </row>
    <row r="2677" spans="1:4" x14ac:dyDescent="0.25">
      <c r="A2677" s="164"/>
      <c r="D2677" s="8"/>
    </row>
    <row r="2678" spans="1:4" x14ac:dyDescent="0.25">
      <c r="A2678" s="164"/>
      <c r="D2678" s="8"/>
    </row>
    <row r="2679" spans="1:4" x14ac:dyDescent="0.25">
      <c r="A2679" s="164"/>
      <c r="D2679" s="8"/>
    </row>
    <row r="2680" spans="1:4" x14ac:dyDescent="0.25">
      <c r="A2680" s="164"/>
      <c r="D2680" s="8"/>
    </row>
    <row r="2681" spans="1:4" x14ac:dyDescent="0.25">
      <c r="A2681" s="164"/>
      <c r="D2681" s="8"/>
    </row>
    <row r="2682" spans="1:4" x14ac:dyDescent="0.25">
      <c r="A2682" s="164"/>
      <c r="D2682" s="8"/>
    </row>
    <row r="2683" spans="1:4" x14ac:dyDescent="0.25">
      <c r="A2683" s="164"/>
      <c r="D2683" s="8"/>
    </row>
    <row r="2684" spans="1:4" x14ac:dyDescent="0.25">
      <c r="A2684" s="164"/>
      <c r="D2684" s="8"/>
    </row>
    <row r="2685" spans="1:4" x14ac:dyDescent="0.25">
      <c r="A2685" s="164"/>
      <c r="D2685" s="8"/>
    </row>
    <row r="2686" spans="1:4" x14ac:dyDescent="0.25">
      <c r="A2686" s="164"/>
      <c r="D2686" s="8"/>
    </row>
    <row r="2687" spans="1:4" x14ac:dyDescent="0.25">
      <c r="A2687" s="164"/>
      <c r="D2687" s="8"/>
    </row>
    <row r="2688" spans="1:4" x14ac:dyDescent="0.25">
      <c r="A2688" s="164"/>
      <c r="D2688" s="8"/>
    </row>
    <row r="2689" spans="1:4" x14ac:dyDescent="0.25">
      <c r="A2689" s="164"/>
      <c r="D2689" s="8"/>
    </row>
    <row r="2690" spans="1:4" x14ac:dyDescent="0.25">
      <c r="A2690" s="164"/>
      <c r="D2690" s="8"/>
    </row>
    <row r="2691" spans="1:4" x14ac:dyDescent="0.25">
      <c r="A2691" s="164"/>
      <c r="D2691" s="8"/>
    </row>
    <row r="2692" spans="1:4" x14ac:dyDescent="0.25">
      <c r="A2692" s="164"/>
      <c r="D2692" s="8"/>
    </row>
    <row r="2693" spans="1:4" x14ac:dyDescent="0.25">
      <c r="A2693" s="164"/>
      <c r="D2693" s="8"/>
    </row>
    <row r="2694" spans="1:4" x14ac:dyDescent="0.25">
      <c r="A2694" s="164"/>
      <c r="D2694" s="8"/>
    </row>
    <row r="2695" spans="1:4" x14ac:dyDescent="0.25">
      <c r="A2695" s="164"/>
      <c r="D2695" s="8"/>
    </row>
    <row r="2696" spans="1:4" x14ac:dyDescent="0.25">
      <c r="A2696" s="164"/>
      <c r="D2696" s="8"/>
    </row>
    <row r="2697" spans="1:4" x14ac:dyDescent="0.25">
      <c r="A2697" s="164"/>
      <c r="D2697" s="8"/>
    </row>
    <row r="2698" spans="1:4" x14ac:dyDescent="0.25">
      <c r="A2698" s="164"/>
      <c r="D2698" s="8"/>
    </row>
    <row r="2699" spans="1:4" x14ac:dyDescent="0.25">
      <c r="A2699" s="164"/>
      <c r="D2699" s="8"/>
    </row>
    <row r="2700" spans="1:4" x14ac:dyDescent="0.25">
      <c r="A2700" s="164"/>
      <c r="D2700" s="8"/>
    </row>
    <row r="2701" spans="1:4" x14ac:dyDescent="0.25">
      <c r="A2701" s="164"/>
      <c r="D2701" s="8"/>
    </row>
    <row r="2702" spans="1:4" x14ac:dyDescent="0.25">
      <c r="A2702" s="164"/>
      <c r="D2702" s="8"/>
    </row>
    <row r="2703" spans="1:4" x14ac:dyDescent="0.25">
      <c r="A2703" s="164"/>
      <c r="D2703" s="8"/>
    </row>
    <row r="2704" spans="1:4" x14ac:dyDescent="0.25">
      <c r="A2704" s="164"/>
      <c r="D2704" s="8"/>
    </row>
    <row r="2705" spans="1:4" x14ac:dyDescent="0.25">
      <c r="A2705" s="164"/>
      <c r="D2705" s="8"/>
    </row>
    <row r="2706" spans="1:4" x14ac:dyDescent="0.25">
      <c r="A2706" s="164"/>
      <c r="D2706" s="8"/>
    </row>
    <row r="2707" spans="1:4" x14ac:dyDescent="0.25">
      <c r="A2707" s="164"/>
      <c r="D2707" s="8"/>
    </row>
    <row r="2708" spans="1:4" x14ac:dyDescent="0.25">
      <c r="A2708" s="164"/>
      <c r="D2708" s="8"/>
    </row>
    <row r="2709" spans="1:4" x14ac:dyDescent="0.25">
      <c r="A2709" s="164"/>
      <c r="D2709" s="8"/>
    </row>
    <row r="2710" spans="1:4" x14ac:dyDescent="0.25">
      <c r="A2710" s="164"/>
      <c r="D2710" s="8"/>
    </row>
    <row r="2711" spans="1:4" x14ac:dyDescent="0.25">
      <c r="A2711" s="164"/>
      <c r="D2711" s="8"/>
    </row>
    <row r="2712" spans="1:4" x14ac:dyDescent="0.25">
      <c r="A2712" s="164"/>
      <c r="D2712" s="8"/>
    </row>
    <row r="2713" spans="1:4" x14ac:dyDescent="0.25">
      <c r="A2713" s="164"/>
      <c r="D2713" s="8"/>
    </row>
    <row r="2714" spans="1:4" x14ac:dyDescent="0.25">
      <c r="A2714" s="164"/>
      <c r="D2714" s="8"/>
    </row>
    <row r="2715" spans="1:4" x14ac:dyDescent="0.25">
      <c r="A2715" s="164"/>
      <c r="D2715" s="8"/>
    </row>
    <row r="2716" spans="1:4" x14ac:dyDescent="0.25">
      <c r="A2716" s="164"/>
      <c r="D2716" s="8"/>
    </row>
    <row r="2717" spans="1:4" x14ac:dyDescent="0.25">
      <c r="A2717" s="164"/>
      <c r="D2717" s="8"/>
    </row>
    <row r="2718" spans="1:4" x14ac:dyDescent="0.25">
      <c r="A2718" s="164"/>
      <c r="D2718" s="8"/>
    </row>
    <row r="2719" spans="1:4" x14ac:dyDescent="0.25">
      <c r="A2719" s="164"/>
      <c r="D2719" s="8"/>
    </row>
    <row r="2720" spans="1:4" x14ac:dyDescent="0.25">
      <c r="A2720" s="164"/>
      <c r="D2720" s="8"/>
    </row>
    <row r="2721" spans="1:4" x14ac:dyDescent="0.25">
      <c r="A2721" s="164"/>
      <c r="D2721" s="8"/>
    </row>
    <row r="2722" spans="1:4" x14ac:dyDescent="0.25">
      <c r="A2722" s="164"/>
      <c r="D2722" s="8"/>
    </row>
    <row r="2723" spans="1:4" x14ac:dyDescent="0.25">
      <c r="A2723" s="164"/>
      <c r="D2723" s="8"/>
    </row>
    <row r="2724" spans="1:4" x14ac:dyDescent="0.25">
      <c r="A2724" s="164"/>
      <c r="D2724" s="8"/>
    </row>
    <row r="2725" spans="1:4" x14ac:dyDescent="0.25">
      <c r="A2725" s="164"/>
      <c r="D2725" s="8"/>
    </row>
    <row r="2726" spans="1:4" x14ac:dyDescent="0.25">
      <c r="A2726" s="164"/>
      <c r="D2726" s="8"/>
    </row>
    <row r="2727" spans="1:4" x14ac:dyDescent="0.25">
      <c r="A2727" s="164"/>
      <c r="D2727" s="8"/>
    </row>
    <row r="2728" spans="1:4" x14ac:dyDescent="0.25">
      <c r="A2728" s="164"/>
      <c r="D2728" s="8"/>
    </row>
    <row r="2729" spans="1:4" x14ac:dyDescent="0.25">
      <c r="A2729" s="164"/>
      <c r="D2729" s="8"/>
    </row>
    <row r="2730" spans="1:4" x14ac:dyDescent="0.25">
      <c r="A2730" s="164"/>
      <c r="D2730" s="8"/>
    </row>
    <row r="2731" spans="1:4" x14ac:dyDescent="0.25">
      <c r="A2731" s="164"/>
      <c r="D2731" s="8"/>
    </row>
    <row r="2732" spans="1:4" x14ac:dyDescent="0.25">
      <c r="A2732" s="164"/>
      <c r="D2732" s="8"/>
    </row>
    <row r="2733" spans="1:4" x14ac:dyDescent="0.25">
      <c r="A2733" s="164"/>
      <c r="D2733" s="8"/>
    </row>
    <row r="2734" spans="1:4" x14ac:dyDescent="0.25">
      <c r="A2734" s="164"/>
      <c r="D2734" s="8"/>
    </row>
    <row r="2735" spans="1:4" x14ac:dyDescent="0.25">
      <c r="A2735" s="164"/>
      <c r="D2735" s="8"/>
    </row>
    <row r="2736" spans="1:4" x14ac:dyDescent="0.25">
      <c r="A2736" s="164"/>
      <c r="D2736" s="8"/>
    </row>
    <row r="2737" spans="1:4" x14ac:dyDescent="0.25">
      <c r="A2737" s="164"/>
      <c r="D2737" s="8"/>
    </row>
    <row r="2738" spans="1:4" x14ac:dyDescent="0.25">
      <c r="A2738" s="164"/>
      <c r="D2738" s="8"/>
    </row>
    <row r="2739" spans="1:4" x14ac:dyDescent="0.25">
      <c r="A2739" s="164"/>
      <c r="D2739" s="8"/>
    </row>
    <row r="2740" spans="1:4" x14ac:dyDescent="0.25">
      <c r="A2740" s="164"/>
      <c r="D2740" s="8"/>
    </row>
    <row r="2741" spans="1:4" x14ac:dyDescent="0.25">
      <c r="A2741" s="164"/>
      <c r="D2741" s="8"/>
    </row>
    <row r="2742" spans="1:4" x14ac:dyDescent="0.25">
      <c r="A2742" s="164"/>
      <c r="D2742" s="8"/>
    </row>
    <row r="2743" spans="1:4" x14ac:dyDescent="0.25">
      <c r="A2743" s="164"/>
      <c r="D2743" s="8"/>
    </row>
    <row r="2744" spans="1:4" x14ac:dyDescent="0.25">
      <c r="A2744" s="164"/>
      <c r="D2744" s="8"/>
    </row>
    <row r="2745" spans="1:4" x14ac:dyDescent="0.25">
      <c r="A2745" s="164"/>
      <c r="D2745" s="8"/>
    </row>
    <row r="2746" spans="1:4" x14ac:dyDescent="0.25">
      <c r="A2746" s="164"/>
      <c r="D2746" s="8"/>
    </row>
    <row r="2747" spans="1:4" x14ac:dyDescent="0.25">
      <c r="A2747" s="164"/>
      <c r="D2747" s="8"/>
    </row>
    <row r="2748" spans="1:4" x14ac:dyDescent="0.25">
      <c r="A2748" s="164"/>
      <c r="D2748" s="8"/>
    </row>
    <row r="2749" spans="1:4" x14ac:dyDescent="0.25">
      <c r="A2749" s="164"/>
      <c r="D2749" s="8"/>
    </row>
    <row r="2750" spans="1:4" x14ac:dyDescent="0.25">
      <c r="A2750" s="164"/>
      <c r="D2750" s="8"/>
    </row>
    <row r="2751" spans="1:4" x14ac:dyDescent="0.25">
      <c r="A2751" s="164"/>
      <c r="D2751" s="8"/>
    </row>
    <row r="2752" spans="1:4" x14ac:dyDescent="0.25">
      <c r="A2752" s="164"/>
      <c r="D2752" s="8"/>
    </row>
    <row r="2753" spans="1:4" x14ac:dyDescent="0.25">
      <c r="A2753" s="164"/>
      <c r="D2753" s="8"/>
    </row>
    <row r="2754" spans="1:4" x14ac:dyDescent="0.25">
      <c r="A2754" s="164"/>
      <c r="D2754" s="8"/>
    </row>
    <row r="2755" spans="1:4" x14ac:dyDescent="0.25">
      <c r="A2755" s="164"/>
      <c r="D2755" s="8"/>
    </row>
    <row r="2756" spans="1:4" x14ac:dyDescent="0.25">
      <c r="A2756" s="164"/>
      <c r="D2756" s="8"/>
    </row>
    <row r="2757" spans="1:4" x14ac:dyDescent="0.25">
      <c r="A2757" s="164"/>
      <c r="D2757" s="8"/>
    </row>
    <row r="2758" spans="1:4" x14ac:dyDescent="0.25">
      <c r="A2758" s="164"/>
      <c r="D2758" s="8"/>
    </row>
    <row r="2759" spans="1:4" x14ac:dyDescent="0.25">
      <c r="A2759" s="164"/>
      <c r="D2759" s="8"/>
    </row>
    <row r="2760" spans="1:4" x14ac:dyDescent="0.25">
      <c r="A2760" s="164"/>
      <c r="D2760" s="8"/>
    </row>
    <row r="2761" spans="1:4" x14ac:dyDescent="0.25">
      <c r="A2761" s="164"/>
      <c r="D2761" s="8"/>
    </row>
    <row r="2762" spans="1:4" x14ac:dyDescent="0.25">
      <c r="A2762" s="164"/>
      <c r="D2762" s="8"/>
    </row>
    <row r="2763" spans="1:4" x14ac:dyDescent="0.25">
      <c r="A2763" s="164"/>
      <c r="D2763" s="8"/>
    </row>
    <row r="2764" spans="1:4" x14ac:dyDescent="0.25">
      <c r="A2764" s="164"/>
      <c r="D2764" s="8"/>
    </row>
    <row r="2765" spans="1:4" x14ac:dyDescent="0.25">
      <c r="A2765" s="164"/>
      <c r="D2765" s="8"/>
    </row>
    <row r="2766" spans="1:4" x14ac:dyDescent="0.25">
      <c r="A2766" s="164"/>
      <c r="D2766" s="8"/>
    </row>
    <row r="2767" spans="1:4" x14ac:dyDescent="0.25">
      <c r="A2767" s="164"/>
      <c r="D2767" s="8"/>
    </row>
    <row r="2768" spans="1:4" x14ac:dyDescent="0.25">
      <c r="A2768" s="164"/>
      <c r="D2768" s="8"/>
    </row>
    <row r="2769" spans="1:4" x14ac:dyDescent="0.25">
      <c r="A2769" s="164"/>
      <c r="D2769" s="8"/>
    </row>
    <row r="2770" spans="1:4" x14ac:dyDescent="0.25">
      <c r="A2770" s="164"/>
      <c r="D2770" s="8"/>
    </row>
    <row r="2771" spans="1:4" x14ac:dyDescent="0.25">
      <c r="A2771" s="164"/>
      <c r="D2771" s="8"/>
    </row>
    <row r="2772" spans="1:4" x14ac:dyDescent="0.25">
      <c r="A2772" s="164"/>
      <c r="D2772" s="8"/>
    </row>
    <row r="2773" spans="1:4" x14ac:dyDescent="0.25">
      <c r="A2773" s="164"/>
      <c r="D2773" s="8"/>
    </row>
    <row r="2774" spans="1:4" x14ac:dyDescent="0.25">
      <c r="A2774" s="164"/>
      <c r="D2774" s="8"/>
    </row>
    <row r="2775" spans="1:4" x14ac:dyDescent="0.25">
      <c r="A2775" s="164"/>
      <c r="D2775" s="8"/>
    </row>
    <row r="2776" spans="1:4" x14ac:dyDescent="0.25">
      <c r="A2776" s="164"/>
      <c r="D2776" s="8"/>
    </row>
    <row r="2777" spans="1:4" x14ac:dyDescent="0.25">
      <c r="A2777" s="164"/>
      <c r="D2777" s="8"/>
    </row>
    <row r="2778" spans="1:4" x14ac:dyDescent="0.25">
      <c r="A2778" s="164"/>
      <c r="D2778" s="8"/>
    </row>
    <row r="2779" spans="1:4" x14ac:dyDescent="0.25">
      <c r="A2779" s="164"/>
      <c r="D2779" s="8"/>
    </row>
    <row r="2780" spans="1:4" x14ac:dyDescent="0.25">
      <c r="A2780" s="164"/>
      <c r="D2780" s="8"/>
    </row>
    <row r="2781" spans="1:4" x14ac:dyDescent="0.25">
      <c r="A2781" s="164"/>
      <c r="D2781" s="8"/>
    </row>
    <row r="2782" spans="1:4" x14ac:dyDescent="0.25">
      <c r="A2782" s="164"/>
      <c r="D2782" s="8"/>
    </row>
    <row r="2783" spans="1:4" x14ac:dyDescent="0.25">
      <c r="A2783" s="164"/>
      <c r="D2783" s="8"/>
    </row>
    <row r="2784" spans="1:4" x14ac:dyDescent="0.25">
      <c r="A2784" s="164"/>
      <c r="D2784" s="8"/>
    </row>
    <row r="2785" spans="1:4" x14ac:dyDescent="0.25">
      <c r="A2785" s="164"/>
      <c r="D2785" s="8"/>
    </row>
    <row r="2786" spans="1:4" x14ac:dyDescent="0.25">
      <c r="A2786" s="164"/>
      <c r="D2786" s="8"/>
    </row>
    <row r="2787" spans="1:4" x14ac:dyDescent="0.25">
      <c r="A2787" s="164"/>
      <c r="D2787" s="8"/>
    </row>
    <row r="2788" spans="1:4" x14ac:dyDescent="0.25">
      <c r="A2788" s="164"/>
      <c r="D2788" s="8"/>
    </row>
    <row r="2789" spans="1:4" x14ac:dyDescent="0.25">
      <c r="A2789" s="164"/>
      <c r="D2789" s="8"/>
    </row>
    <row r="2790" spans="1:4" x14ac:dyDescent="0.25">
      <c r="A2790" s="164"/>
      <c r="D2790" s="8"/>
    </row>
    <row r="2791" spans="1:4" x14ac:dyDescent="0.25">
      <c r="A2791" s="164"/>
      <c r="D2791" s="8"/>
    </row>
    <row r="2792" spans="1:4" x14ac:dyDescent="0.25">
      <c r="A2792" s="164"/>
      <c r="D2792" s="8"/>
    </row>
    <row r="2793" spans="1:4" x14ac:dyDescent="0.25">
      <c r="A2793" s="164"/>
      <c r="D2793" s="8"/>
    </row>
    <row r="2794" spans="1:4" x14ac:dyDescent="0.25">
      <c r="A2794" s="164"/>
      <c r="D2794" s="8"/>
    </row>
    <row r="2795" spans="1:4" x14ac:dyDescent="0.25">
      <c r="A2795" s="164"/>
      <c r="D2795" s="8"/>
    </row>
    <row r="2796" spans="1:4" x14ac:dyDescent="0.25">
      <c r="A2796" s="164"/>
      <c r="D2796" s="8"/>
    </row>
    <row r="2797" spans="1:4" x14ac:dyDescent="0.25">
      <c r="A2797" s="164"/>
      <c r="D2797" s="8"/>
    </row>
    <row r="2798" spans="1:4" x14ac:dyDescent="0.25">
      <c r="A2798" s="164"/>
      <c r="D2798" s="8"/>
    </row>
    <row r="2799" spans="1:4" x14ac:dyDescent="0.25">
      <c r="A2799" s="164"/>
      <c r="D2799" s="8"/>
    </row>
    <row r="2800" spans="1:4" x14ac:dyDescent="0.25">
      <c r="A2800" s="164"/>
      <c r="D2800" s="8"/>
    </row>
    <row r="2801" spans="1:4" x14ac:dyDescent="0.25">
      <c r="A2801" s="164"/>
      <c r="D2801" s="8"/>
    </row>
    <row r="2802" spans="1:4" x14ac:dyDescent="0.25">
      <c r="A2802" s="164"/>
      <c r="D2802" s="8"/>
    </row>
    <row r="2803" spans="1:4" x14ac:dyDescent="0.25">
      <c r="A2803" s="164"/>
      <c r="D2803" s="8"/>
    </row>
    <row r="2804" spans="1:4" x14ac:dyDescent="0.25">
      <c r="A2804" s="164"/>
      <c r="D2804" s="8"/>
    </row>
    <row r="2805" spans="1:4" x14ac:dyDescent="0.25">
      <c r="A2805" s="164"/>
      <c r="D2805" s="8"/>
    </row>
    <row r="2806" spans="1:4" x14ac:dyDescent="0.25">
      <c r="A2806" s="164"/>
      <c r="D2806" s="8"/>
    </row>
    <row r="2807" spans="1:4" x14ac:dyDescent="0.25">
      <c r="A2807" s="164"/>
      <c r="D2807" s="8"/>
    </row>
    <row r="2808" spans="1:4" x14ac:dyDescent="0.25">
      <c r="A2808" s="164"/>
      <c r="D2808" s="8"/>
    </row>
    <row r="2809" spans="1:4" x14ac:dyDescent="0.25">
      <c r="A2809" s="164"/>
      <c r="D2809" s="8"/>
    </row>
    <row r="2810" spans="1:4" x14ac:dyDescent="0.25">
      <c r="A2810" s="164"/>
      <c r="D2810" s="8"/>
    </row>
    <row r="2811" spans="1:4" x14ac:dyDescent="0.25">
      <c r="A2811" s="164"/>
      <c r="D2811" s="8"/>
    </row>
    <row r="2812" spans="1:4" x14ac:dyDescent="0.25">
      <c r="A2812" s="164"/>
      <c r="D2812" s="8"/>
    </row>
    <row r="2813" spans="1:4" x14ac:dyDescent="0.25">
      <c r="A2813" s="164"/>
      <c r="D2813" s="8"/>
    </row>
    <row r="2814" spans="1:4" x14ac:dyDescent="0.25">
      <c r="A2814" s="164"/>
      <c r="D2814" s="8"/>
    </row>
    <row r="2815" spans="1:4" x14ac:dyDescent="0.25">
      <c r="A2815" s="164"/>
      <c r="D2815" s="8"/>
    </row>
    <row r="2816" spans="1:4" x14ac:dyDescent="0.25">
      <c r="A2816" s="164"/>
      <c r="D2816" s="8"/>
    </row>
    <row r="2817" spans="1:4" x14ac:dyDescent="0.25">
      <c r="A2817" s="164"/>
      <c r="D2817" s="8"/>
    </row>
    <row r="2818" spans="1:4" x14ac:dyDescent="0.25">
      <c r="A2818" s="164"/>
      <c r="D2818" s="8"/>
    </row>
    <row r="2819" spans="1:4" x14ac:dyDescent="0.25">
      <c r="A2819" s="164"/>
      <c r="D2819" s="8"/>
    </row>
    <row r="2820" spans="1:4" x14ac:dyDescent="0.25">
      <c r="A2820" s="164"/>
      <c r="D2820" s="8"/>
    </row>
    <row r="2821" spans="1:4" x14ac:dyDescent="0.25">
      <c r="A2821" s="164"/>
      <c r="D2821" s="8"/>
    </row>
    <row r="2822" spans="1:4" x14ac:dyDescent="0.25">
      <c r="A2822" s="164"/>
      <c r="D2822" s="8"/>
    </row>
    <row r="2823" spans="1:4" x14ac:dyDescent="0.25">
      <c r="A2823" s="164"/>
      <c r="D2823" s="8"/>
    </row>
    <row r="2824" spans="1:4" x14ac:dyDescent="0.25">
      <c r="A2824" s="164"/>
      <c r="D2824" s="8"/>
    </row>
    <row r="2825" spans="1:4" x14ac:dyDescent="0.25">
      <c r="A2825" s="164"/>
      <c r="D2825" s="8"/>
    </row>
    <row r="2826" spans="1:4" x14ac:dyDescent="0.25">
      <c r="A2826" s="164"/>
      <c r="D2826" s="8"/>
    </row>
    <row r="2827" spans="1:4" x14ac:dyDescent="0.25">
      <c r="A2827" s="164"/>
      <c r="D2827" s="8"/>
    </row>
    <row r="2828" spans="1:4" x14ac:dyDescent="0.25">
      <c r="A2828" s="164"/>
      <c r="D2828" s="8"/>
    </row>
    <row r="2829" spans="1:4" x14ac:dyDescent="0.25">
      <c r="A2829" s="164"/>
      <c r="D2829" s="8"/>
    </row>
    <row r="2830" spans="1:4" x14ac:dyDescent="0.25">
      <c r="A2830" s="164"/>
      <c r="D2830" s="8"/>
    </row>
    <row r="2831" spans="1:4" x14ac:dyDescent="0.25">
      <c r="A2831" s="164"/>
      <c r="D2831" s="8"/>
    </row>
    <row r="2832" spans="1:4" x14ac:dyDescent="0.25">
      <c r="A2832" s="164"/>
      <c r="D2832" s="8"/>
    </row>
    <row r="2833" spans="1:4" x14ac:dyDescent="0.25">
      <c r="A2833" s="164"/>
      <c r="D2833" s="8"/>
    </row>
    <row r="2834" spans="1:4" x14ac:dyDescent="0.25">
      <c r="A2834" s="164"/>
      <c r="D2834" s="8"/>
    </row>
    <row r="2835" spans="1:4" x14ac:dyDescent="0.25">
      <c r="A2835" s="164"/>
      <c r="D2835" s="8"/>
    </row>
    <row r="2836" spans="1:4" x14ac:dyDescent="0.25">
      <c r="A2836" s="164"/>
      <c r="D2836" s="8"/>
    </row>
    <row r="2837" spans="1:4" x14ac:dyDescent="0.25">
      <c r="A2837" s="164"/>
      <c r="D2837" s="8"/>
    </row>
    <row r="2838" spans="1:4" x14ac:dyDescent="0.25">
      <c r="A2838" s="164"/>
      <c r="D2838" s="8"/>
    </row>
    <row r="2839" spans="1:4" x14ac:dyDescent="0.25">
      <c r="A2839" s="164"/>
      <c r="D2839" s="8"/>
    </row>
    <row r="2840" spans="1:4" x14ac:dyDescent="0.25">
      <c r="A2840" s="164"/>
      <c r="D2840" s="8"/>
    </row>
    <row r="2841" spans="1:4" x14ac:dyDescent="0.25">
      <c r="A2841" s="164"/>
      <c r="D2841" s="8"/>
    </row>
    <row r="2842" spans="1:4" x14ac:dyDescent="0.25">
      <c r="A2842" s="164"/>
      <c r="D2842" s="8"/>
    </row>
    <row r="2843" spans="1:4" x14ac:dyDescent="0.25">
      <c r="A2843" s="164"/>
      <c r="D2843" s="8"/>
    </row>
    <row r="2844" spans="1:4" x14ac:dyDescent="0.25">
      <c r="A2844" s="164"/>
      <c r="D2844" s="8"/>
    </row>
    <row r="2845" spans="1:4" x14ac:dyDescent="0.25">
      <c r="A2845" s="164"/>
      <c r="D2845" s="8"/>
    </row>
    <row r="2846" spans="1:4" x14ac:dyDescent="0.25">
      <c r="A2846" s="164"/>
      <c r="D2846" s="8"/>
    </row>
    <row r="2847" spans="1:4" x14ac:dyDescent="0.25">
      <c r="A2847" s="164"/>
      <c r="D2847" s="8"/>
    </row>
    <row r="2848" spans="1:4" x14ac:dyDescent="0.25">
      <c r="A2848" s="164"/>
      <c r="D2848" s="8"/>
    </row>
    <row r="2849" spans="1:4" x14ac:dyDescent="0.25">
      <c r="A2849" s="164"/>
      <c r="D2849" s="8"/>
    </row>
    <row r="2850" spans="1:4" x14ac:dyDescent="0.25">
      <c r="A2850" s="164"/>
      <c r="D2850" s="8"/>
    </row>
    <row r="2851" spans="1:4" x14ac:dyDescent="0.25">
      <c r="A2851" s="164"/>
      <c r="D2851" s="8"/>
    </row>
    <row r="2852" spans="1:4" x14ac:dyDescent="0.25">
      <c r="A2852" s="164"/>
      <c r="D2852" s="8"/>
    </row>
    <row r="2853" spans="1:4" x14ac:dyDescent="0.25">
      <c r="A2853" s="164"/>
      <c r="D2853" s="8"/>
    </row>
    <row r="2854" spans="1:4" x14ac:dyDescent="0.25">
      <c r="A2854" s="164"/>
      <c r="D2854" s="8"/>
    </row>
    <row r="2855" spans="1:4" x14ac:dyDescent="0.25">
      <c r="A2855" s="164"/>
      <c r="D2855" s="8"/>
    </row>
    <row r="2856" spans="1:4" x14ac:dyDescent="0.25">
      <c r="A2856" s="164"/>
      <c r="D2856" s="8"/>
    </row>
    <row r="2857" spans="1:4" x14ac:dyDescent="0.25">
      <c r="A2857" s="164"/>
      <c r="D2857" s="8"/>
    </row>
    <row r="2858" spans="1:4" x14ac:dyDescent="0.25">
      <c r="A2858" s="164"/>
      <c r="D2858" s="8"/>
    </row>
    <row r="2859" spans="1:4" x14ac:dyDescent="0.25">
      <c r="A2859" s="164"/>
      <c r="D2859" s="8"/>
    </row>
    <row r="2860" spans="1:4" x14ac:dyDescent="0.25">
      <c r="A2860" s="164"/>
      <c r="D2860" s="8"/>
    </row>
    <row r="2861" spans="1:4" x14ac:dyDescent="0.25">
      <c r="A2861" s="164"/>
      <c r="D2861" s="8"/>
    </row>
    <row r="2862" spans="1:4" x14ac:dyDescent="0.25">
      <c r="A2862" s="164"/>
      <c r="D2862" s="8"/>
    </row>
    <row r="2863" spans="1:4" x14ac:dyDescent="0.25">
      <c r="A2863" s="164"/>
      <c r="D2863" s="8"/>
    </row>
    <row r="2864" spans="1:4" x14ac:dyDescent="0.25">
      <c r="A2864" s="164"/>
      <c r="D2864" s="8"/>
    </row>
    <row r="2865" spans="1:4" x14ac:dyDescent="0.25">
      <c r="A2865" s="164"/>
      <c r="D2865" s="8"/>
    </row>
    <row r="2866" spans="1:4" x14ac:dyDescent="0.25">
      <c r="A2866" s="164"/>
      <c r="D2866" s="8"/>
    </row>
    <row r="2867" spans="1:4" x14ac:dyDescent="0.25">
      <c r="A2867" s="164"/>
      <c r="D2867" s="8"/>
    </row>
    <row r="2868" spans="1:4" x14ac:dyDescent="0.25">
      <c r="A2868" s="164"/>
      <c r="D2868" s="8"/>
    </row>
    <row r="2869" spans="1:4" x14ac:dyDescent="0.25">
      <c r="A2869" s="164"/>
      <c r="D2869" s="8"/>
    </row>
    <row r="2870" spans="1:4" x14ac:dyDescent="0.25">
      <c r="A2870" s="164"/>
      <c r="D2870" s="8"/>
    </row>
    <row r="2871" spans="1:4" x14ac:dyDescent="0.25">
      <c r="A2871" s="164"/>
      <c r="D2871" s="8"/>
    </row>
    <row r="2872" spans="1:4" x14ac:dyDescent="0.25">
      <c r="A2872" s="164"/>
      <c r="D2872" s="8"/>
    </row>
    <row r="2873" spans="1:4" x14ac:dyDescent="0.25">
      <c r="A2873" s="164"/>
      <c r="D2873" s="8"/>
    </row>
    <row r="2874" spans="1:4" x14ac:dyDescent="0.25">
      <c r="A2874" s="164"/>
      <c r="D2874" s="8"/>
    </row>
    <row r="2875" spans="1:4" x14ac:dyDescent="0.25">
      <c r="A2875" s="164"/>
      <c r="D2875" s="8"/>
    </row>
    <row r="2876" spans="1:4" x14ac:dyDescent="0.25">
      <c r="A2876" s="164"/>
      <c r="D2876" s="8"/>
    </row>
    <row r="2877" spans="1:4" x14ac:dyDescent="0.25">
      <c r="A2877" s="164"/>
      <c r="D2877" s="8"/>
    </row>
    <row r="2878" spans="1:4" x14ac:dyDescent="0.25">
      <c r="A2878" s="164"/>
      <c r="D2878" s="8"/>
    </row>
    <row r="2879" spans="1:4" x14ac:dyDescent="0.25">
      <c r="A2879" s="164"/>
      <c r="D2879" s="8"/>
    </row>
    <row r="2880" spans="1:4" x14ac:dyDescent="0.25">
      <c r="A2880" s="164"/>
      <c r="D2880" s="8"/>
    </row>
    <row r="2881" spans="1:4" x14ac:dyDescent="0.25">
      <c r="A2881" s="164"/>
      <c r="D2881" s="8"/>
    </row>
    <row r="2882" spans="1:4" x14ac:dyDescent="0.25">
      <c r="A2882" s="164"/>
      <c r="D2882" s="8"/>
    </row>
    <row r="2883" spans="1:4" x14ac:dyDescent="0.25">
      <c r="A2883" s="164"/>
      <c r="D2883" s="8"/>
    </row>
    <row r="2884" spans="1:4" x14ac:dyDescent="0.25">
      <c r="A2884" s="164"/>
      <c r="D2884" s="8"/>
    </row>
    <row r="2885" spans="1:4" x14ac:dyDescent="0.25">
      <c r="A2885" s="164"/>
      <c r="D2885" s="8"/>
    </row>
    <row r="2886" spans="1:4" x14ac:dyDescent="0.25">
      <c r="A2886" s="164"/>
      <c r="D2886" s="8"/>
    </row>
    <row r="2887" spans="1:4" x14ac:dyDescent="0.25">
      <c r="A2887" s="164"/>
      <c r="D2887" s="8"/>
    </row>
    <row r="2888" spans="1:4" x14ac:dyDescent="0.25">
      <c r="A2888" s="164"/>
      <c r="D2888" s="8"/>
    </row>
    <row r="2889" spans="1:4" x14ac:dyDescent="0.25">
      <c r="A2889" s="164"/>
      <c r="D2889" s="8"/>
    </row>
    <row r="2890" spans="1:4" x14ac:dyDescent="0.25">
      <c r="A2890" s="164"/>
      <c r="D2890" s="8"/>
    </row>
    <row r="2891" spans="1:4" x14ac:dyDescent="0.25">
      <c r="A2891" s="164"/>
      <c r="D2891" s="8"/>
    </row>
    <row r="2892" spans="1:4" x14ac:dyDescent="0.25">
      <c r="A2892" s="164"/>
      <c r="D2892" s="8"/>
    </row>
    <row r="2893" spans="1:4" x14ac:dyDescent="0.25">
      <c r="A2893" s="164"/>
      <c r="D2893" s="8"/>
    </row>
    <row r="2894" spans="1:4" x14ac:dyDescent="0.25">
      <c r="A2894" s="164"/>
      <c r="D2894" s="8"/>
    </row>
    <row r="2895" spans="1:4" x14ac:dyDescent="0.25">
      <c r="A2895" s="164"/>
      <c r="D2895" s="8"/>
    </row>
    <row r="2896" spans="1:4" x14ac:dyDescent="0.25">
      <c r="A2896" s="164"/>
      <c r="D2896" s="8"/>
    </row>
    <row r="2897" spans="1:4" x14ac:dyDescent="0.25">
      <c r="A2897" s="164"/>
      <c r="D2897" s="8"/>
    </row>
    <row r="2898" spans="1:4" x14ac:dyDescent="0.25">
      <c r="A2898" s="164"/>
      <c r="D2898" s="8"/>
    </row>
    <row r="2899" spans="1:4" x14ac:dyDescent="0.25">
      <c r="A2899" s="164"/>
      <c r="D2899" s="8"/>
    </row>
    <row r="2900" spans="1:4" x14ac:dyDescent="0.25">
      <c r="A2900" s="164"/>
      <c r="D2900" s="8"/>
    </row>
    <row r="2901" spans="1:4" x14ac:dyDescent="0.25">
      <c r="A2901" s="164"/>
      <c r="D2901" s="8"/>
    </row>
    <row r="2902" spans="1:4" x14ac:dyDescent="0.25">
      <c r="A2902" s="164"/>
      <c r="D2902" s="8"/>
    </row>
    <row r="2903" spans="1:4" x14ac:dyDescent="0.25">
      <c r="A2903" s="164"/>
      <c r="D2903" s="8"/>
    </row>
    <row r="2904" spans="1:4" x14ac:dyDescent="0.25">
      <c r="A2904" s="164"/>
      <c r="D2904" s="8"/>
    </row>
    <row r="2905" spans="1:4" x14ac:dyDescent="0.25">
      <c r="A2905" s="164"/>
      <c r="D2905" s="8"/>
    </row>
    <row r="2906" spans="1:4" x14ac:dyDescent="0.25">
      <c r="A2906" s="164"/>
      <c r="D2906" s="8"/>
    </row>
    <row r="2907" spans="1:4" x14ac:dyDescent="0.25">
      <c r="A2907" s="164"/>
      <c r="D2907" s="8"/>
    </row>
    <row r="2908" spans="1:4" x14ac:dyDescent="0.25">
      <c r="A2908" s="164"/>
      <c r="D2908" s="8"/>
    </row>
    <row r="2909" spans="1:4" x14ac:dyDescent="0.25">
      <c r="A2909" s="164"/>
      <c r="D2909" s="8"/>
    </row>
    <row r="2910" spans="1:4" x14ac:dyDescent="0.25">
      <c r="A2910" s="164"/>
      <c r="D2910" s="8"/>
    </row>
    <row r="2911" spans="1:4" x14ac:dyDescent="0.25">
      <c r="A2911" s="164"/>
      <c r="D2911" s="8"/>
    </row>
    <row r="2912" spans="1:4" x14ac:dyDescent="0.25">
      <c r="A2912" s="164"/>
      <c r="D2912" s="8"/>
    </row>
    <row r="2913" spans="1:4" x14ac:dyDescent="0.25">
      <c r="A2913" s="164"/>
      <c r="D2913" s="8"/>
    </row>
    <row r="2914" spans="1:4" x14ac:dyDescent="0.25">
      <c r="A2914" s="164"/>
      <c r="D2914" s="8"/>
    </row>
    <row r="2915" spans="1:4" x14ac:dyDescent="0.25">
      <c r="A2915" s="164"/>
      <c r="D2915" s="8"/>
    </row>
    <row r="2916" spans="1:4" x14ac:dyDescent="0.25">
      <c r="A2916" s="164"/>
      <c r="D2916" s="8"/>
    </row>
    <row r="2917" spans="1:4" x14ac:dyDescent="0.25">
      <c r="A2917" s="164"/>
      <c r="D2917" s="8"/>
    </row>
    <row r="2918" spans="1:4" x14ac:dyDescent="0.25">
      <c r="A2918" s="164"/>
      <c r="D2918" s="8"/>
    </row>
    <row r="2919" spans="1:4" x14ac:dyDescent="0.25">
      <c r="A2919" s="164"/>
      <c r="D2919" s="8"/>
    </row>
    <row r="2920" spans="1:4" x14ac:dyDescent="0.25">
      <c r="A2920" s="164"/>
      <c r="D2920" s="8"/>
    </row>
    <row r="2921" spans="1:4" x14ac:dyDescent="0.25">
      <c r="A2921" s="164"/>
      <c r="D2921" s="8"/>
    </row>
    <row r="2922" spans="1:4" x14ac:dyDescent="0.25">
      <c r="A2922" s="164"/>
      <c r="D2922" s="8"/>
    </row>
    <row r="2923" spans="1:4" x14ac:dyDescent="0.25">
      <c r="A2923" s="164"/>
      <c r="D2923" s="8"/>
    </row>
    <row r="2924" spans="1:4" x14ac:dyDescent="0.25">
      <c r="A2924" s="164"/>
      <c r="D2924" s="8"/>
    </row>
    <row r="2925" spans="1:4" x14ac:dyDescent="0.25">
      <c r="A2925" s="164"/>
      <c r="D2925" s="8"/>
    </row>
    <row r="2926" spans="1:4" x14ac:dyDescent="0.25">
      <c r="A2926" s="164"/>
      <c r="D2926" s="8"/>
    </row>
    <row r="2927" spans="1:4" x14ac:dyDescent="0.25">
      <c r="A2927" s="164"/>
      <c r="D2927" s="8"/>
    </row>
    <row r="2928" spans="1:4" x14ac:dyDescent="0.25">
      <c r="A2928" s="164"/>
      <c r="D2928" s="8"/>
    </row>
    <row r="2929" spans="1:4" x14ac:dyDescent="0.25">
      <c r="A2929" s="164"/>
      <c r="D2929" s="8"/>
    </row>
    <row r="2930" spans="1:4" x14ac:dyDescent="0.25">
      <c r="A2930" s="164"/>
      <c r="D2930" s="8"/>
    </row>
    <row r="2931" spans="1:4" x14ac:dyDescent="0.25">
      <c r="A2931" s="164"/>
      <c r="D2931" s="8"/>
    </row>
    <row r="2932" spans="1:4" x14ac:dyDescent="0.25">
      <c r="A2932" s="164"/>
      <c r="D2932" s="8"/>
    </row>
    <row r="2933" spans="1:4" x14ac:dyDescent="0.25">
      <c r="A2933" s="164"/>
      <c r="D2933" s="8"/>
    </row>
    <row r="2934" spans="1:4" x14ac:dyDescent="0.25">
      <c r="A2934" s="164"/>
      <c r="D2934" s="8"/>
    </row>
    <row r="2935" spans="1:4" x14ac:dyDescent="0.25">
      <c r="A2935" s="164"/>
      <c r="D2935" s="8"/>
    </row>
    <row r="2936" spans="1:4" x14ac:dyDescent="0.25">
      <c r="A2936" s="164"/>
      <c r="D2936" s="8"/>
    </row>
    <row r="2937" spans="1:4" x14ac:dyDescent="0.25">
      <c r="A2937" s="164"/>
      <c r="D2937" s="8"/>
    </row>
    <row r="2938" spans="1:4" x14ac:dyDescent="0.25">
      <c r="A2938" s="164"/>
      <c r="D2938" s="8"/>
    </row>
    <row r="2939" spans="1:4" x14ac:dyDescent="0.25">
      <c r="A2939" s="164"/>
      <c r="D2939" s="8"/>
    </row>
    <row r="2940" spans="1:4" x14ac:dyDescent="0.25">
      <c r="A2940" s="164"/>
      <c r="D2940" s="8"/>
    </row>
    <row r="2941" spans="1:4" x14ac:dyDescent="0.25">
      <c r="A2941" s="164"/>
      <c r="D2941" s="8"/>
    </row>
    <row r="2942" spans="1:4" x14ac:dyDescent="0.25">
      <c r="A2942" s="164"/>
      <c r="D2942" s="8"/>
    </row>
    <row r="2943" spans="1:4" x14ac:dyDescent="0.25">
      <c r="A2943" s="164"/>
      <c r="D2943" s="8"/>
    </row>
    <row r="2944" spans="1:4" x14ac:dyDescent="0.25">
      <c r="A2944" s="164"/>
      <c r="D2944" s="8"/>
    </row>
    <row r="2945" spans="1:4" x14ac:dyDescent="0.25">
      <c r="A2945" s="164"/>
      <c r="D2945" s="8"/>
    </row>
    <row r="2946" spans="1:4" x14ac:dyDescent="0.25">
      <c r="A2946" s="164"/>
      <c r="D2946" s="8"/>
    </row>
    <row r="2947" spans="1:4" x14ac:dyDescent="0.25">
      <c r="A2947" s="164"/>
      <c r="D2947" s="8"/>
    </row>
    <row r="2948" spans="1:4" x14ac:dyDescent="0.25">
      <c r="A2948" s="164"/>
      <c r="D2948" s="8"/>
    </row>
    <row r="2949" spans="1:4" x14ac:dyDescent="0.25">
      <c r="A2949" s="164"/>
      <c r="D2949" s="8"/>
    </row>
    <row r="2950" spans="1:4" x14ac:dyDescent="0.25">
      <c r="A2950" s="164"/>
      <c r="D2950" s="8"/>
    </row>
    <row r="2951" spans="1:4" x14ac:dyDescent="0.25">
      <c r="A2951" s="164"/>
      <c r="D2951" s="8"/>
    </row>
    <row r="2952" spans="1:4" x14ac:dyDescent="0.25">
      <c r="A2952" s="164"/>
      <c r="D2952" s="8"/>
    </row>
    <row r="2953" spans="1:4" x14ac:dyDescent="0.25">
      <c r="A2953" s="164"/>
      <c r="D2953" s="8"/>
    </row>
    <row r="2954" spans="1:4" x14ac:dyDescent="0.25">
      <c r="A2954" s="164"/>
      <c r="D2954" s="8"/>
    </row>
    <row r="2955" spans="1:4" x14ac:dyDescent="0.25">
      <c r="A2955" s="164"/>
      <c r="D2955" s="8"/>
    </row>
    <row r="2956" spans="1:4" x14ac:dyDescent="0.25">
      <c r="A2956" s="164"/>
      <c r="D2956" s="8"/>
    </row>
    <row r="2957" spans="1:4" x14ac:dyDescent="0.25">
      <c r="A2957" s="164"/>
      <c r="D2957" s="8"/>
    </row>
    <row r="2958" spans="1:4" x14ac:dyDescent="0.25">
      <c r="A2958" s="164"/>
      <c r="D2958" s="8"/>
    </row>
    <row r="2959" spans="1:4" x14ac:dyDescent="0.25">
      <c r="A2959" s="164"/>
      <c r="D2959" s="8"/>
    </row>
    <row r="2960" spans="1:4" x14ac:dyDescent="0.25">
      <c r="A2960" s="164"/>
      <c r="D2960" s="8"/>
    </row>
    <row r="2961" spans="1:4" x14ac:dyDescent="0.25">
      <c r="A2961" s="164"/>
      <c r="D2961" s="8"/>
    </row>
    <row r="2962" spans="1:4" x14ac:dyDescent="0.25">
      <c r="A2962" s="164"/>
      <c r="D2962" s="8"/>
    </row>
    <row r="2963" spans="1:4" x14ac:dyDescent="0.25">
      <c r="A2963" s="164"/>
      <c r="D2963" s="8"/>
    </row>
    <row r="2964" spans="1:4" x14ac:dyDescent="0.25">
      <c r="A2964" s="164"/>
      <c r="D2964" s="8"/>
    </row>
    <row r="2965" spans="1:4" x14ac:dyDescent="0.25">
      <c r="A2965" s="164"/>
      <c r="D2965" s="8"/>
    </row>
    <row r="2966" spans="1:4" x14ac:dyDescent="0.25">
      <c r="A2966" s="164"/>
      <c r="D2966" s="8"/>
    </row>
    <row r="2967" spans="1:4" x14ac:dyDescent="0.25">
      <c r="A2967" s="164"/>
      <c r="D2967" s="8"/>
    </row>
    <row r="2968" spans="1:4" x14ac:dyDescent="0.25">
      <c r="A2968" s="164"/>
      <c r="D2968" s="8"/>
    </row>
    <row r="2969" spans="1:4" x14ac:dyDescent="0.25">
      <c r="A2969" s="164"/>
      <c r="D2969" s="8"/>
    </row>
    <row r="2970" spans="1:4" x14ac:dyDescent="0.25">
      <c r="A2970" s="164"/>
      <c r="D2970" s="8"/>
    </row>
    <row r="2971" spans="1:4" x14ac:dyDescent="0.25">
      <c r="A2971" s="164"/>
      <c r="D2971" s="8"/>
    </row>
    <row r="2972" spans="1:4" x14ac:dyDescent="0.25">
      <c r="A2972" s="164"/>
      <c r="D2972" s="8"/>
    </row>
    <row r="2973" spans="1:4" x14ac:dyDescent="0.25">
      <c r="A2973" s="164"/>
      <c r="D2973" s="8"/>
    </row>
    <row r="2974" spans="1:4" x14ac:dyDescent="0.25">
      <c r="A2974" s="164"/>
      <c r="D2974" s="8"/>
    </row>
    <row r="2975" spans="1:4" x14ac:dyDescent="0.25">
      <c r="A2975" s="164"/>
      <c r="D2975" s="8"/>
    </row>
    <row r="2976" spans="1:4" x14ac:dyDescent="0.25">
      <c r="A2976" s="164"/>
      <c r="D2976" s="8"/>
    </row>
    <row r="2977" spans="1:4" x14ac:dyDescent="0.25">
      <c r="A2977" s="164"/>
      <c r="D2977" s="8"/>
    </row>
    <row r="2978" spans="1:4" x14ac:dyDescent="0.25">
      <c r="A2978" s="164"/>
      <c r="D2978" s="8"/>
    </row>
    <row r="2979" spans="1:4" x14ac:dyDescent="0.25">
      <c r="A2979" s="164"/>
      <c r="D2979" s="8"/>
    </row>
    <row r="2980" spans="1:4" x14ac:dyDescent="0.25">
      <c r="A2980" s="164"/>
      <c r="D2980" s="8"/>
    </row>
    <row r="2981" spans="1:4" x14ac:dyDescent="0.25">
      <c r="A2981" s="164"/>
      <c r="D2981" s="8"/>
    </row>
    <row r="2982" spans="1:4" x14ac:dyDescent="0.25">
      <c r="A2982" s="164"/>
      <c r="D2982" s="8"/>
    </row>
    <row r="2983" spans="1:4" x14ac:dyDescent="0.25">
      <c r="A2983" s="164"/>
      <c r="D2983" s="8"/>
    </row>
    <row r="2984" spans="1:4" x14ac:dyDescent="0.25">
      <c r="A2984" s="164"/>
      <c r="D2984" s="8"/>
    </row>
    <row r="2985" spans="1:4" x14ac:dyDescent="0.25">
      <c r="A2985" s="164"/>
      <c r="D2985" s="8"/>
    </row>
    <row r="2986" spans="1:4" x14ac:dyDescent="0.25">
      <c r="A2986" s="164"/>
      <c r="D2986" s="8"/>
    </row>
    <row r="2987" spans="1:4" x14ac:dyDescent="0.25">
      <c r="A2987" s="164"/>
      <c r="D2987" s="8"/>
    </row>
    <row r="2988" spans="1:4" x14ac:dyDescent="0.25">
      <c r="A2988" s="164"/>
      <c r="D2988" s="8"/>
    </row>
    <row r="2989" spans="1:4" x14ac:dyDescent="0.25">
      <c r="A2989" s="164"/>
      <c r="D2989" s="8"/>
    </row>
    <row r="2990" spans="1:4" x14ac:dyDescent="0.25">
      <c r="A2990" s="164"/>
      <c r="D2990" s="8"/>
    </row>
    <row r="2991" spans="1:4" x14ac:dyDescent="0.25">
      <c r="A2991" s="164"/>
      <c r="D2991" s="8"/>
    </row>
    <row r="2992" spans="1:4" x14ac:dyDescent="0.25">
      <c r="A2992" s="164"/>
      <c r="D2992" s="8"/>
    </row>
    <row r="2993" spans="1:4" x14ac:dyDescent="0.25">
      <c r="A2993" s="164"/>
      <c r="D2993" s="8"/>
    </row>
    <row r="2994" spans="1:4" x14ac:dyDescent="0.25">
      <c r="A2994" s="164"/>
      <c r="D2994" s="8"/>
    </row>
    <row r="2995" spans="1:4" x14ac:dyDescent="0.25">
      <c r="A2995" s="164"/>
      <c r="D2995" s="8"/>
    </row>
    <row r="2996" spans="1:4" x14ac:dyDescent="0.25">
      <c r="A2996" s="164"/>
      <c r="D2996" s="8"/>
    </row>
    <row r="2997" spans="1:4" x14ac:dyDescent="0.25">
      <c r="A2997" s="164"/>
      <c r="D2997" s="8"/>
    </row>
    <row r="2998" spans="1:4" x14ac:dyDescent="0.25">
      <c r="A2998" s="164"/>
      <c r="D2998" s="8"/>
    </row>
    <row r="2999" spans="1:4" x14ac:dyDescent="0.25">
      <c r="A2999" s="164"/>
      <c r="D2999" s="8"/>
    </row>
    <row r="3000" spans="1:4" x14ac:dyDescent="0.25">
      <c r="A3000" s="164"/>
      <c r="D3000" s="8"/>
    </row>
    <row r="3001" spans="1:4" x14ac:dyDescent="0.25">
      <c r="A3001" s="164"/>
      <c r="D3001" s="8"/>
    </row>
    <row r="3002" spans="1:4" x14ac:dyDescent="0.25">
      <c r="A3002" s="164"/>
      <c r="D3002" s="8"/>
    </row>
    <row r="3003" spans="1:4" x14ac:dyDescent="0.25">
      <c r="A3003" s="164"/>
      <c r="D3003" s="8"/>
    </row>
    <row r="3004" spans="1:4" x14ac:dyDescent="0.25">
      <c r="A3004" s="164"/>
      <c r="D3004" s="8"/>
    </row>
    <row r="3005" spans="1:4" x14ac:dyDescent="0.25">
      <c r="A3005" s="164"/>
      <c r="D3005" s="8"/>
    </row>
    <row r="3006" spans="1:4" x14ac:dyDescent="0.25">
      <c r="A3006" s="164"/>
      <c r="D3006" s="8"/>
    </row>
    <row r="3007" spans="1:4" x14ac:dyDescent="0.25">
      <c r="A3007" s="164"/>
      <c r="D3007" s="8"/>
    </row>
    <row r="3008" spans="1:4" x14ac:dyDescent="0.25">
      <c r="A3008" s="164"/>
      <c r="D3008" s="8"/>
    </row>
    <row r="3009" spans="1:4" x14ac:dyDescent="0.25">
      <c r="A3009" s="164"/>
      <c r="D3009" s="8"/>
    </row>
    <row r="3010" spans="1:4" x14ac:dyDescent="0.25">
      <c r="A3010" s="164"/>
      <c r="D3010" s="8"/>
    </row>
    <row r="3011" spans="1:4" x14ac:dyDescent="0.25">
      <c r="A3011" s="164"/>
      <c r="D3011" s="8"/>
    </row>
    <row r="3012" spans="1:4" x14ac:dyDescent="0.25">
      <c r="A3012" s="164"/>
      <c r="D3012" s="8"/>
    </row>
    <row r="3013" spans="1:4" x14ac:dyDescent="0.25">
      <c r="A3013" s="164"/>
      <c r="D3013" s="8"/>
    </row>
    <row r="3014" spans="1:4" x14ac:dyDescent="0.25">
      <c r="A3014" s="164"/>
      <c r="D3014" s="8"/>
    </row>
    <row r="3015" spans="1:4" x14ac:dyDescent="0.25">
      <c r="A3015" s="164"/>
      <c r="D3015" s="8"/>
    </row>
    <row r="3016" spans="1:4" x14ac:dyDescent="0.25">
      <c r="A3016" s="164"/>
      <c r="D3016" s="8"/>
    </row>
    <row r="3017" spans="1:4" x14ac:dyDescent="0.25">
      <c r="A3017" s="164"/>
      <c r="D3017" s="8"/>
    </row>
    <row r="3018" spans="1:4" x14ac:dyDescent="0.25">
      <c r="A3018" s="164"/>
      <c r="D3018" s="8"/>
    </row>
    <row r="3019" spans="1:4" x14ac:dyDescent="0.25">
      <c r="A3019" s="164"/>
      <c r="D3019" s="8"/>
    </row>
    <row r="3020" spans="1:4" x14ac:dyDescent="0.25">
      <c r="A3020" s="164"/>
      <c r="D3020" s="8"/>
    </row>
    <row r="3021" spans="1:4" x14ac:dyDescent="0.25">
      <c r="A3021" s="164"/>
      <c r="D3021" s="8"/>
    </row>
    <row r="3022" spans="1:4" x14ac:dyDescent="0.25">
      <c r="A3022" s="164"/>
      <c r="D3022" s="8"/>
    </row>
    <row r="3023" spans="1:4" x14ac:dyDescent="0.25">
      <c r="A3023" s="164"/>
      <c r="D3023" s="8"/>
    </row>
    <row r="3024" spans="1:4" x14ac:dyDescent="0.25">
      <c r="A3024" s="164"/>
      <c r="D3024" s="8"/>
    </row>
    <row r="3025" spans="1:4" x14ac:dyDescent="0.25">
      <c r="A3025" s="164"/>
      <c r="D3025" s="8"/>
    </row>
    <row r="3026" spans="1:4" x14ac:dyDescent="0.25">
      <c r="A3026" s="164"/>
      <c r="D3026" s="8"/>
    </row>
    <row r="3027" spans="1:4" x14ac:dyDescent="0.25">
      <c r="A3027" s="164"/>
      <c r="D3027" s="8"/>
    </row>
    <row r="3028" spans="1:4" x14ac:dyDescent="0.25">
      <c r="A3028" s="164"/>
      <c r="D3028" s="8"/>
    </row>
    <row r="3029" spans="1:4" x14ac:dyDescent="0.25">
      <c r="A3029" s="164"/>
      <c r="D3029" s="8"/>
    </row>
    <row r="3030" spans="1:4" x14ac:dyDescent="0.25">
      <c r="A3030" s="164"/>
      <c r="D3030" s="8"/>
    </row>
    <row r="3031" spans="1:4" x14ac:dyDescent="0.25">
      <c r="A3031" s="164"/>
      <c r="D3031" s="8"/>
    </row>
    <row r="3032" spans="1:4" x14ac:dyDescent="0.25">
      <c r="A3032" s="164"/>
      <c r="D3032" s="8"/>
    </row>
    <row r="3033" spans="1:4" x14ac:dyDescent="0.25">
      <c r="A3033" s="164"/>
      <c r="D3033" s="8"/>
    </row>
    <row r="3034" spans="1:4" x14ac:dyDescent="0.25">
      <c r="A3034" s="164"/>
      <c r="D3034" s="8"/>
    </row>
    <row r="3035" spans="1:4" x14ac:dyDescent="0.25">
      <c r="A3035" s="164"/>
      <c r="D3035" s="8"/>
    </row>
    <row r="3036" spans="1:4" x14ac:dyDescent="0.25">
      <c r="A3036" s="164"/>
      <c r="D3036" s="8"/>
    </row>
    <row r="3037" spans="1:4" x14ac:dyDescent="0.25">
      <c r="A3037" s="164"/>
      <c r="D3037" s="8"/>
    </row>
    <row r="3038" spans="1:4" x14ac:dyDescent="0.25">
      <c r="A3038" s="164"/>
      <c r="D3038" s="8"/>
    </row>
    <row r="3039" spans="1:4" x14ac:dyDescent="0.25">
      <c r="A3039" s="164"/>
      <c r="D3039" s="8"/>
    </row>
    <row r="3040" spans="1:4" x14ac:dyDescent="0.25">
      <c r="A3040" s="164"/>
      <c r="D3040" s="8"/>
    </row>
    <row r="3041" spans="1:4" x14ac:dyDescent="0.25">
      <c r="A3041" s="164"/>
      <c r="D3041" s="8"/>
    </row>
    <row r="3042" spans="1:4" x14ac:dyDescent="0.25">
      <c r="A3042" s="164"/>
      <c r="D3042" s="8"/>
    </row>
    <row r="3043" spans="1:4" x14ac:dyDescent="0.25">
      <c r="A3043" s="164"/>
      <c r="D3043" s="8"/>
    </row>
    <row r="3044" spans="1:4" x14ac:dyDescent="0.25">
      <c r="A3044" s="164"/>
      <c r="D3044" s="8"/>
    </row>
    <row r="3045" spans="1:4" x14ac:dyDescent="0.25">
      <c r="A3045" s="164"/>
      <c r="D3045" s="8"/>
    </row>
    <row r="3046" spans="1:4" x14ac:dyDescent="0.25">
      <c r="A3046" s="164"/>
      <c r="D3046" s="8"/>
    </row>
    <row r="3047" spans="1:4" x14ac:dyDescent="0.25">
      <c r="A3047" s="164"/>
      <c r="D3047" s="8"/>
    </row>
    <row r="3048" spans="1:4" x14ac:dyDescent="0.25">
      <c r="A3048" s="164"/>
      <c r="D3048" s="8"/>
    </row>
    <row r="3049" spans="1:4" x14ac:dyDescent="0.25">
      <c r="A3049" s="164"/>
      <c r="D3049" s="8"/>
    </row>
    <row r="3050" spans="1:4" x14ac:dyDescent="0.25">
      <c r="A3050" s="164"/>
      <c r="D3050" s="8"/>
    </row>
    <row r="3051" spans="1:4" x14ac:dyDescent="0.25">
      <c r="A3051" s="164"/>
      <c r="D3051" s="8"/>
    </row>
    <row r="3052" spans="1:4" x14ac:dyDescent="0.25">
      <c r="A3052" s="164"/>
      <c r="D3052" s="8"/>
    </row>
    <row r="3053" spans="1:4" x14ac:dyDescent="0.25">
      <c r="A3053" s="164"/>
      <c r="D3053" s="8"/>
    </row>
    <row r="3054" spans="1:4" x14ac:dyDescent="0.25">
      <c r="A3054" s="164"/>
      <c r="D3054" s="8"/>
    </row>
    <row r="3055" spans="1:4" x14ac:dyDescent="0.25">
      <c r="A3055" s="164"/>
      <c r="D3055" s="8"/>
    </row>
    <row r="3056" spans="1:4" x14ac:dyDescent="0.25">
      <c r="A3056" s="164"/>
      <c r="D3056" s="8"/>
    </row>
    <row r="3057" spans="1:4" x14ac:dyDescent="0.25">
      <c r="A3057" s="164"/>
      <c r="D3057" s="8"/>
    </row>
    <row r="3058" spans="1:4" x14ac:dyDescent="0.25">
      <c r="A3058" s="164"/>
      <c r="D3058" s="8"/>
    </row>
    <row r="3059" spans="1:4" x14ac:dyDescent="0.25">
      <c r="A3059" s="164"/>
      <c r="D3059" s="8"/>
    </row>
    <row r="3060" spans="1:4" x14ac:dyDescent="0.25">
      <c r="A3060" s="164"/>
      <c r="D3060" s="8"/>
    </row>
    <row r="3061" spans="1:4" x14ac:dyDescent="0.25">
      <c r="A3061" s="164"/>
      <c r="D3061" s="8"/>
    </row>
    <row r="3062" spans="1:4" x14ac:dyDescent="0.25">
      <c r="A3062" s="164"/>
      <c r="D3062" s="8"/>
    </row>
    <row r="3063" spans="1:4" x14ac:dyDescent="0.25">
      <c r="A3063" s="164"/>
      <c r="D3063" s="8"/>
    </row>
    <row r="3064" spans="1:4" x14ac:dyDescent="0.25">
      <c r="A3064" s="164"/>
      <c r="D3064" s="8"/>
    </row>
    <row r="3065" spans="1:4" x14ac:dyDescent="0.25">
      <c r="A3065" s="164"/>
      <c r="D3065" s="8"/>
    </row>
    <row r="3066" spans="1:4" x14ac:dyDescent="0.25">
      <c r="A3066" s="164"/>
      <c r="D3066" s="8"/>
    </row>
    <row r="3067" spans="1:4" x14ac:dyDescent="0.25">
      <c r="A3067" s="164"/>
      <c r="D3067" s="8"/>
    </row>
    <row r="3068" spans="1:4" x14ac:dyDescent="0.25">
      <c r="A3068" s="164"/>
      <c r="D3068" s="8"/>
    </row>
    <row r="3069" spans="1:4" x14ac:dyDescent="0.25">
      <c r="A3069" s="164"/>
      <c r="D3069" s="8"/>
    </row>
    <row r="3070" spans="1:4" x14ac:dyDescent="0.25">
      <c r="A3070" s="164"/>
      <c r="D3070" s="8"/>
    </row>
    <row r="3071" spans="1:4" x14ac:dyDescent="0.25">
      <c r="A3071" s="164"/>
      <c r="D3071" s="8"/>
    </row>
    <row r="3072" spans="1:4" x14ac:dyDescent="0.25">
      <c r="A3072" s="164"/>
      <c r="D3072" s="8"/>
    </row>
    <row r="3073" spans="1:4" x14ac:dyDescent="0.25">
      <c r="A3073" s="164"/>
      <c r="D3073" s="8"/>
    </row>
    <row r="3074" spans="1:4" x14ac:dyDescent="0.25">
      <c r="A3074" s="164"/>
      <c r="D3074" s="8"/>
    </row>
    <row r="3075" spans="1:4" x14ac:dyDescent="0.25">
      <c r="A3075" s="164"/>
      <c r="D3075" s="8"/>
    </row>
    <row r="3076" spans="1:4" x14ac:dyDescent="0.25">
      <c r="A3076" s="164"/>
      <c r="D3076" s="8"/>
    </row>
    <row r="3077" spans="1:4" x14ac:dyDescent="0.25">
      <c r="A3077" s="164"/>
      <c r="D3077" s="8"/>
    </row>
    <row r="3078" spans="1:4" x14ac:dyDescent="0.25">
      <c r="A3078" s="164"/>
      <c r="D3078" s="8"/>
    </row>
    <row r="3079" spans="1:4" x14ac:dyDescent="0.25">
      <c r="A3079" s="164"/>
      <c r="D3079" s="8"/>
    </row>
    <row r="3080" spans="1:4" x14ac:dyDescent="0.25">
      <c r="A3080" s="164"/>
      <c r="D3080" s="8"/>
    </row>
    <row r="3081" spans="1:4" x14ac:dyDescent="0.25">
      <c r="A3081" s="164"/>
      <c r="D3081" s="8"/>
    </row>
    <row r="3082" spans="1:4" x14ac:dyDescent="0.25">
      <c r="A3082" s="164"/>
      <c r="D3082" s="8"/>
    </row>
    <row r="3083" spans="1:4" x14ac:dyDescent="0.25">
      <c r="A3083" s="164"/>
      <c r="D3083" s="8"/>
    </row>
    <row r="3084" spans="1:4" x14ac:dyDescent="0.25">
      <c r="A3084" s="164"/>
      <c r="D3084" s="8"/>
    </row>
    <row r="3085" spans="1:4" x14ac:dyDescent="0.25">
      <c r="A3085" s="164"/>
      <c r="D3085" s="8"/>
    </row>
    <row r="3086" spans="1:4" x14ac:dyDescent="0.25">
      <c r="A3086" s="164"/>
      <c r="D3086" s="8"/>
    </row>
    <row r="3087" spans="1:4" x14ac:dyDescent="0.25">
      <c r="A3087" s="164"/>
      <c r="D3087" s="8"/>
    </row>
    <row r="3088" spans="1:4" x14ac:dyDescent="0.25">
      <c r="A3088" s="164"/>
      <c r="D3088" s="8"/>
    </row>
    <row r="3089" spans="1:4" x14ac:dyDescent="0.25">
      <c r="A3089" s="164"/>
      <c r="D3089" s="8"/>
    </row>
    <row r="3090" spans="1:4" x14ac:dyDescent="0.25">
      <c r="A3090" s="164"/>
      <c r="D3090" s="8"/>
    </row>
    <row r="3091" spans="1:4" x14ac:dyDescent="0.25">
      <c r="A3091" s="164"/>
      <c r="D3091" s="8"/>
    </row>
    <row r="3092" spans="1:4" x14ac:dyDescent="0.25">
      <c r="A3092" s="164"/>
      <c r="D3092" s="8"/>
    </row>
    <row r="3093" spans="1:4" x14ac:dyDescent="0.25">
      <c r="A3093" s="164"/>
      <c r="D3093" s="8"/>
    </row>
    <row r="3094" spans="1:4" x14ac:dyDescent="0.25">
      <c r="A3094" s="164"/>
      <c r="D3094" s="8"/>
    </row>
    <row r="3095" spans="1:4" x14ac:dyDescent="0.25">
      <c r="A3095" s="164"/>
      <c r="D3095" s="8"/>
    </row>
    <row r="3096" spans="1:4" x14ac:dyDescent="0.25">
      <c r="A3096" s="164"/>
      <c r="D3096" s="8"/>
    </row>
    <row r="3097" spans="1:4" x14ac:dyDescent="0.25">
      <c r="A3097" s="164"/>
      <c r="D3097" s="8"/>
    </row>
    <row r="3098" spans="1:4" x14ac:dyDescent="0.25">
      <c r="A3098" s="164"/>
      <c r="D3098" s="8"/>
    </row>
    <row r="3099" spans="1:4" x14ac:dyDescent="0.25">
      <c r="A3099" s="164"/>
      <c r="D3099" s="8"/>
    </row>
    <row r="3100" spans="1:4" x14ac:dyDescent="0.25">
      <c r="A3100" s="164"/>
      <c r="D3100" s="8"/>
    </row>
    <row r="3101" spans="1:4" x14ac:dyDescent="0.25">
      <c r="A3101" s="164"/>
      <c r="D3101" s="8"/>
    </row>
    <row r="3102" spans="1:4" x14ac:dyDescent="0.25">
      <c r="A3102" s="164"/>
      <c r="D3102" s="8"/>
    </row>
    <row r="3103" spans="1:4" x14ac:dyDescent="0.25">
      <c r="A3103" s="164"/>
      <c r="D3103" s="8"/>
    </row>
    <row r="3104" spans="1:4" x14ac:dyDescent="0.25">
      <c r="A3104" s="164"/>
      <c r="D3104" s="8"/>
    </row>
    <row r="3105" spans="1:4" x14ac:dyDescent="0.25">
      <c r="A3105" s="164"/>
      <c r="D3105" s="8"/>
    </row>
    <row r="3106" spans="1:4" x14ac:dyDescent="0.25">
      <c r="A3106" s="164"/>
      <c r="D3106" s="8"/>
    </row>
    <row r="3107" spans="1:4" x14ac:dyDescent="0.25">
      <c r="A3107" s="164"/>
      <c r="D3107" s="8"/>
    </row>
    <row r="3108" spans="1:4" x14ac:dyDescent="0.25">
      <c r="A3108" s="164"/>
      <c r="D3108" s="8"/>
    </row>
    <row r="3109" spans="1:4" x14ac:dyDescent="0.25">
      <c r="A3109" s="164"/>
      <c r="D3109" s="8"/>
    </row>
    <row r="3110" spans="1:4" x14ac:dyDescent="0.25">
      <c r="A3110" s="164"/>
      <c r="D3110" s="8"/>
    </row>
    <row r="3111" spans="1:4" x14ac:dyDescent="0.25">
      <c r="A3111" s="164"/>
      <c r="D3111" s="8"/>
    </row>
    <row r="3112" spans="1:4" x14ac:dyDescent="0.25">
      <c r="A3112" s="164"/>
      <c r="D3112" s="8"/>
    </row>
    <row r="3113" spans="1:4" x14ac:dyDescent="0.25">
      <c r="A3113" s="164"/>
      <c r="D3113" s="8"/>
    </row>
    <row r="3114" spans="1:4" x14ac:dyDescent="0.25">
      <c r="A3114" s="164"/>
      <c r="D3114" s="8"/>
    </row>
    <row r="3115" spans="1:4" x14ac:dyDescent="0.25">
      <c r="A3115" s="164"/>
      <c r="D3115" s="8"/>
    </row>
    <row r="3116" spans="1:4" x14ac:dyDescent="0.25">
      <c r="A3116" s="164"/>
      <c r="D3116" s="8"/>
    </row>
    <row r="3117" spans="1:4" x14ac:dyDescent="0.25">
      <c r="A3117" s="164"/>
      <c r="D3117" s="8"/>
    </row>
    <row r="3118" spans="1:4" x14ac:dyDescent="0.25">
      <c r="A3118" s="164"/>
      <c r="D3118" s="8"/>
    </row>
    <row r="3119" spans="1:4" x14ac:dyDescent="0.25">
      <c r="A3119" s="164"/>
      <c r="D3119" s="8"/>
    </row>
    <row r="3120" spans="1:4" x14ac:dyDescent="0.25">
      <c r="A3120" s="164"/>
      <c r="D3120" s="8"/>
    </row>
    <row r="3121" spans="1:4" x14ac:dyDescent="0.25">
      <c r="A3121" s="164"/>
      <c r="D3121" s="8"/>
    </row>
    <row r="3122" spans="1:4" x14ac:dyDescent="0.25">
      <c r="A3122" s="164"/>
      <c r="D3122" s="8"/>
    </row>
    <row r="3123" spans="1:4" x14ac:dyDescent="0.25">
      <c r="A3123" s="164"/>
      <c r="D3123" s="8"/>
    </row>
    <row r="3124" spans="1:4" x14ac:dyDescent="0.25">
      <c r="A3124" s="164"/>
      <c r="D3124" s="8"/>
    </row>
    <row r="3125" spans="1:4" x14ac:dyDescent="0.25">
      <c r="A3125" s="164"/>
      <c r="D3125" s="8"/>
    </row>
    <row r="3126" spans="1:4" x14ac:dyDescent="0.25">
      <c r="A3126" s="164"/>
      <c r="D3126" s="8"/>
    </row>
    <row r="3127" spans="1:4" x14ac:dyDescent="0.25">
      <c r="A3127" s="164"/>
      <c r="D3127" s="8"/>
    </row>
    <row r="3128" spans="1:4" x14ac:dyDescent="0.25">
      <c r="A3128" s="164"/>
      <c r="D3128" s="8"/>
    </row>
    <row r="3129" spans="1:4" x14ac:dyDescent="0.25">
      <c r="A3129" s="164"/>
      <c r="D3129" s="8"/>
    </row>
    <row r="3130" spans="1:4" x14ac:dyDescent="0.25">
      <c r="A3130" s="164"/>
      <c r="D3130" s="8"/>
    </row>
    <row r="3131" spans="1:4" x14ac:dyDescent="0.25">
      <c r="A3131" s="164"/>
      <c r="D3131" s="8"/>
    </row>
    <row r="3132" spans="1:4" x14ac:dyDescent="0.25">
      <c r="A3132" s="164"/>
      <c r="D3132" s="8"/>
    </row>
    <row r="3133" spans="1:4" x14ac:dyDescent="0.25">
      <c r="A3133" s="164"/>
      <c r="D3133" s="8"/>
    </row>
    <row r="3134" spans="1:4" x14ac:dyDescent="0.25">
      <c r="A3134" s="164"/>
      <c r="D3134" s="8"/>
    </row>
    <row r="3135" spans="1:4" x14ac:dyDescent="0.25">
      <c r="A3135" s="164"/>
      <c r="D3135" s="8"/>
    </row>
    <row r="3136" spans="1:4" x14ac:dyDescent="0.25">
      <c r="A3136" s="164"/>
      <c r="D3136" s="8"/>
    </row>
    <row r="3137" spans="1:4" x14ac:dyDescent="0.25">
      <c r="A3137" s="164"/>
      <c r="D3137" s="8"/>
    </row>
    <row r="3138" spans="1:4" x14ac:dyDescent="0.25">
      <c r="A3138" s="164"/>
      <c r="D3138" s="8"/>
    </row>
    <row r="3139" spans="1:4" x14ac:dyDescent="0.25">
      <c r="A3139" s="164"/>
      <c r="D3139" s="8"/>
    </row>
    <row r="3140" spans="1:4" x14ac:dyDescent="0.25">
      <c r="A3140" s="164"/>
      <c r="D3140" s="8"/>
    </row>
    <row r="3141" spans="1:4" x14ac:dyDescent="0.25">
      <c r="A3141" s="164"/>
      <c r="D3141" s="8"/>
    </row>
    <row r="3142" spans="1:4" x14ac:dyDescent="0.25">
      <c r="A3142" s="164"/>
      <c r="D3142" s="8"/>
    </row>
    <row r="3143" spans="1:4" x14ac:dyDescent="0.25">
      <c r="A3143" s="164"/>
      <c r="D3143" s="8"/>
    </row>
    <row r="3144" spans="1:4" x14ac:dyDescent="0.25">
      <c r="A3144" s="164"/>
      <c r="D3144" s="8"/>
    </row>
    <row r="3145" spans="1:4" x14ac:dyDescent="0.25">
      <c r="A3145" s="164"/>
      <c r="D3145" s="8"/>
    </row>
    <row r="3146" spans="1:4" x14ac:dyDescent="0.25">
      <c r="A3146" s="164"/>
      <c r="D3146" s="8"/>
    </row>
    <row r="3147" spans="1:4" x14ac:dyDescent="0.25">
      <c r="A3147" s="164"/>
      <c r="D3147" s="8"/>
    </row>
    <row r="3148" spans="1:4" x14ac:dyDescent="0.25">
      <c r="A3148" s="164"/>
      <c r="D3148" s="8"/>
    </row>
    <row r="3149" spans="1:4" x14ac:dyDescent="0.25">
      <c r="A3149" s="164"/>
      <c r="D3149" s="8"/>
    </row>
    <row r="3150" spans="1:4" x14ac:dyDescent="0.25">
      <c r="A3150" s="164"/>
      <c r="D3150" s="8"/>
    </row>
    <row r="3151" spans="1:4" x14ac:dyDescent="0.25">
      <c r="A3151" s="164"/>
      <c r="D3151" s="8"/>
    </row>
    <row r="3152" spans="1:4" x14ac:dyDescent="0.25">
      <c r="A3152" s="164"/>
      <c r="D3152" s="8"/>
    </row>
    <row r="3153" spans="1:4" x14ac:dyDescent="0.25">
      <c r="A3153" s="164"/>
      <c r="D3153" s="8"/>
    </row>
    <row r="3154" spans="1:4" x14ac:dyDescent="0.25">
      <c r="A3154" s="164"/>
      <c r="D3154" s="8"/>
    </row>
    <row r="3155" spans="1:4" x14ac:dyDescent="0.25">
      <c r="A3155" s="164"/>
      <c r="D3155" s="8"/>
    </row>
    <row r="3156" spans="1:4" x14ac:dyDescent="0.25">
      <c r="A3156" s="164"/>
      <c r="D3156" s="8"/>
    </row>
    <row r="3157" spans="1:4" x14ac:dyDescent="0.25">
      <c r="A3157" s="164"/>
      <c r="D3157" s="8"/>
    </row>
    <row r="3158" spans="1:4" x14ac:dyDescent="0.25">
      <c r="A3158" s="164"/>
      <c r="D3158" s="8"/>
    </row>
    <row r="3159" spans="1:4" x14ac:dyDescent="0.25">
      <c r="A3159" s="164"/>
      <c r="D3159" s="8"/>
    </row>
    <row r="3160" spans="1:4" x14ac:dyDescent="0.25">
      <c r="A3160" s="164"/>
      <c r="D3160" s="8"/>
    </row>
    <row r="3161" spans="1:4" x14ac:dyDescent="0.25">
      <c r="A3161" s="164"/>
      <c r="D3161" s="8"/>
    </row>
    <row r="3162" spans="1:4" x14ac:dyDescent="0.25">
      <c r="A3162" s="164"/>
      <c r="D3162" s="8"/>
    </row>
    <row r="3163" spans="1:4" x14ac:dyDescent="0.25">
      <c r="A3163" s="164"/>
      <c r="D3163" s="8"/>
    </row>
    <row r="3164" spans="1:4" x14ac:dyDescent="0.25">
      <c r="A3164" s="164"/>
      <c r="D3164" s="8"/>
    </row>
    <row r="3165" spans="1:4" x14ac:dyDescent="0.25">
      <c r="A3165" s="164"/>
      <c r="D3165" s="8"/>
    </row>
    <row r="3166" spans="1:4" x14ac:dyDescent="0.25">
      <c r="A3166" s="164"/>
      <c r="D3166" s="8"/>
    </row>
    <row r="3167" spans="1:4" x14ac:dyDescent="0.25">
      <c r="A3167" s="164"/>
      <c r="D3167" s="8"/>
    </row>
    <row r="3168" spans="1:4" x14ac:dyDescent="0.25">
      <c r="A3168" s="164"/>
      <c r="D3168" s="8"/>
    </row>
    <row r="3169" spans="1:4" x14ac:dyDescent="0.25">
      <c r="A3169" s="164"/>
      <c r="D3169" s="8"/>
    </row>
    <row r="3170" spans="1:4" x14ac:dyDescent="0.25">
      <c r="A3170" s="164"/>
      <c r="D3170" s="8"/>
    </row>
    <row r="3171" spans="1:4" x14ac:dyDescent="0.25">
      <c r="A3171" s="164"/>
      <c r="D3171" s="8"/>
    </row>
    <row r="3172" spans="1:4" x14ac:dyDescent="0.25">
      <c r="A3172" s="164"/>
      <c r="D3172" s="8"/>
    </row>
    <row r="3173" spans="1:4" x14ac:dyDescent="0.25">
      <c r="A3173" s="164"/>
      <c r="D3173" s="8"/>
    </row>
    <row r="3174" spans="1:4" x14ac:dyDescent="0.25">
      <c r="A3174" s="164"/>
      <c r="D3174" s="8"/>
    </row>
    <row r="3175" spans="1:4" x14ac:dyDescent="0.25">
      <c r="A3175" s="164"/>
      <c r="D3175" s="8"/>
    </row>
    <row r="3176" spans="1:4" x14ac:dyDescent="0.25">
      <c r="A3176" s="164"/>
      <c r="D3176" s="8"/>
    </row>
    <row r="3177" spans="1:4" x14ac:dyDescent="0.25">
      <c r="A3177" s="164"/>
      <c r="D3177" s="8"/>
    </row>
    <row r="3178" spans="1:4" x14ac:dyDescent="0.25">
      <c r="A3178" s="164"/>
      <c r="D3178" s="8"/>
    </row>
    <row r="3179" spans="1:4" x14ac:dyDescent="0.25">
      <c r="A3179" s="164"/>
      <c r="D3179" s="8"/>
    </row>
    <row r="3180" spans="1:4" x14ac:dyDescent="0.25">
      <c r="A3180" s="164"/>
      <c r="D3180" s="8"/>
    </row>
    <row r="3181" spans="1:4" x14ac:dyDescent="0.25">
      <c r="A3181" s="164"/>
      <c r="D3181" s="8"/>
    </row>
    <row r="3182" spans="1:4" x14ac:dyDescent="0.25">
      <c r="A3182" s="164"/>
      <c r="D3182" s="8"/>
    </row>
    <row r="3183" spans="1:4" x14ac:dyDescent="0.25">
      <c r="A3183" s="164"/>
      <c r="D3183" s="8"/>
    </row>
    <row r="3184" spans="1:4" x14ac:dyDescent="0.25">
      <c r="A3184" s="164"/>
      <c r="D3184" s="8"/>
    </row>
    <row r="3185" spans="1:4" x14ac:dyDescent="0.25">
      <c r="A3185" s="164"/>
      <c r="D3185" s="8"/>
    </row>
    <row r="3186" spans="1:4" x14ac:dyDescent="0.25">
      <c r="A3186" s="164"/>
      <c r="D3186" s="8"/>
    </row>
    <row r="3187" spans="1:4" x14ac:dyDescent="0.25">
      <c r="A3187" s="164"/>
      <c r="D3187" s="8"/>
    </row>
    <row r="3188" spans="1:4" x14ac:dyDescent="0.25">
      <c r="A3188" s="164"/>
      <c r="D3188" s="8"/>
    </row>
    <row r="3189" spans="1:4" x14ac:dyDescent="0.25">
      <c r="A3189" s="164"/>
      <c r="D3189" s="8"/>
    </row>
    <row r="3190" spans="1:4" x14ac:dyDescent="0.25">
      <c r="A3190" s="164"/>
      <c r="D3190" s="8"/>
    </row>
    <row r="3191" spans="1:4" x14ac:dyDescent="0.25">
      <c r="A3191" s="164"/>
      <c r="D3191" s="8"/>
    </row>
    <row r="3192" spans="1:4" x14ac:dyDescent="0.25">
      <c r="A3192" s="164"/>
      <c r="D3192" s="8"/>
    </row>
    <row r="3193" spans="1:4" x14ac:dyDescent="0.25">
      <c r="A3193" s="164"/>
      <c r="D3193" s="8"/>
    </row>
    <row r="3194" spans="1:4" x14ac:dyDescent="0.25">
      <c r="A3194" s="164"/>
      <c r="D3194" s="8"/>
    </row>
    <row r="3195" spans="1:4" x14ac:dyDescent="0.25">
      <c r="A3195" s="164"/>
      <c r="D3195" s="8"/>
    </row>
    <row r="3196" spans="1:4" x14ac:dyDescent="0.25">
      <c r="A3196" s="164"/>
      <c r="D3196" s="8"/>
    </row>
    <row r="3197" spans="1:4" x14ac:dyDescent="0.25">
      <c r="A3197" s="164"/>
      <c r="D3197" s="8"/>
    </row>
    <row r="3198" spans="1:4" x14ac:dyDescent="0.25">
      <c r="A3198" s="164"/>
      <c r="D3198" s="8"/>
    </row>
    <row r="3199" spans="1:4" x14ac:dyDescent="0.25">
      <c r="A3199" s="164"/>
      <c r="D3199" s="8"/>
    </row>
    <row r="3200" spans="1:4" x14ac:dyDescent="0.25">
      <c r="A3200" s="164"/>
      <c r="D3200" s="8"/>
    </row>
    <row r="3201" spans="1:4" x14ac:dyDescent="0.25">
      <c r="A3201" s="164"/>
      <c r="D3201" s="8"/>
    </row>
    <row r="3202" spans="1:4" x14ac:dyDescent="0.25">
      <c r="A3202" s="164"/>
      <c r="D3202" s="8"/>
    </row>
    <row r="3203" spans="1:4" x14ac:dyDescent="0.25">
      <c r="A3203" s="164"/>
      <c r="D3203" s="8"/>
    </row>
    <row r="3204" spans="1:4" x14ac:dyDescent="0.25">
      <c r="A3204" s="164"/>
      <c r="D3204" s="8"/>
    </row>
    <row r="3205" spans="1:4" x14ac:dyDescent="0.25">
      <c r="A3205" s="164"/>
      <c r="D3205" s="8"/>
    </row>
    <row r="3206" spans="1:4" x14ac:dyDescent="0.25">
      <c r="A3206" s="164"/>
      <c r="D3206" s="8"/>
    </row>
    <row r="3207" spans="1:4" x14ac:dyDescent="0.25">
      <c r="A3207" s="164"/>
      <c r="D3207" s="8"/>
    </row>
    <row r="3208" spans="1:4" x14ac:dyDescent="0.25">
      <c r="A3208" s="164"/>
      <c r="D3208" s="8"/>
    </row>
    <row r="3209" spans="1:4" x14ac:dyDescent="0.25">
      <c r="A3209" s="164"/>
      <c r="D3209" s="8"/>
    </row>
    <row r="3210" spans="1:4" x14ac:dyDescent="0.25">
      <c r="A3210" s="164"/>
      <c r="D3210" s="8"/>
    </row>
    <row r="3211" spans="1:4" x14ac:dyDescent="0.25">
      <c r="A3211" s="164"/>
      <c r="D3211" s="8"/>
    </row>
    <row r="3212" spans="1:4" x14ac:dyDescent="0.25">
      <c r="A3212" s="164"/>
      <c r="D3212" s="8"/>
    </row>
    <row r="3213" spans="1:4" x14ac:dyDescent="0.25">
      <c r="A3213" s="164"/>
      <c r="D3213" s="8"/>
    </row>
    <row r="3214" spans="1:4" x14ac:dyDescent="0.25">
      <c r="A3214" s="164"/>
      <c r="D3214" s="8"/>
    </row>
    <row r="3215" spans="1:4" x14ac:dyDescent="0.25">
      <c r="A3215" s="164"/>
      <c r="D3215" s="8"/>
    </row>
    <row r="3216" spans="1:4" x14ac:dyDescent="0.25">
      <c r="A3216" s="164"/>
      <c r="D3216" s="8"/>
    </row>
    <row r="3217" spans="1:4" x14ac:dyDescent="0.25">
      <c r="A3217" s="164"/>
      <c r="D3217" s="8"/>
    </row>
    <row r="3218" spans="1:4" x14ac:dyDescent="0.25">
      <c r="A3218" s="164"/>
      <c r="D3218" s="8"/>
    </row>
    <row r="3219" spans="1:4" x14ac:dyDescent="0.25">
      <c r="A3219" s="164"/>
      <c r="D3219" s="8"/>
    </row>
    <row r="3220" spans="1:4" x14ac:dyDescent="0.25">
      <c r="A3220" s="164"/>
      <c r="D3220" s="8"/>
    </row>
    <row r="3221" spans="1:4" x14ac:dyDescent="0.25">
      <c r="A3221" s="164"/>
      <c r="D3221" s="8"/>
    </row>
    <row r="3222" spans="1:4" x14ac:dyDescent="0.25">
      <c r="A3222" s="164"/>
      <c r="D3222" s="8"/>
    </row>
    <row r="3223" spans="1:4" x14ac:dyDescent="0.25">
      <c r="A3223" s="164"/>
      <c r="D3223" s="8"/>
    </row>
    <row r="3224" spans="1:4" x14ac:dyDescent="0.25">
      <c r="A3224" s="164"/>
      <c r="D3224" s="8"/>
    </row>
    <row r="3225" spans="1:4" x14ac:dyDescent="0.25">
      <c r="A3225" s="164"/>
      <c r="D3225" s="8"/>
    </row>
    <row r="3226" spans="1:4" x14ac:dyDescent="0.25">
      <c r="A3226" s="164"/>
      <c r="D3226" s="8"/>
    </row>
    <row r="3227" spans="1:4" x14ac:dyDescent="0.25">
      <c r="A3227" s="164"/>
      <c r="D3227" s="8"/>
    </row>
    <row r="3228" spans="1:4" x14ac:dyDescent="0.25">
      <c r="A3228" s="164"/>
      <c r="D3228" s="8"/>
    </row>
    <row r="3229" spans="1:4" x14ac:dyDescent="0.25">
      <c r="A3229" s="164"/>
      <c r="D3229" s="8"/>
    </row>
    <row r="3230" spans="1:4" x14ac:dyDescent="0.25">
      <c r="A3230" s="164"/>
      <c r="D3230" s="8"/>
    </row>
    <row r="3231" spans="1:4" x14ac:dyDescent="0.25">
      <c r="A3231" s="164"/>
      <c r="D3231" s="8"/>
    </row>
    <row r="3232" spans="1:4" x14ac:dyDescent="0.25">
      <c r="A3232" s="164"/>
      <c r="D3232" s="8"/>
    </row>
    <row r="3233" spans="1:4" x14ac:dyDescent="0.25">
      <c r="A3233" s="164"/>
      <c r="D3233" s="8"/>
    </row>
    <row r="3234" spans="1:4" x14ac:dyDescent="0.25">
      <c r="A3234" s="164"/>
      <c r="D3234" s="8"/>
    </row>
    <row r="3235" spans="1:4" x14ac:dyDescent="0.25">
      <c r="A3235" s="164"/>
      <c r="D3235" s="8"/>
    </row>
    <row r="3236" spans="1:4" x14ac:dyDescent="0.25">
      <c r="A3236" s="164"/>
      <c r="D3236" s="8"/>
    </row>
    <row r="3237" spans="1:4" x14ac:dyDescent="0.25">
      <c r="A3237" s="164"/>
      <c r="D3237" s="8"/>
    </row>
    <row r="3238" spans="1:4" x14ac:dyDescent="0.25">
      <c r="A3238" s="164"/>
      <c r="D3238" s="8"/>
    </row>
    <row r="3239" spans="1:4" x14ac:dyDescent="0.25">
      <c r="A3239" s="164"/>
      <c r="D3239" s="8"/>
    </row>
    <row r="3240" spans="1:4" x14ac:dyDescent="0.25">
      <c r="A3240" s="164"/>
      <c r="D3240" s="8"/>
    </row>
    <row r="3241" spans="1:4" x14ac:dyDescent="0.25">
      <c r="A3241" s="164"/>
      <c r="D3241" s="8"/>
    </row>
    <row r="3242" spans="1:4" x14ac:dyDescent="0.25">
      <c r="A3242" s="164"/>
      <c r="D3242" s="8"/>
    </row>
    <row r="3243" spans="1:4" x14ac:dyDescent="0.25">
      <c r="A3243" s="164"/>
      <c r="D3243" s="8"/>
    </row>
    <row r="3244" spans="1:4" x14ac:dyDescent="0.25">
      <c r="A3244" s="164"/>
      <c r="D3244" s="8"/>
    </row>
    <row r="3245" spans="1:4" x14ac:dyDescent="0.25">
      <c r="A3245" s="164"/>
      <c r="D3245" s="8"/>
    </row>
    <row r="3246" spans="1:4" x14ac:dyDescent="0.25">
      <c r="A3246" s="164"/>
      <c r="D3246" s="8"/>
    </row>
    <row r="3247" spans="1:4" x14ac:dyDescent="0.25">
      <c r="A3247" s="164"/>
      <c r="D3247" s="8"/>
    </row>
    <row r="3248" spans="1:4" x14ac:dyDescent="0.25">
      <c r="A3248" s="164"/>
      <c r="D3248" s="8"/>
    </row>
    <row r="3249" spans="1:4" x14ac:dyDescent="0.25">
      <c r="A3249" s="164"/>
      <c r="D3249" s="8"/>
    </row>
    <row r="3250" spans="1:4" x14ac:dyDescent="0.25">
      <c r="A3250" s="164"/>
      <c r="D3250" s="8"/>
    </row>
    <row r="3251" spans="1:4" x14ac:dyDescent="0.25">
      <c r="A3251" s="164"/>
      <c r="D3251" s="8"/>
    </row>
    <row r="3252" spans="1:4" x14ac:dyDescent="0.25">
      <c r="A3252" s="164"/>
      <c r="D3252" s="8"/>
    </row>
    <row r="3253" spans="1:4" x14ac:dyDescent="0.25">
      <c r="A3253" s="164"/>
      <c r="D3253" s="8"/>
    </row>
    <row r="3254" spans="1:4" x14ac:dyDescent="0.25">
      <c r="A3254" s="164"/>
      <c r="D3254" s="8"/>
    </row>
    <row r="3255" spans="1:4" x14ac:dyDescent="0.25">
      <c r="A3255" s="164"/>
      <c r="D3255" s="8"/>
    </row>
    <row r="3256" spans="1:4" x14ac:dyDescent="0.25">
      <c r="A3256" s="164"/>
      <c r="D3256" s="8"/>
    </row>
    <row r="3257" spans="1:4" x14ac:dyDescent="0.25">
      <c r="A3257" s="164"/>
      <c r="D3257" s="8"/>
    </row>
    <row r="3258" spans="1:4" x14ac:dyDescent="0.25">
      <c r="A3258" s="164"/>
      <c r="D3258" s="8"/>
    </row>
    <row r="3259" spans="1:4" x14ac:dyDescent="0.25">
      <c r="A3259" s="164"/>
      <c r="D3259" s="8"/>
    </row>
    <row r="3260" spans="1:4" x14ac:dyDescent="0.25">
      <c r="A3260" s="164"/>
      <c r="D3260" s="8"/>
    </row>
    <row r="3261" spans="1:4" x14ac:dyDescent="0.25">
      <c r="A3261" s="164"/>
      <c r="D3261" s="8"/>
    </row>
    <row r="3262" spans="1:4" x14ac:dyDescent="0.25">
      <c r="A3262" s="164"/>
      <c r="D3262" s="8"/>
    </row>
    <row r="3263" spans="1:4" x14ac:dyDescent="0.25">
      <c r="A3263" s="164"/>
      <c r="D3263" s="8"/>
    </row>
    <row r="3264" spans="1:4" x14ac:dyDescent="0.25">
      <c r="A3264" s="164"/>
      <c r="D3264" s="8"/>
    </row>
    <row r="3265" spans="1:4" x14ac:dyDescent="0.25">
      <c r="A3265" s="164"/>
      <c r="D3265" s="8"/>
    </row>
    <row r="3266" spans="1:4" x14ac:dyDescent="0.25">
      <c r="A3266" s="164"/>
      <c r="D3266" s="8"/>
    </row>
    <row r="3267" spans="1:4" x14ac:dyDescent="0.25">
      <c r="A3267" s="164"/>
      <c r="D3267" s="8"/>
    </row>
    <row r="3268" spans="1:4" x14ac:dyDescent="0.25">
      <c r="A3268" s="164"/>
      <c r="D3268" s="8"/>
    </row>
    <row r="3269" spans="1:4" x14ac:dyDescent="0.25">
      <c r="A3269" s="164"/>
      <c r="D3269" s="8"/>
    </row>
    <row r="3270" spans="1:4" x14ac:dyDescent="0.25">
      <c r="A3270" s="164"/>
      <c r="D3270" s="8"/>
    </row>
    <row r="3271" spans="1:4" x14ac:dyDescent="0.25">
      <c r="A3271" s="164"/>
      <c r="D3271" s="8"/>
    </row>
    <row r="3272" spans="1:4" x14ac:dyDescent="0.25">
      <c r="A3272" s="164"/>
      <c r="D3272" s="8"/>
    </row>
    <row r="3273" spans="1:4" x14ac:dyDescent="0.25">
      <c r="A3273" s="164"/>
      <c r="D3273" s="8"/>
    </row>
    <row r="3274" spans="1:4" x14ac:dyDescent="0.25">
      <c r="A3274" s="164"/>
      <c r="D3274" s="8"/>
    </row>
    <row r="3275" spans="1:4" x14ac:dyDescent="0.25">
      <c r="A3275" s="164"/>
      <c r="D3275" s="8"/>
    </row>
    <row r="3276" spans="1:4" x14ac:dyDescent="0.25">
      <c r="A3276" s="164"/>
      <c r="D3276" s="8"/>
    </row>
    <row r="3277" spans="1:4" x14ac:dyDescent="0.25">
      <c r="A3277" s="164"/>
      <c r="D3277" s="8"/>
    </row>
    <row r="3278" spans="1:4" x14ac:dyDescent="0.25">
      <c r="A3278" s="164"/>
      <c r="D3278" s="8"/>
    </row>
    <row r="3279" spans="1:4" x14ac:dyDescent="0.25">
      <c r="A3279" s="164"/>
      <c r="D3279" s="8"/>
    </row>
    <row r="3280" spans="1:4" x14ac:dyDescent="0.25">
      <c r="A3280" s="164"/>
      <c r="D3280" s="8"/>
    </row>
    <row r="3281" spans="1:4" x14ac:dyDescent="0.25">
      <c r="A3281" s="164"/>
      <c r="D3281" s="8"/>
    </row>
    <row r="3282" spans="1:4" x14ac:dyDescent="0.25">
      <c r="A3282" s="164"/>
      <c r="D3282" s="8"/>
    </row>
    <row r="3283" spans="1:4" x14ac:dyDescent="0.25">
      <c r="A3283" s="164"/>
      <c r="D3283" s="8"/>
    </row>
    <row r="3284" spans="1:4" x14ac:dyDescent="0.25">
      <c r="A3284" s="164"/>
      <c r="D3284" s="8"/>
    </row>
    <row r="3285" spans="1:4" x14ac:dyDescent="0.25">
      <c r="A3285" s="164"/>
      <c r="D3285" s="8"/>
    </row>
    <row r="3286" spans="1:4" x14ac:dyDescent="0.25">
      <c r="A3286" s="164"/>
      <c r="D3286" s="8"/>
    </row>
    <row r="3287" spans="1:4" x14ac:dyDescent="0.25">
      <c r="A3287" s="164"/>
      <c r="D3287" s="8"/>
    </row>
    <row r="3288" spans="1:4" x14ac:dyDescent="0.25">
      <c r="A3288" s="164"/>
      <c r="D3288" s="8"/>
    </row>
    <row r="3289" spans="1:4" x14ac:dyDescent="0.25">
      <c r="A3289" s="164"/>
      <c r="D3289" s="8"/>
    </row>
    <row r="3290" spans="1:4" x14ac:dyDescent="0.25">
      <c r="A3290" s="164"/>
      <c r="D3290" s="8"/>
    </row>
    <row r="3291" spans="1:4" x14ac:dyDescent="0.25">
      <c r="A3291" s="164"/>
      <c r="D3291" s="8"/>
    </row>
    <row r="3292" spans="1:4" x14ac:dyDescent="0.25">
      <c r="A3292" s="164"/>
      <c r="D3292" s="8"/>
    </row>
    <row r="3293" spans="1:4" x14ac:dyDescent="0.25">
      <c r="A3293" s="164"/>
      <c r="D3293" s="8"/>
    </row>
    <row r="3294" spans="1:4" x14ac:dyDescent="0.25">
      <c r="A3294" s="164"/>
      <c r="D3294" s="8"/>
    </row>
    <row r="3295" spans="1:4" x14ac:dyDescent="0.25">
      <c r="A3295" s="164"/>
      <c r="D3295" s="8"/>
    </row>
    <row r="3296" spans="1:4" x14ac:dyDescent="0.25">
      <c r="A3296" s="164"/>
      <c r="D3296" s="8"/>
    </row>
    <row r="3297" spans="1:4" x14ac:dyDescent="0.25">
      <c r="A3297" s="164"/>
      <c r="D3297" s="8"/>
    </row>
    <row r="3298" spans="1:4" x14ac:dyDescent="0.25">
      <c r="A3298" s="164"/>
      <c r="D3298" s="8"/>
    </row>
    <row r="3299" spans="1:4" x14ac:dyDescent="0.25">
      <c r="A3299" s="164"/>
      <c r="D3299" s="8"/>
    </row>
    <row r="3300" spans="1:4" x14ac:dyDescent="0.25">
      <c r="A3300" s="164"/>
      <c r="D3300" s="8"/>
    </row>
    <row r="3301" spans="1:4" x14ac:dyDescent="0.25">
      <c r="A3301" s="164"/>
      <c r="D3301" s="8"/>
    </row>
    <row r="3302" spans="1:4" x14ac:dyDescent="0.25">
      <c r="A3302" s="164"/>
      <c r="D3302" s="8"/>
    </row>
    <row r="3303" spans="1:4" x14ac:dyDescent="0.25">
      <c r="A3303" s="164"/>
      <c r="D3303" s="8"/>
    </row>
    <row r="3304" spans="1:4" x14ac:dyDescent="0.25">
      <c r="A3304" s="164"/>
      <c r="D3304" s="8"/>
    </row>
    <row r="3305" spans="1:4" x14ac:dyDescent="0.25">
      <c r="A3305" s="164"/>
      <c r="D3305" s="8"/>
    </row>
    <row r="3306" spans="1:4" x14ac:dyDescent="0.25">
      <c r="A3306" s="164"/>
      <c r="D3306" s="8"/>
    </row>
    <row r="3307" spans="1:4" x14ac:dyDescent="0.25">
      <c r="A3307" s="164"/>
      <c r="D3307" s="8"/>
    </row>
    <row r="3308" spans="1:4" x14ac:dyDescent="0.25">
      <c r="A3308" s="164"/>
      <c r="D3308" s="8"/>
    </row>
    <row r="3309" spans="1:4" x14ac:dyDescent="0.25">
      <c r="A3309" s="164"/>
      <c r="D3309" s="8"/>
    </row>
    <row r="3310" spans="1:4" x14ac:dyDescent="0.25">
      <c r="A3310" s="164"/>
      <c r="D3310" s="8"/>
    </row>
    <row r="3311" spans="1:4" x14ac:dyDescent="0.25">
      <c r="A3311" s="164"/>
      <c r="D3311" s="8"/>
    </row>
    <row r="3312" spans="1:4" x14ac:dyDescent="0.25">
      <c r="A3312" s="164"/>
      <c r="D3312" s="8"/>
    </row>
    <row r="3313" spans="1:4" x14ac:dyDescent="0.25">
      <c r="A3313" s="164"/>
      <c r="D3313" s="8"/>
    </row>
    <row r="3314" spans="1:4" x14ac:dyDescent="0.25">
      <c r="A3314" s="164"/>
      <c r="D3314" s="8"/>
    </row>
    <row r="3315" spans="1:4" x14ac:dyDescent="0.25">
      <c r="A3315" s="164"/>
      <c r="D3315" s="8"/>
    </row>
    <row r="3316" spans="1:4" x14ac:dyDescent="0.25">
      <c r="A3316" s="164"/>
      <c r="D3316" s="8"/>
    </row>
    <row r="3317" spans="1:4" x14ac:dyDescent="0.25">
      <c r="A3317" s="164"/>
      <c r="D3317" s="8"/>
    </row>
    <row r="3318" spans="1:4" x14ac:dyDescent="0.25">
      <c r="A3318" s="164"/>
      <c r="D3318" s="8"/>
    </row>
    <row r="3319" spans="1:4" x14ac:dyDescent="0.25">
      <c r="A3319" s="164"/>
      <c r="D3319" s="8"/>
    </row>
    <row r="3320" spans="1:4" x14ac:dyDescent="0.25">
      <c r="A3320" s="164"/>
      <c r="D3320" s="8"/>
    </row>
    <row r="3321" spans="1:4" x14ac:dyDescent="0.25">
      <c r="A3321" s="164"/>
      <c r="D3321" s="8"/>
    </row>
    <row r="3322" spans="1:4" x14ac:dyDescent="0.25">
      <c r="A3322" s="164"/>
      <c r="D3322" s="8"/>
    </row>
    <row r="3323" spans="1:4" x14ac:dyDescent="0.25">
      <c r="A3323" s="164"/>
      <c r="D3323" s="8"/>
    </row>
    <row r="3324" spans="1:4" x14ac:dyDescent="0.25">
      <c r="A3324" s="164"/>
      <c r="D3324" s="8"/>
    </row>
    <row r="3325" spans="1:4" x14ac:dyDescent="0.25">
      <c r="A3325" s="164"/>
      <c r="D3325" s="8"/>
    </row>
    <row r="3326" spans="1:4" x14ac:dyDescent="0.25">
      <c r="A3326" s="164"/>
      <c r="D3326" s="8"/>
    </row>
    <row r="3327" spans="1:4" x14ac:dyDescent="0.25">
      <c r="A3327" s="164"/>
      <c r="D3327" s="8"/>
    </row>
    <row r="3328" spans="1:4" x14ac:dyDescent="0.25">
      <c r="A3328" s="164"/>
      <c r="D3328" s="8"/>
    </row>
    <row r="3329" spans="1:4" x14ac:dyDescent="0.25">
      <c r="A3329" s="164"/>
      <c r="D3329" s="8"/>
    </row>
    <row r="3330" spans="1:4" x14ac:dyDescent="0.25">
      <c r="A3330" s="164"/>
      <c r="D3330" s="8"/>
    </row>
    <row r="3331" spans="1:4" x14ac:dyDescent="0.25">
      <c r="A3331" s="164"/>
      <c r="D3331" s="8"/>
    </row>
    <row r="3332" spans="1:4" x14ac:dyDescent="0.25">
      <c r="A3332" s="164"/>
      <c r="D3332" s="8"/>
    </row>
    <row r="3333" spans="1:4" x14ac:dyDescent="0.25">
      <c r="A3333" s="164"/>
      <c r="D3333" s="8"/>
    </row>
    <row r="3334" spans="1:4" x14ac:dyDescent="0.25">
      <c r="A3334" s="164"/>
      <c r="D3334" s="8"/>
    </row>
    <row r="3335" spans="1:4" x14ac:dyDescent="0.25">
      <c r="A3335" s="164"/>
      <c r="D3335" s="8"/>
    </row>
    <row r="3336" spans="1:4" x14ac:dyDescent="0.25">
      <c r="A3336" s="164"/>
      <c r="D3336" s="8"/>
    </row>
    <row r="3337" spans="1:4" x14ac:dyDescent="0.25">
      <c r="A3337" s="164"/>
      <c r="D3337" s="8"/>
    </row>
    <row r="3338" spans="1:4" x14ac:dyDescent="0.25">
      <c r="A3338" s="164"/>
      <c r="D3338" s="8"/>
    </row>
    <row r="3339" spans="1:4" x14ac:dyDescent="0.25">
      <c r="A3339" s="164"/>
      <c r="D3339" s="8"/>
    </row>
    <row r="3340" spans="1:4" x14ac:dyDescent="0.25">
      <c r="A3340" s="164"/>
      <c r="D3340" s="8"/>
    </row>
    <row r="3341" spans="1:4" x14ac:dyDescent="0.25">
      <c r="A3341" s="164"/>
      <c r="D3341" s="8"/>
    </row>
    <row r="3342" spans="1:4" x14ac:dyDescent="0.25">
      <c r="A3342" s="164"/>
      <c r="D3342" s="8"/>
    </row>
    <row r="3343" spans="1:4" x14ac:dyDescent="0.25">
      <c r="A3343" s="164"/>
      <c r="D3343" s="8"/>
    </row>
    <row r="3344" spans="1:4" x14ac:dyDescent="0.25">
      <c r="A3344" s="164"/>
      <c r="D3344" s="8"/>
    </row>
    <row r="3345" spans="1:4" x14ac:dyDescent="0.25">
      <c r="A3345" s="164"/>
      <c r="D3345" s="8"/>
    </row>
    <row r="3346" spans="1:4" x14ac:dyDescent="0.25">
      <c r="A3346" s="164"/>
      <c r="D3346" s="8"/>
    </row>
    <row r="3347" spans="1:4" x14ac:dyDescent="0.25">
      <c r="A3347" s="164"/>
      <c r="D3347" s="8"/>
    </row>
    <row r="3348" spans="1:4" x14ac:dyDescent="0.25">
      <c r="A3348" s="164"/>
      <c r="D3348" s="8"/>
    </row>
    <row r="3349" spans="1:4" x14ac:dyDescent="0.25">
      <c r="A3349" s="164"/>
      <c r="D3349" s="8"/>
    </row>
    <row r="3350" spans="1:4" x14ac:dyDescent="0.25">
      <c r="A3350" s="164"/>
      <c r="D3350" s="8"/>
    </row>
    <row r="3351" spans="1:4" x14ac:dyDescent="0.25">
      <c r="A3351" s="164"/>
      <c r="D3351" s="8"/>
    </row>
    <row r="3352" spans="1:4" x14ac:dyDescent="0.25">
      <c r="A3352" s="164"/>
      <c r="D3352" s="8"/>
    </row>
    <row r="3353" spans="1:4" x14ac:dyDescent="0.25">
      <c r="A3353" s="164"/>
      <c r="D3353" s="8"/>
    </row>
    <row r="3354" spans="1:4" x14ac:dyDescent="0.25">
      <c r="A3354" s="164"/>
      <c r="D3354" s="8"/>
    </row>
    <row r="3355" spans="1:4" x14ac:dyDescent="0.25">
      <c r="A3355" s="164"/>
      <c r="D3355" s="8"/>
    </row>
    <row r="3356" spans="1:4" x14ac:dyDescent="0.25">
      <c r="A3356" s="164"/>
      <c r="D3356" s="8"/>
    </row>
    <row r="3357" spans="1:4" x14ac:dyDescent="0.25">
      <c r="A3357" s="164"/>
      <c r="D3357" s="8"/>
    </row>
    <row r="3358" spans="1:4" x14ac:dyDescent="0.25">
      <c r="A3358" s="164"/>
      <c r="D3358" s="8"/>
    </row>
    <row r="3359" spans="1:4" x14ac:dyDescent="0.25">
      <c r="A3359" s="164"/>
      <c r="D3359" s="8"/>
    </row>
    <row r="3360" spans="1:4" x14ac:dyDescent="0.25">
      <c r="A3360" s="164"/>
      <c r="D3360" s="8"/>
    </row>
    <row r="3361" spans="1:4" x14ac:dyDescent="0.25">
      <c r="A3361" s="164"/>
      <c r="D3361" s="8"/>
    </row>
    <row r="3362" spans="1:4" x14ac:dyDescent="0.25">
      <c r="A3362" s="164"/>
      <c r="D3362" s="8"/>
    </row>
    <row r="3363" spans="1:4" x14ac:dyDescent="0.25">
      <c r="A3363" s="164"/>
      <c r="D3363" s="8"/>
    </row>
    <row r="3364" spans="1:4" x14ac:dyDescent="0.25">
      <c r="A3364" s="164"/>
      <c r="D3364" s="8"/>
    </row>
    <row r="3365" spans="1:4" x14ac:dyDescent="0.25">
      <c r="A3365" s="164"/>
      <c r="D3365" s="8"/>
    </row>
    <row r="3366" spans="1:4" x14ac:dyDescent="0.25">
      <c r="A3366" s="164"/>
      <c r="D3366" s="8"/>
    </row>
    <row r="3367" spans="1:4" x14ac:dyDescent="0.25">
      <c r="A3367" s="164"/>
      <c r="D3367" s="8"/>
    </row>
    <row r="3368" spans="1:4" x14ac:dyDescent="0.25">
      <c r="A3368" s="164"/>
      <c r="D3368" s="8"/>
    </row>
    <row r="3369" spans="1:4" x14ac:dyDescent="0.25">
      <c r="A3369" s="164"/>
      <c r="D3369" s="8"/>
    </row>
    <row r="3370" spans="1:4" x14ac:dyDescent="0.25">
      <c r="A3370" s="164"/>
      <c r="D3370" s="8"/>
    </row>
    <row r="3371" spans="1:4" x14ac:dyDescent="0.25">
      <c r="A3371" s="164"/>
      <c r="D3371" s="8"/>
    </row>
    <row r="3372" spans="1:4" x14ac:dyDescent="0.25">
      <c r="A3372" s="164"/>
      <c r="D3372" s="8"/>
    </row>
    <row r="3373" spans="1:4" x14ac:dyDescent="0.25">
      <c r="A3373" s="164"/>
      <c r="D3373" s="8"/>
    </row>
    <row r="3374" spans="1:4" x14ac:dyDescent="0.25">
      <c r="A3374" s="164"/>
      <c r="D3374" s="8"/>
    </row>
    <row r="3375" spans="1:4" x14ac:dyDescent="0.25">
      <c r="A3375" s="164"/>
      <c r="D3375" s="8"/>
    </row>
    <row r="3376" spans="1:4" x14ac:dyDescent="0.25">
      <c r="A3376" s="164"/>
      <c r="D3376" s="8"/>
    </row>
    <row r="3377" spans="1:4" x14ac:dyDescent="0.25">
      <c r="A3377" s="164"/>
      <c r="D3377" s="8"/>
    </row>
    <row r="3378" spans="1:4" x14ac:dyDescent="0.25">
      <c r="A3378" s="164"/>
      <c r="D3378" s="8"/>
    </row>
    <row r="3379" spans="1:4" x14ac:dyDescent="0.25">
      <c r="A3379" s="164"/>
      <c r="D3379" s="8"/>
    </row>
    <row r="3380" spans="1:4" x14ac:dyDescent="0.25">
      <c r="A3380" s="164"/>
      <c r="D3380" s="8"/>
    </row>
    <row r="3381" spans="1:4" x14ac:dyDescent="0.25">
      <c r="A3381" s="164"/>
      <c r="D3381" s="8"/>
    </row>
    <row r="3382" spans="1:4" x14ac:dyDescent="0.25">
      <c r="A3382" s="164"/>
      <c r="D3382" s="8"/>
    </row>
    <row r="3383" spans="1:4" x14ac:dyDescent="0.25">
      <c r="A3383" s="164"/>
      <c r="D3383" s="8"/>
    </row>
    <row r="3384" spans="1:4" x14ac:dyDescent="0.25">
      <c r="A3384" s="164"/>
      <c r="D3384" s="8"/>
    </row>
    <row r="3385" spans="1:4" x14ac:dyDescent="0.25">
      <c r="A3385" s="164"/>
      <c r="D3385" s="8"/>
    </row>
    <row r="3386" spans="1:4" x14ac:dyDescent="0.25">
      <c r="A3386" s="164"/>
      <c r="D3386" s="8"/>
    </row>
    <row r="3387" spans="1:4" x14ac:dyDescent="0.25">
      <c r="A3387" s="164"/>
      <c r="D3387" s="8"/>
    </row>
    <row r="3388" spans="1:4" x14ac:dyDescent="0.25">
      <c r="A3388" s="164"/>
      <c r="D3388" s="8"/>
    </row>
    <row r="3389" spans="1:4" x14ac:dyDescent="0.25">
      <c r="A3389" s="164"/>
      <c r="D3389" s="8"/>
    </row>
    <row r="3390" spans="1:4" x14ac:dyDescent="0.25">
      <c r="A3390" s="164"/>
      <c r="D3390" s="8"/>
    </row>
    <row r="3391" spans="1:4" x14ac:dyDescent="0.25">
      <c r="A3391" s="164"/>
      <c r="D3391" s="8"/>
    </row>
    <row r="3392" spans="1:4" x14ac:dyDescent="0.25">
      <c r="A3392" s="164"/>
      <c r="D3392" s="8"/>
    </row>
    <row r="3393" spans="1:4" x14ac:dyDescent="0.25">
      <c r="A3393" s="164"/>
      <c r="D3393" s="8"/>
    </row>
    <row r="3394" spans="1:4" x14ac:dyDescent="0.25">
      <c r="A3394" s="164"/>
      <c r="D3394" s="8"/>
    </row>
    <row r="3395" spans="1:4" x14ac:dyDescent="0.25">
      <c r="A3395" s="164"/>
      <c r="D3395" s="8"/>
    </row>
    <row r="3396" spans="1:4" x14ac:dyDescent="0.25">
      <c r="A3396" s="164"/>
      <c r="D3396" s="8"/>
    </row>
    <row r="3397" spans="1:4" x14ac:dyDescent="0.25">
      <c r="A3397" s="164"/>
      <c r="D3397" s="8"/>
    </row>
    <row r="3398" spans="1:4" x14ac:dyDescent="0.25">
      <c r="A3398" s="164"/>
      <c r="D3398" s="8"/>
    </row>
    <row r="3399" spans="1:4" x14ac:dyDescent="0.25">
      <c r="A3399" s="164"/>
      <c r="D3399" s="8"/>
    </row>
    <row r="3400" spans="1:4" x14ac:dyDescent="0.25">
      <c r="A3400" s="164"/>
      <c r="D3400" s="8"/>
    </row>
    <row r="3401" spans="1:4" x14ac:dyDescent="0.25">
      <c r="A3401" s="164"/>
      <c r="D3401" s="8"/>
    </row>
    <row r="3402" spans="1:4" x14ac:dyDescent="0.25">
      <c r="A3402" s="164"/>
      <c r="D3402" s="8"/>
    </row>
    <row r="3403" spans="1:4" x14ac:dyDescent="0.25">
      <c r="A3403" s="164"/>
      <c r="D3403" s="8"/>
    </row>
    <row r="3404" spans="1:4" x14ac:dyDescent="0.25">
      <c r="A3404" s="164"/>
      <c r="D3404" s="8"/>
    </row>
    <row r="3405" spans="1:4" x14ac:dyDescent="0.25">
      <c r="A3405" s="164"/>
      <c r="D3405" s="8"/>
    </row>
    <row r="3406" spans="1:4" x14ac:dyDescent="0.25">
      <c r="A3406" s="164"/>
      <c r="D3406" s="8"/>
    </row>
    <row r="3407" spans="1:4" x14ac:dyDescent="0.25">
      <c r="A3407" s="164"/>
      <c r="D3407" s="8"/>
    </row>
    <row r="3408" spans="1:4" x14ac:dyDescent="0.25">
      <c r="A3408" s="164"/>
      <c r="D3408" s="8"/>
    </row>
    <row r="3409" spans="1:4" x14ac:dyDescent="0.25">
      <c r="A3409" s="164"/>
      <c r="D3409" s="8"/>
    </row>
    <row r="3410" spans="1:4" x14ac:dyDescent="0.25">
      <c r="A3410" s="164"/>
      <c r="D3410" s="8"/>
    </row>
    <row r="3411" spans="1:4" x14ac:dyDescent="0.25">
      <c r="A3411" s="164"/>
      <c r="D3411" s="8"/>
    </row>
    <row r="3412" spans="1:4" x14ac:dyDescent="0.25">
      <c r="A3412" s="164"/>
      <c r="D3412" s="8"/>
    </row>
    <row r="3413" spans="1:4" x14ac:dyDescent="0.25">
      <c r="A3413" s="164"/>
      <c r="D3413" s="8"/>
    </row>
    <row r="3414" spans="1:4" x14ac:dyDescent="0.25">
      <c r="A3414" s="164"/>
      <c r="D3414" s="8"/>
    </row>
    <row r="3415" spans="1:4" x14ac:dyDescent="0.25">
      <c r="A3415" s="164"/>
      <c r="D3415" s="8"/>
    </row>
    <row r="3416" spans="1:4" x14ac:dyDescent="0.25">
      <c r="A3416" s="164"/>
      <c r="D3416" s="8"/>
    </row>
    <row r="3417" spans="1:4" x14ac:dyDescent="0.25">
      <c r="A3417" s="164"/>
      <c r="D3417" s="8"/>
    </row>
    <row r="3418" spans="1:4" x14ac:dyDescent="0.25">
      <c r="A3418" s="164"/>
      <c r="D3418" s="8"/>
    </row>
    <row r="3419" spans="1:4" x14ac:dyDescent="0.25">
      <c r="A3419" s="164"/>
      <c r="D3419" s="8"/>
    </row>
    <row r="3420" spans="1:4" x14ac:dyDescent="0.25">
      <c r="A3420" s="164"/>
      <c r="D3420" s="8"/>
    </row>
    <row r="3421" spans="1:4" x14ac:dyDescent="0.25">
      <c r="A3421" s="164"/>
      <c r="D3421" s="8"/>
    </row>
    <row r="3422" spans="1:4" x14ac:dyDescent="0.25">
      <c r="A3422" s="164"/>
      <c r="D3422" s="8"/>
    </row>
    <row r="3423" spans="1:4" x14ac:dyDescent="0.25">
      <c r="A3423" s="164"/>
      <c r="D3423" s="8"/>
    </row>
    <row r="3424" spans="1:4" x14ac:dyDescent="0.25">
      <c r="A3424" s="164"/>
      <c r="D3424" s="8"/>
    </row>
    <row r="3425" spans="1:4" x14ac:dyDescent="0.25">
      <c r="A3425" s="164"/>
      <c r="D3425" s="8"/>
    </row>
    <row r="3426" spans="1:4" x14ac:dyDescent="0.25">
      <c r="A3426" s="164"/>
      <c r="D3426" s="8"/>
    </row>
    <row r="3427" spans="1:4" x14ac:dyDescent="0.25">
      <c r="A3427" s="164"/>
      <c r="D3427" s="8"/>
    </row>
    <row r="3428" spans="1:4" x14ac:dyDescent="0.25">
      <c r="A3428" s="164"/>
      <c r="D3428" s="8"/>
    </row>
    <row r="3429" spans="1:4" x14ac:dyDescent="0.25">
      <c r="A3429" s="164"/>
      <c r="D3429" s="8"/>
    </row>
    <row r="3430" spans="1:4" x14ac:dyDescent="0.25">
      <c r="A3430" s="164"/>
      <c r="D3430" s="8"/>
    </row>
    <row r="3431" spans="1:4" x14ac:dyDescent="0.25">
      <c r="A3431" s="164"/>
      <c r="D3431" s="8"/>
    </row>
    <row r="3432" spans="1:4" x14ac:dyDescent="0.25">
      <c r="A3432" s="164"/>
      <c r="D3432" s="8"/>
    </row>
    <row r="3433" spans="1:4" x14ac:dyDescent="0.25">
      <c r="A3433" s="164"/>
      <c r="D3433" s="8"/>
    </row>
    <row r="3434" spans="1:4" x14ac:dyDescent="0.25">
      <c r="A3434" s="164"/>
      <c r="D3434" s="8"/>
    </row>
    <row r="3435" spans="1:4" x14ac:dyDescent="0.25">
      <c r="A3435" s="164"/>
      <c r="D3435" s="8"/>
    </row>
    <row r="3436" spans="1:4" x14ac:dyDescent="0.25">
      <c r="A3436" s="164"/>
      <c r="D3436" s="8"/>
    </row>
    <row r="3437" spans="1:4" x14ac:dyDescent="0.25">
      <c r="A3437" s="164"/>
      <c r="D3437" s="8"/>
    </row>
    <row r="3438" spans="1:4" x14ac:dyDescent="0.25">
      <c r="A3438" s="164"/>
      <c r="D3438" s="8"/>
    </row>
    <row r="3439" spans="1:4" x14ac:dyDescent="0.25">
      <c r="A3439" s="164"/>
      <c r="D3439" s="8"/>
    </row>
    <row r="3440" spans="1:4" x14ac:dyDescent="0.25">
      <c r="A3440" s="164"/>
      <c r="D3440" s="8"/>
    </row>
    <row r="3441" spans="1:4" x14ac:dyDescent="0.25">
      <c r="A3441" s="164"/>
      <c r="D3441" s="8"/>
    </row>
    <row r="3442" spans="1:4" x14ac:dyDescent="0.25">
      <c r="A3442" s="164"/>
      <c r="D3442" s="8"/>
    </row>
    <row r="3443" spans="1:4" x14ac:dyDescent="0.25">
      <c r="A3443" s="164"/>
      <c r="D3443" s="8"/>
    </row>
    <row r="3444" spans="1:4" x14ac:dyDescent="0.25">
      <c r="A3444" s="164"/>
      <c r="D3444" s="8"/>
    </row>
    <row r="3445" spans="1:4" x14ac:dyDescent="0.25">
      <c r="A3445" s="164"/>
      <c r="D3445" s="8"/>
    </row>
    <row r="3446" spans="1:4" x14ac:dyDescent="0.25">
      <c r="A3446" s="164"/>
      <c r="D3446" s="8"/>
    </row>
    <row r="3447" spans="1:4" x14ac:dyDescent="0.25">
      <c r="A3447" s="164"/>
      <c r="D3447" s="8"/>
    </row>
    <row r="3448" spans="1:4" x14ac:dyDescent="0.25">
      <c r="A3448" s="164"/>
      <c r="D3448" s="8"/>
    </row>
    <row r="3449" spans="1:4" x14ac:dyDescent="0.25">
      <c r="A3449" s="164"/>
      <c r="D3449" s="8"/>
    </row>
    <row r="3450" spans="1:4" x14ac:dyDescent="0.25">
      <c r="A3450" s="164"/>
      <c r="D3450" s="8"/>
    </row>
    <row r="3451" spans="1:4" x14ac:dyDescent="0.25">
      <c r="A3451" s="164"/>
      <c r="D3451" s="8"/>
    </row>
    <row r="3452" spans="1:4" x14ac:dyDescent="0.25">
      <c r="A3452" s="164"/>
      <c r="D3452" s="8"/>
    </row>
    <row r="3453" spans="1:4" x14ac:dyDescent="0.25">
      <c r="A3453" s="164"/>
      <c r="D3453" s="8"/>
    </row>
    <row r="3454" spans="1:4" x14ac:dyDescent="0.25">
      <c r="A3454" s="164"/>
      <c r="D3454" s="8"/>
    </row>
    <row r="3455" spans="1:4" x14ac:dyDescent="0.25">
      <c r="A3455" s="164"/>
      <c r="D3455" s="8"/>
    </row>
    <row r="3456" spans="1:4" x14ac:dyDescent="0.25">
      <c r="A3456" s="164"/>
      <c r="D3456" s="8"/>
    </row>
    <row r="3457" spans="1:4" x14ac:dyDescent="0.25">
      <c r="A3457" s="164"/>
      <c r="D3457" s="8"/>
    </row>
    <row r="3458" spans="1:4" x14ac:dyDescent="0.25">
      <c r="A3458" s="164"/>
      <c r="D3458" s="8"/>
    </row>
    <row r="3459" spans="1:4" x14ac:dyDescent="0.25">
      <c r="A3459" s="164"/>
      <c r="D3459" s="8"/>
    </row>
    <row r="3460" spans="1:4" x14ac:dyDescent="0.25">
      <c r="A3460" s="164"/>
      <c r="D3460" s="8"/>
    </row>
    <row r="3461" spans="1:4" x14ac:dyDescent="0.25">
      <c r="A3461" s="164"/>
      <c r="D3461" s="8"/>
    </row>
    <row r="3462" spans="1:4" x14ac:dyDescent="0.25">
      <c r="A3462" s="164"/>
      <c r="D3462" s="8"/>
    </row>
    <row r="3463" spans="1:4" x14ac:dyDescent="0.25">
      <c r="A3463" s="164"/>
      <c r="D3463" s="8"/>
    </row>
    <row r="3464" spans="1:4" x14ac:dyDescent="0.25">
      <c r="A3464" s="164"/>
      <c r="D3464" s="8"/>
    </row>
    <row r="3465" spans="1:4" x14ac:dyDescent="0.25">
      <c r="A3465" s="164"/>
      <c r="D3465" s="8"/>
    </row>
    <row r="3466" spans="1:4" x14ac:dyDescent="0.25">
      <c r="A3466" s="164"/>
      <c r="D3466" s="8"/>
    </row>
    <row r="3467" spans="1:4" x14ac:dyDescent="0.25">
      <c r="A3467" s="164"/>
      <c r="D3467" s="8"/>
    </row>
    <row r="3468" spans="1:4" x14ac:dyDescent="0.25">
      <c r="A3468" s="164"/>
      <c r="D3468" s="8"/>
    </row>
    <row r="3469" spans="1:4" x14ac:dyDescent="0.25">
      <c r="A3469" s="164"/>
      <c r="D3469" s="8"/>
    </row>
    <row r="3470" spans="1:4" x14ac:dyDescent="0.25">
      <c r="A3470" s="164"/>
      <c r="D3470" s="8"/>
    </row>
    <row r="3471" spans="1:4" x14ac:dyDescent="0.25">
      <c r="A3471" s="164"/>
      <c r="D3471" s="8"/>
    </row>
    <row r="3472" spans="1:4" x14ac:dyDescent="0.25">
      <c r="A3472" s="164"/>
      <c r="D3472" s="8"/>
    </row>
    <row r="3473" spans="1:4" x14ac:dyDescent="0.25">
      <c r="A3473" s="164"/>
      <c r="D3473" s="8"/>
    </row>
    <row r="3474" spans="1:4" x14ac:dyDescent="0.25">
      <c r="A3474" s="164"/>
      <c r="D3474" s="8"/>
    </row>
    <row r="3475" spans="1:4" x14ac:dyDescent="0.25">
      <c r="A3475" s="164"/>
      <c r="D3475" s="8"/>
    </row>
    <row r="3476" spans="1:4" x14ac:dyDescent="0.25">
      <c r="A3476" s="164"/>
      <c r="D3476" s="8"/>
    </row>
    <row r="3477" spans="1:4" x14ac:dyDescent="0.25">
      <c r="A3477" s="164"/>
      <c r="D3477" s="8"/>
    </row>
    <row r="3478" spans="1:4" x14ac:dyDescent="0.25">
      <c r="A3478" s="164"/>
      <c r="D3478" s="8"/>
    </row>
    <row r="3479" spans="1:4" x14ac:dyDescent="0.25">
      <c r="A3479" s="164"/>
      <c r="D3479" s="8"/>
    </row>
    <row r="3480" spans="1:4" x14ac:dyDescent="0.25">
      <c r="A3480" s="164"/>
      <c r="D3480" s="8"/>
    </row>
    <row r="3481" spans="1:4" x14ac:dyDescent="0.25">
      <c r="A3481" s="164"/>
      <c r="D3481" s="8"/>
    </row>
    <row r="3482" spans="1:4" x14ac:dyDescent="0.25">
      <c r="A3482" s="164"/>
      <c r="D3482" s="8"/>
    </row>
    <row r="3483" spans="1:4" x14ac:dyDescent="0.25">
      <c r="A3483" s="164"/>
      <c r="D3483" s="8"/>
    </row>
    <row r="3484" spans="1:4" x14ac:dyDescent="0.25">
      <c r="A3484" s="164"/>
      <c r="D3484" s="8"/>
    </row>
    <row r="3485" spans="1:4" x14ac:dyDescent="0.25">
      <c r="A3485" s="164"/>
      <c r="D3485" s="8"/>
    </row>
    <row r="3486" spans="1:4" x14ac:dyDescent="0.25">
      <c r="A3486" s="164"/>
      <c r="D3486" s="8"/>
    </row>
    <row r="3487" spans="1:4" x14ac:dyDescent="0.25">
      <c r="A3487" s="164"/>
      <c r="D3487" s="8"/>
    </row>
    <row r="3488" spans="1:4" x14ac:dyDescent="0.25">
      <c r="A3488" s="164"/>
      <c r="D3488" s="8"/>
    </row>
    <row r="3489" spans="1:4" x14ac:dyDescent="0.25">
      <c r="A3489" s="164"/>
      <c r="D3489" s="8"/>
    </row>
    <row r="3490" spans="1:4" x14ac:dyDescent="0.25">
      <c r="A3490" s="164"/>
      <c r="D3490" s="8"/>
    </row>
    <row r="3491" spans="1:4" x14ac:dyDescent="0.25">
      <c r="A3491" s="164"/>
      <c r="D3491" s="8"/>
    </row>
    <row r="3492" spans="1:4" x14ac:dyDescent="0.25">
      <c r="A3492" s="164"/>
      <c r="D3492" s="8"/>
    </row>
    <row r="3493" spans="1:4" x14ac:dyDescent="0.25">
      <c r="A3493" s="164"/>
      <c r="D3493" s="8"/>
    </row>
    <row r="3494" spans="1:4" x14ac:dyDescent="0.25">
      <c r="A3494" s="164"/>
      <c r="D3494" s="8"/>
    </row>
    <row r="3495" spans="1:4" x14ac:dyDescent="0.25">
      <c r="A3495" s="164"/>
      <c r="D3495" s="8"/>
    </row>
    <row r="3496" spans="1:4" x14ac:dyDescent="0.25">
      <c r="A3496" s="164"/>
      <c r="D3496" s="8"/>
    </row>
    <row r="3497" spans="1:4" x14ac:dyDescent="0.25">
      <c r="A3497" s="164"/>
      <c r="D3497" s="8"/>
    </row>
    <row r="3498" spans="1:4" x14ac:dyDescent="0.25">
      <c r="A3498" s="164"/>
      <c r="D3498" s="8"/>
    </row>
    <row r="3499" spans="1:4" x14ac:dyDescent="0.25">
      <c r="A3499" s="164"/>
      <c r="D3499" s="8"/>
    </row>
    <row r="3500" spans="1:4" x14ac:dyDescent="0.25">
      <c r="A3500" s="164"/>
      <c r="D3500" s="8"/>
    </row>
    <row r="3501" spans="1:4" x14ac:dyDescent="0.25">
      <c r="A3501" s="164"/>
      <c r="D3501" s="8"/>
    </row>
    <row r="3502" spans="1:4" x14ac:dyDescent="0.25">
      <c r="A3502" s="164"/>
      <c r="D3502" s="8"/>
    </row>
    <row r="3503" spans="1:4" x14ac:dyDescent="0.25">
      <c r="A3503" s="164"/>
      <c r="D3503" s="8"/>
    </row>
    <row r="3504" spans="1:4" x14ac:dyDescent="0.25">
      <c r="A3504" s="164"/>
      <c r="D3504" s="8"/>
    </row>
    <row r="3505" spans="1:4" x14ac:dyDescent="0.25">
      <c r="A3505" s="164"/>
      <c r="D3505" s="8"/>
    </row>
    <row r="3506" spans="1:4" x14ac:dyDescent="0.25">
      <c r="A3506" s="164"/>
      <c r="D3506" s="8"/>
    </row>
    <row r="3507" spans="1:4" x14ac:dyDescent="0.25">
      <c r="A3507" s="164"/>
      <c r="D3507" s="8"/>
    </row>
    <row r="3508" spans="1:4" x14ac:dyDescent="0.25">
      <c r="A3508" s="164"/>
      <c r="D3508" s="8"/>
    </row>
    <row r="3509" spans="1:4" x14ac:dyDescent="0.25">
      <c r="A3509" s="164"/>
      <c r="D3509" s="8"/>
    </row>
    <row r="3510" spans="1:4" x14ac:dyDescent="0.25">
      <c r="A3510" s="164"/>
      <c r="D3510" s="8"/>
    </row>
    <row r="3511" spans="1:4" x14ac:dyDescent="0.25">
      <c r="A3511" s="164"/>
      <c r="D3511" s="8"/>
    </row>
    <row r="3512" spans="1:4" x14ac:dyDescent="0.25">
      <c r="A3512" s="164"/>
      <c r="D3512" s="8"/>
    </row>
    <row r="3513" spans="1:4" x14ac:dyDescent="0.25">
      <c r="A3513" s="164"/>
      <c r="D3513" s="8"/>
    </row>
    <row r="3514" spans="1:4" x14ac:dyDescent="0.25">
      <c r="A3514" s="164"/>
      <c r="D3514" s="8"/>
    </row>
    <row r="3515" spans="1:4" x14ac:dyDescent="0.25">
      <c r="A3515" s="164"/>
      <c r="D3515" s="8"/>
    </row>
    <row r="3516" spans="1:4" x14ac:dyDescent="0.25">
      <c r="A3516" s="164"/>
      <c r="D3516" s="8"/>
    </row>
    <row r="3517" spans="1:4" x14ac:dyDescent="0.25">
      <c r="A3517" s="164"/>
      <c r="D3517" s="8"/>
    </row>
    <row r="3518" spans="1:4" x14ac:dyDescent="0.25">
      <c r="A3518" s="164"/>
      <c r="D3518" s="8"/>
    </row>
    <row r="3519" spans="1:4" x14ac:dyDescent="0.25">
      <c r="A3519" s="164"/>
      <c r="D3519" s="8"/>
    </row>
    <row r="3520" spans="1:4" x14ac:dyDescent="0.25">
      <c r="A3520" s="164"/>
      <c r="D3520" s="8"/>
    </row>
    <row r="3521" spans="1:4" x14ac:dyDescent="0.25">
      <c r="A3521" s="164"/>
      <c r="D3521" s="8"/>
    </row>
    <row r="3522" spans="1:4" x14ac:dyDescent="0.25">
      <c r="A3522" s="164"/>
      <c r="D3522" s="8"/>
    </row>
    <row r="3523" spans="1:4" x14ac:dyDescent="0.25">
      <c r="A3523" s="164"/>
      <c r="D3523" s="8"/>
    </row>
    <row r="3524" spans="1:4" x14ac:dyDescent="0.25">
      <c r="A3524" s="164"/>
      <c r="D3524" s="8"/>
    </row>
    <row r="3525" spans="1:4" x14ac:dyDescent="0.25">
      <c r="A3525" s="164"/>
      <c r="D3525" s="8"/>
    </row>
    <row r="3526" spans="1:4" x14ac:dyDescent="0.25">
      <c r="A3526" s="164"/>
      <c r="D3526" s="8"/>
    </row>
    <row r="3527" spans="1:4" x14ac:dyDescent="0.25">
      <c r="A3527" s="164"/>
      <c r="D3527" s="8"/>
    </row>
    <row r="3528" spans="1:4" x14ac:dyDescent="0.25">
      <c r="A3528" s="164"/>
      <c r="D3528" s="8"/>
    </row>
    <row r="3529" spans="1:4" x14ac:dyDescent="0.25">
      <c r="A3529" s="164"/>
      <c r="D3529" s="8"/>
    </row>
    <row r="3530" spans="1:4" x14ac:dyDescent="0.25">
      <c r="A3530" s="164"/>
      <c r="D3530" s="8"/>
    </row>
    <row r="3531" spans="1:4" x14ac:dyDescent="0.25">
      <c r="A3531" s="164"/>
      <c r="D3531" s="8"/>
    </row>
    <row r="3532" spans="1:4" x14ac:dyDescent="0.25">
      <c r="A3532" s="164"/>
      <c r="D3532" s="8"/>
    </row>
    <row r="3533" spans="1:4" x14ac:dyDescent="0.25">
      <c r="A3533" s="164"/>
      <c r="D3533" s="8"/>
    </row>
    <row r="3534" spans="1:4" x14ac:dyDescent="0.25">
      <c r="A3534" s="164"/>
      <c r="D3534" s="8"/>
    </row>
    <row r="3535" spans="1:4" x14ac:dyDescent="0.25">
      <c r="A3535" s="164"/>
      <c r="D3535" s="8"/>
    </row>
    <row r="3536" spans="1:4" x14ac:dyDescent="0.25">
      <c r="A3536" s="164"/>
      <c r="D3536" s="8"/>
    </row>
    <row r="3537" spans="1:4" x14ac:dyDescent="0.25">
      <c r="A3537" s="164"/>
      <c r="D3537" s="8"/>
    </row>
    <row r="3538" spans="1:4" x14ac:dyDescent="0.25">
      <c r="A3538" s="164"/>
      <c r="D3538" s="8"/>
    </row>
    <row r="3539" spans="1:4" x14ac:dyDescent="0.25">
      <c r="A3539" s="164"/>
      <c r="D3539" s="8"/>
    </row>
    <row r="3540" spans="1:4" x14ac:dyDescent="0.25">
      <c r="A3540" s="164"/>
      <c r="D3540" s="8"/>
    </row>
    <row r="3541" spans="1:4" x14ac:dyDescent="0.25">
      <c r="A3541" s="164"/>
      <c r="D3541" s="8"/>
    </row>
    <row r="3542" spans="1:4" x14ac:dyDescent="0.25">
      <c r="A3542" s="164"/>
      <c r="D3542" s="8"/>
    </row>
    <row r="3543" spans="1:4" x14ac:dyDescent="0.25">
      <c r="A3543" s="164"/>
      <c r="D3543" s="8"/>
    </row>
    <row r="3544" spans="1:4" x14ac:dyDescent="0.25">
      <c r="A3544" s="164"/>
      <c r="D3544" s="8"/>
    </row>
    <row r="3545" spans="1:4" x14ac:dyDescent="0.25">
      <c r="A3545" s="164"/>
      <c r="D3545" s="8"/>
    </row>
    <row r="3546" spans="1:4" x14ac:dyDescent="0.25">
      <c r="A3546" s="164"/>
      <c r="D3546" s="8"/>
    </row>
    <row r="3547" spans="1:4" x14ac:dyDescent="0.25">
      <c r="A3547" s="164"/>
      <c r="D3547" s="8"/>
    </row>
    <row r="3548" spans="1:4" x14ac:dyDescent="0.25">
      <c r="A3548" s="164"/>
      <c r="D3548" s="8"/>
    </row>
    <row r="3549" spans="1:4" x14ac:dyDescent="0.25">
      <c r="A3549" s="164"/>
      <c r="D3549" s="8"/>
    </row>
    <row r="3550" spans="1:4" x14ac:dyDescent="0.25">
      <c r="A3550" s="164"/>
      <c r="D3550" s="8"/>
    </row>
    <row r="3551" spans="1:4" x14ac:dyDescent="0.25">
      <c r="A3551" s="164"/>
      <c r="D3551" s="8"/>
    </row>
    <row r="3552" spans="1:4" x14ac:dyDescent="0.25">
      <c r="A3552" s="164"/>
      <c r="D3552" s="8"/>
    </row>
    <row r="3553" spans="1:4" x14ac:dyDescent="0.25">
      <c r="A3553" s="164"/>
      <c r="D3553" s="8"/>
    </row>
    <row r="3554" spans="1:4" x14ac:dyDescent="0.25">
      <c r="A3554" s="164"/>
      <c r="D3554" s="8"/>
    </row>
    <row r="3555" spans="1:4" x14ac:dyDescent="0.25">
      <c r="A3555" s="164"/>
      <c r="D3555" s="8"/>
    </row>
    <row r="3556" spans="1:4" x14ac:dyDescent="0.25">
      <c r="A3556" s="164"/>
      <c r="D3556" s="8"/>
    </row>
    <row r="3557" spans="1:4" x14ac:dyDescent="0.25">
      <c r="A3557" s="164"/>
      <c r="D3557" s="8"/>
    </row>
    <row r="3558" spans="1:4" x14ac:dyDescent="0.25">
      <c r="A3558" s="164"/>
      <c r="D3558" s="8"/>
    </row>
    <row r="3559" spans="1:4" x14ac:dyDescent="0.25">
      <c r="A3559" s="164"/>
      <c r="D3559" s="8"/>
    </row>
    <row r="3560" spans="1:4" x14ac:dyDescent="0.25">
      <c r="A3560" s="164"/>
      <c r="D3560" s="8"/>
    </row>
    <row r="3561" spans="1:4" x14ac:dyDescent="0.25">
      <c r="A3561" s="164"/>
      <c r="D3561" s="8"/>
    </row>
    <row r="3562" spans="1:4" x14ac:dyDescent="0.25">
      <c r="A3562" s="164"/>
      <c r="D3562" s="8"/>
    </row>
    <row r="3563" spans="1:4" x14ac:dyDescent="0.25">
      <c r="A3563" s="164"/>
      <c r="D3563" s="8"/>
    </row>
    <row r="3564" spans="1:4" x14ac:dyDescent="0.25">
      <c r="A3564" s="164"/>
      <c r="D3564" s="8"/>
    </row>
    <row r="3565" spans="1:4" x14ac:dyDescent="0.25">
      <c r="A3565" s="164"/>
      <c r="D3565" s="8"/>
    </row>
    <row r="3566" spans="1:4" x14ac:dyDescent="0.25">
      <c r="A3566" s="164"/>
      <c r="D3566" s="8"/>
    </row>
    <row r="3567" spans="1:4" x14ac:dyDescent="0.25">
      <c r="A3567" s="164"/>
      <c r="D3567" s="8"/>
    </row>
    <row r="3568" spans="1:4" x14ac:dyDescent="0.25">
      <c r="A3568" s="164"/>
      <c r="D3568" s="8"/>
    </row>
    <row r="3569" spans="1:4" x14ac:dyDescent="0.25">
      <c r="A3569" s="164"/>
      <c r="D3569" s="8"/>
    </row>
    <row r="3570" spans="1:4" x14ac:dyDescent="0.25">
      <c r="A3570" s="164"/>
      <c r="D3570" s="8"/>
    </row>
    <row r="3571" spans="1:4" x14ac:dyDescent="0.25">
      <c r="A3571" s="164"/>
      <c r="D3571" s="8"/>
    </row>
    <row r="3572" spans="1:4" x14ac:dyDescent="0.25">
      <c r="A3572" s="164"/>
      <c r="D3572" s="8"/>
    </row>
    <row r="3573" spans="1:4" x14ac:dyDescent="0.25">
      <c r="A3573" s="164"/>
      <c r="D3573" s="8"/>
    </row>
    <row r="3574" spans="1:4" x14ac:dyDescent="0.25">
      <c r="A3574" s="164"/>
      <c r="D3574" s="8"/>
    </row>
    <row r="3575" spans="1:4" x14ac:dyDescent="0.25">
      <c r="A3575" s="164"/>
      <c r="D3575" s="8"/>
    </row>
    <row r="3576" spans="1:4" x14ac:dyDescent="0.25">
      <c r="A3576" s="164"/>
      <c r="D3576" s="8"/>
    </row>
    <row r="3577" spans="1:4" x14ac:dyDescent="0.25">
      <c r="A3577" s="164"/>
      <c r="D3577" s="8"/>
    </row>
    <row r="3578" spans="1:4" x14ac:dyDescent="0.25">
      <c r="A3578" s="164"/>
      <c r="D3578" s="8"/>
    </row>
    <row r="3579" spans="1:4" x14ac:dyDescent="0.25">
      <c r="A3579" s="164"/>
      <c r="D3579" s="8"/>
    </row>
    <row r="3580" spans="1:4" x14ac:dyDescent="0.25">
      <c r="A3580" s="164"/>
      <c r="D3580" s="8"/>
    </row>
    <row r="3581" spans="1:4" x14ac:dyDescent="0.25">
      <c r="A3581" s="164"/>
      <c r="D3581" s="8"/>
    </row>
    <row r="3582" spans="1:4" x14ac:dyDescent="0.25">
      <c r="A3582" s="164"/>
      <c r="D3582" s="8"/>
    </row>
    <row r="3583" spans="1:4" x14ac:dyDescent="0.25">
      <c r="A3583" s="164"/>
      <c r="D3583" s="8"/>
    </row>
    <row r="3584" spans="1:4" x14ac:dyDescent="0.25">
      <c r="A3584" s="164"/>
      <c r="D3584" s="8"/>
    </row>
    <row r="3585" spans="1:4" x14ac:dyDescent="0.25">
      <c r="A3585" s="164"/>
      <c r="D3585" s="8"/>
    </row>
    <row r="3586" spans="1:4" x14ac:dyDescent="0.25">
      <c r="A3586" s="164"/>
      <c r="D3586" s="8"/>
    </row>
    <row r="3587" spans="1:4" x14ac:dyDescent="0.25">
      <c r="A3587" s="164"/>
      <c r="D3587" s="8"/>
    </row>
    <row r="3588" spans="1:4" x14ac:dyDescent="0.25">
      <c r="A3588" s="164"/>
      <c r="D3588" s="8"/>
    </row>
    <row r="3589" spans="1:4" x14ac:dyDescent="0.25">
      <c r="A3589" s="164"/>
      <c r="D3589" s="8"/>
    </row>
    <row r="3590" spans="1:4" x14ac:dyDescent="0.25">
      <c r="A3590" s="164"/>
      <c r="D3590" s="8"/>
    </row>
    <row r="3591" spans="1:4" x14ac:dyDescent="0.25">
      <c r="A3591" s="164"/>
      <c r="D3591" s="8"/>
    </row>
    <row r="3592" spans="1:4" x14ac:dyDescent="0.25">
      <c r="A3592" s="164"/>
      <c r="D3592" s="8"/>
    </row>
    <row r="3593" spans="1:4" x14ac:dyDescent="0.25">
      <c r="A3593" s="164"/>
      <c r="D3593" s="8"/>
    </row>
    <row r="3594" spans="1:4" x14ac:dyDescent="0.25">
      <c r="A3594" s="164"/>
      <c r="D3594" s="8"/>
    </row>
    <row r="3595" spans="1:4" x14ac:dyDescent="0.25">
      <c r="A3595" s="164"/>
      <c r="D3595" s="8"/>
    </row>
    <row r="3596" spans="1:4" x14ac:dyDescent="0.25">
      <c r="A3596" s="164"/>
      <c r="D3596" s="8"/>
    </row>
    <row r="3597" spans="1:4" x14ac:dyDescent="0.25">
      <c r="A3597" s="164"/>
      <c r="D3597" s="8"/>
    </row>
    <row r="3598" spans="1:4" x14ac:dyDescent="0.25">
      <c r="A3598" s="164"/>
      <c r="D3598" s="8"/>
    </row>
    <row r="3599" spans="1:4" x14ac:dyDescent="0.25">
      <c r="A3599" s="164"/>
      <c r="D3599" s="8"/>
    </row>
    <row r="3600" spans="1:4" x14ac:dyDescent="0.25">
      <c r="A3600" s="164"/>
      <c r="D3600" s="8"/>
    </row>
    <row r="3601" spans="1:4" x14ac:dyDescent="0.25">
      <c r="A3601" s="164"/>
      <c r="D3601" s="8"/>
    </row>
    <row r="3602" spans="1:4" x14ac:dyDescent="0.25">
      <c r="A3602" s="164"/>
      <c r="D3602" s="8"/>
    </row>
    <row r="3603" spans="1:4" x14ac:dyDescent="0.25">
      <c r="A3603" s="164"/>
      <c r="D3603" s="8"/>
    </row>
    <row r="3604" spans="1:4" x14ac:dyDescent="0.25">
      <c r="A3604" s="164"/>
      <c r="D3604" s="8"/>
    </row>
    <row r="3605" spans="1:4" x14ac:dyDescent="0.25">
      <c r="A3605" s="164"/>
      <c r="D3605" s="8"/>
    </row>
    <row r="3606" spans="1:4" x14ac:dyDescent="0.25">
      <c r="A3606" s="164"/>
      <c r="D3606" s="8"/>
    </row>
    <row r="3607" spans="1:4" x14ac:dyDescent="0.25">
      <c r="A3607" s="164"/>
      <c r="D3607" s="8"/>
    </row>
    <row r="3608" spans="1:4" x14ac:dyDescent="0.25">
      <c r="A3608" s="164"/>
      <c r="D3608" s="8"/>
    </row>
    <row r="3609" spans="1:4" x14ac:dyDescent="0.25">
      <c r="A3609" s="164"/>
      <c r="D3609" s="8"/>
    </row>
    <row r="3610" spans="1:4" x14ac:dyDescent="0.25">
      <c r="A3610" s="164"/>
      <c r="D3610" s="8"/>
    </row>
    <row r="3611" spans="1:4" x14ac:dyDescent="0.25">
      <c r="A3611" s="164"/>
      <c r="D3611" s="8"/>
    </row>
    <row r="3612" spans="1:4" x14ac:dyDescent="0.25">
      <c r="A3612" s="164"/>
      <c r="D3612" s="8"/>
    </row>
    <row r="3613" spans="1:4" x14ac:dyDescent="0.25">
      <c r="A3613" s="164"/>
      <c r="D3613" s="8"/>
    </row>
    <row r="3614" spans="1:4" x14ac:dyDescent="0.25">
      <c r="A3614" s="164"/>
      <c r="D3614" s="8"/>
    </row>
    <row r="3615" spans="1:4" x14ac:dyDescent="0.25">
      <c r="A3615" s="164"/>
      <c r="D3615" s="8"/>
    </row>
    <row r="3616" spans="1:4" x14ac:dyDescent="0.25">
      <c r="A3616" s="164"/>
      <c r="D3616" s="8"/>
    </row>
    <row r="3617" spans="1:4" x14ac:dyDescent="0.25">
      <c r="A3617" s="164"/>
      <c r="D3617" s="8"/>
    </row>
    <row r="3618" spans="1:4" x14ac:dyDescent="0.25">
      <c r="A3618" s="164"/>
      <c r="D3618" s="8"/>
    </row>
    <row r="3619" spans="1:4" x14ac:dyDescent="0.25">
      <c r="A3619" s="164"/>
      <c r="D3619" s="8"/>
    </row>
    <row r="3620" spans="1:4" x14ac:dyDescent="0.25">
      <c r="A3620" s="164"/>
      <c r="D3620" s="8"/>
    </row>
    <row r="3621" spans="1:4" x14ac:dyDescent="0.25">
      <c r="A3621" s="164"/>
      <c r="D3621" s="8"/>
    </row>
    <row r="3622" spans="1:4" x14ac:dyDescent="0.25">
      <c r="A3622" s="164"/>
      <c r="D3622" s="8"/>
    </row>
    <row r="3623" spans="1:4" x14ac:dyDescent="0.25">
      <c r="A3623" s="164"/>
      <c r="D3623" s="8"/>
    </row>
    <row r="3624" spans="1:4" x14ac:dyDescent="0.25">
      <c r="A3624" s="164"/>
      <c r="D3624" s="8"/>
    </row>
    <row r="3625" spans="1:4" x14ac:dyDescent="0.25">
      <c r="A3625" s="164"/>
      <c r="D3625" s="8"/>
    </row>
    <row r="3626" spans="1:4" x14ac:dyDescent="0.25">
      <c r="A3626" s="164"/>
      <c r="D3626" s="8"/>
    </row>
    <row r="3627" spans="1:4" x14ac:dyDescent="0.25">
      <c r="A3627" s="164"/>
      <c r="D3627" s="8"/>
    </row>
    <row r="3628" spans="1:4" x14ac:dyDescent="0.25">
      <c r="A3628" s="164"/>
      <c r="D3628" s="8"/>
    </row>
    <row r="3629" spans="1:4" x14ac:dyDescent="0.25">
      <c r="A3629" s="164"/>
      <c r="D3629" s="8"/>
    </row>
    <row r="3630" spans="1:4" x14ac:dyDescent="0.25">
      <c r="A3630" s="164"/>
      <c r="D3630" s="8"/>
    </row>
    <row r="3631" spans="1:4" x14ac:dyDescent="0.25">
      <c r="A3631" s="164"/>
      <c r="D3631" s="8"/>
    </row>
    <row r="3632" spans="1:4" x14ac:dyDescent="0.25">
      <c r="A3632" s="164"/>
      <c r="D3632" s="8"/>
    </row>
    <row r="3633" spans="1:4" x14ac:dyDescent="0.25">
      <c r="A3633" s="164"/>
      <c r="D3633" s="8"/>
    </row>
    <row r="3634" spans="1:4" x14ac:dyDescent="0.25">
      <c r="A3634" s="164"/>
      <c r="D3634" s="8"/>
    </row>
    <row r="3635" spans="1:4" x14ac:dyDescent="0.25">
      <c r="A3635" s="164"/>
      <c r="D3635" s="8"/>
    </row>
    <row r="3636" spans="1:4" x14ac:dyDescent="0.25">
      <c r="A3636" s="164"/>
      <c r="D3636" s="8"/>
    </row>
    <row r="3637" spans="1:4" x14ac:dyDescent="0.25">
      <c r="A3637" s="164"/>
      <c r="D3637" s="8"/>
    </row>
    <row r="3638" spans="1:4" x14ac:dyDescent="0.25">
      <c r="A3638" s="164"/>
      <c r="D3638" s="8"/>
    </row>
    <row r="3639" spans="1:4" x14ac:dyDescent="0.25">
      <c r="A3639" s="164"/>
      <c r="D3639" s="8"/>
    </row>
    <row r="3640" spans="1:4" x14ac:dyDescent="0.25">
      <c r="A3640" s="164"/>
      <c r="D3640" s="8"/>
    </row>
    <row r="3641" spans="1:4" x14ac:dyDescent="0.25">
      <c r="A3641" s="164"/>
      <c r="D3641" s="8"/>
    </row>
    <row r="3642" spans="1:4" x14ac:dyDescent="0.25">
      <c r="A3642" s="164"/>
      <c r="D3642" s="8"/>
    </row>
    <row r="3643" spans="1:4" x14ac:dyDescent="0.25">
      <c r="A3643" s="164"/>
      <c r="D3643" s="8"/>
    </row>
    <row r="3644" spans="1:4" x14ac:dyDescent="0.25">
      <c r="A3644" s="164"/>
      <c r="D3644" s="8"/>
    </row>
    <row r="3645" spans="1:4" x14ac:dyDescent="0.25">
      <c r="A3645" s="164"/>
      <c r="D3645" s="8"/>
    </row>
    <row r="3646" spans="1:4" x14ac:dyDescent="0.25">
      <c r="A3646" s="164"/>
      <c r="D3646" s="8"/>
    </row>
    <row r="3647" spans="1:4" x14ac:dyDescent="0.25">
      <c r="A3647" s="164"/>
      <c r="D3647" s="8"/>
    </row>
    <row r="3648" spans="1:4" x14ac:dyDescent="0.25">
      <c r="A3648" s="164"/>
      <c r="D3648" s="8"/>
    </row>
    <row r="3649" spans="1:4" x14ac:dyDescent="0.25">
      <c r="A3649" s="164"/>
      <c r="D3649" s="8"/>
    </row>
    <row r="3650" spans="1:4" x14ac:dyDescent="0.25">
      <c r="A3650" s="164"/>
      <c r="D3650" s="8"/>
    </row>
    <row r="3651" spans="1:4" x14ac:dyDescent="0.25">
      <c r="A3651" s="164"/>
      <c r="D3651" s="8"/>
    </row>
    <row r="3652" spans="1:4" x14ac:dyDescent="0.25">
      <c r="A3652" s="164"/>
      <c r="D3652" s="8"/>
    </row>
    <row r="3653" spans="1:4" x14ac:dyDescent="0.25">
      <c r="A3653" s="164"/>
      <c r="D3653" s="8"/>
    </row>
    <row r="3654" spans="1:4" x14ac:dyDescent="0.25">
      <c r="A3654" s="164"/>
      <c r="D3654" s="8"/>
    </row>
    <row r="3655" spans="1:4" x14ac:dyDescent="0.25">
      <c r="A3655" s="164"/>
      <c r="D3655" s="8"/>
    </row>
    <row r="3656" spans="1:4" x14ac:dyDescent="0.25">
      <c r="A3656" s="164"/>
      <c r="D3656" s="8"/>
    </row>
    <row r="3657" spans="1:4" x14ac:dyDescent="0.25">
      <c r="A3657" s="164"/>
      <c r="D3657" s="8"/>
    </row>
    <row r="3658" spans="1:4" x14ac:dyDescent="0.25">
      <c r="A3658" s="164"/>
      <c r="D3658" s="8"/>
    </row>
    <row r="3659" spans="1:4" x14ac:dyDescent="0.25">
      <c r="A3659" s="164"/>
      <c r="D3659" s="8"/>
    </row>
    <row r="3660" spans="1:4" x14ac:dyDescent="0.25">
      <c r="A3660" s="164"/>
      <c r="D3660" s="8"/>
    </row>
    <row r="3661" spans="1:4" x14ac:dyDescent="0.25">
      <c r="A3661" s="164"/>
      <c r="D3661" s="8"/>
    </row>
    <row r="3662" spans="1:4" x14ac:dyDescent="0.25">
      <c r="A3662" s="164"/>
      <c r="D3662" s="8"/>
    </row>
    <row r="3663" spans="1:4" x14ac:dyDescent="0.25">
      <c r="A3663" s="164"/>
      <c r="D3663" s="8"/>
    </row>
    <row r="3664" spans="1:4" x14ac:dyDescent="0.25">
      <c r="A3664" s="164"/>
      <c r="D3664" s="8"/>
    </row>
    <row r="3665" spans="1:4" x14ac:dyDescent="0.25">
      <c r="A3665" s="164"/>
      <c r="D3665" s="8"/>
    </row>
    <row r="3666" spans="1:4" x14ac:dyDescent="0.25">
      <c r="A3666" s="164"/>
      <c r="D3666" s="8"/>
    </row>
    <row r="3667" spans="1:4" x14ac:dyDescent="0.25">
      <c r="A3667" s="164"/>
      <c r="D3667" s="8"/>
    </row>
    <row r="3668" spans="1:4" x14ac:dyDescent="0.25">
      <c r="A3668" s="164"/>
      <c r="D3668" s="8"/>
    </row>
    <row r="3669" spans="1:4" x14ac:dyDescent="0.25">
      <c r="A3669" s="164"/>
      <c r="D3669" s="8"/>
    </row>
    <row r="3670" spans="1:4" x14ac:dyDescent="0.25">
      <c r="A3670" s="164"/>
      <c r="D3670" s="8"/>
    </row>
    <row r="3671" spans="1:4" x14ac:dyDescent="0.25">
      <c r="A3671" s="164"/>
      <c r="D3671" s="8"/>
    </row>
    <row r="3672" spans="1:4" x14ac:dyDescent="0.25">
      <c r="A3672" s="164"/>
      <c r="D3672" s="8"/>
    </row>
    <row r="3673" spans="1:4" x14ac:dyDescent="0.25">
      <c r="A3673" s="164"/>
      <c r="D3673" s="8"/>
    </row>
    <row r="3674" spans="1:4" x14ac:dyDescent="0.25">
      <c r="A3674" s="164"/>
      <c r="D3674" s="8"/>
    </row>
    <row r="3675" spans="1:4" x14ac:dyDescent="0.25">
      <c r="A3675" s="164"/>
      <c r="D3675" s="8"/>
    </row>
    <row r="3676" spans="1:4" x14ac:dyDescent="0.25">
      <c r="A3676" s="164"/>
      <c r="D3676" s="8"/>
    </row>
    <row r="3677" spans="1:4" x14ac:dyDescent="0.25">
      <c r="A3677" s="164"/>
      <c r="D3677" s="8"/>
    </row>
    <row r="3678" spans="1:4" x14ac:dyDescent="0.25">
      <c r="A3678" s="164"/>
      <c r="D3678" s="8"/>
    </row>
    <row r="3679" spans="1:4" x14ac:dyDescent="0.25">
      <c r="A3679" s="164"/>
      <c r="D3679" s="8"/>
    </row>
    <row r="3680" spans="1:4" x14ac:dyDescent="0.25">
      <c r="A3680" s="164"/>
      <c r="D3680" s="8"/>
    </row>
    <row r="3681" spans="1:4" x14ac:dyDescent="0.25">
      <c r="A3681" s="164"/>
      <c r="D3681" s="8"/>
    </row>
    <row r="3682" spans="1:4" x14ac:dyDescent="0.25">
      <c r="A3682" s="164"/>
      <c r="D3682" s="8"/>
    </row>
    <row r="3683" spans="1:4" x14ac:dyDescent="0.25">
      <c r="A3683" s="164"/>
      <c r="D3683" s="8"/>
    </row>
    <row r="3684" spans="1:4" x14ac:dyDescent="0.25">
      <c r="A3684" s="164"/>
      <c r="D3684" s="8"/>
    </row>
    <row r="3685" spans="1:4" x14ac:dyDescent="0.25">
      <c r="A3685" s="164"/>
      <c r="D3685" s="8"/>
    </row>
    <row r="3686" spans="1:4" x14ac:dyDescent="0.25">
      <c r="A3686" s="164"/>
      <c r="D3686" s="8"/>
    </row>
    <row r="3687" spans="1:4" x14ac:dyDescent="0.25">
      <c r="A3687" s="164"/>
      <c r="D3687" s="8"/>
    </row>
    <row r="3688" spans="1:4" x14ac:dyDescent="0.25">
      <c r="A3688" s="164"/>
      <c r="D3688" s="8"/>
    </row>
    <row r="3689" spans="1:4" x14ac:dyDescent="0.25">
      <c r="A3689" s="164"/>
      <c r="D3689" s="8"/>
    </row>
    <row r="3690" spans="1:4" x14ac:dyDescent="0.25">
      <c r="A3690" s="164"/>
      <c r="D3690" s="8"/>
    </row>
    <row r="3691" spans="1:4" x14ac:dyDescent="0.25">
      <c r="A3691" s="164"/>
      <c r="D3691" s="8"/>
    </row>
    <row r="3692" spans="1:4" x14ac:dyDescent="0.25">
      <c r="A3692" s="164"/>
      <c r="D3692" s="8"/>
    </row>
    <row r="3693" spans="1:4" x14ac:dyDescent="0.25">
      <c r="A3693" s="164"/>
      <c r="D3693" s="8"/>
    </row>
    <row r="3694" spans="1:4" x14ac:dyDescent="0.25">
      <c r="A3694" s="164"/>
      <c r="D3694" s="8"/>
    </row>
    <row r="3695" spans="1:4" x14ac:dyDescent="0.25">
      <c r="A3695" s="164"/>
      <c r="D3695" s="8"/>
    </row>
    <row r="3696" spans="1:4" x14ac:dyDescent="0.25">
      <c r="A3696" s="164"/>
      <c r="D3696" s="8"/>
    </row>
    <row r="3697" spans="1:4" x14ac:dyDescent="0.25">
      <c r="A3697" s="164"/>
      <c r="D3697" s="8"/>
    </row>
    <row r="3698" spans="1:4" x14ac:dyDescent="0.25">
      <c r="A3698" s="164"/>
      <c r="D3698" s="8"/>
    </row>
    <row r="3699" spans="1:4" x14ac:dyDescent="0.25">
      <c r="A3699" s="164"/>
      <c r="D3699" s="8"/>
    </row>
    <row r="3700" spans="1:4" x14ac:dyDescent="0.25">
      <c r="A3700" s="164"/>
      <c r="D3700" s="8"/>
    </row>
    <row r="3701" spans="1:4" x14ac:dyDescent="0.25">
      <c r="A3701" s="164"/>
      <c r="D3701" s="8"/>
    </row>
    <row r="3702" spans="1:4" x14ac:dyDescent="0.25">
      <c r="A3702" s="164"/>
      <c r="D3702" s="8"/>
    </row>
    <row r="3703" spans="1:4" x14ac:dyDescent="0.25">
      <c r="A3703" s="164"/>
      <c r="D3703" s="8"/>
    </row>
    <row r="3704" spans="1:4" x14ac:dyDescent="0.25">
      <c r="A3704" s="164"/>
      <c r="D3704" s="8"/>
    </row>
    <row r="3705" spans="1:4" x14ac:dyDescent="0.25">
      <c r="A3705" s="164"/>
      <c r="D3705" s="8"/>
    </row>
    <row r="3706" spans="1:4" x14ac:dyDescent="0.25">
      <c r="A3706" s="164"/>
      <c r="D3706" s="8"/>
    </row>
    <row r="3707" spans="1:4" x14ac:dyDescent="0.25">
      <c r="A3707" s="164"/>
      <c r="D3707" s="8"/>
    </row>
    <row r="3708" spans="1:4" x14ac:dyDescent="0.25">
      <c r="A3708" s="164"/>
      <c r="D3708" s="8"/>
    </row>
    <row r="3709" spans="1:4" x14ac:dyDescent="0.25">
      <c r="A3709" s="164"/>
      <c r="D3709" s="8"/>
    </row>
    <row r="3710" spans="1:4" x14ac:dyDescent="0.25">
      <c r="A3710" s="164"/>
      <c r="D3710" s="8"/>
    </row>
    <row r="3711" spans="1:4" x14ac:dyDescent="0.25">
      <c r="A3711" s="164"/>
      <c r="D3711" s="8"/>
    </row>
    <row r="3712" spans="1:4" x14ac:dyDescent="0.25">
      <c r="A3712" s="164"/>
      <c r="D3712" s="8"/>
    </row>
    <row r="3713" spans="1:4" x14ac:dyDescent="0.25">
      <c r="A3713" s="164"/>
      <c r="D3713" s="8"/>
    </row>
    <row r="3714" spans="1:4" x14ac:dyDescent="0.25">
      <c r="A3714" s="164"/>
      <c r="D3714" s="8"/>
    </row>
    <row r="3715" spans="1:4" x14ac:dyDescent="0.25">
      <c r="A3715" s="164"/>
      <c r="D3715" s="8"/>
    </row>
    <row r="3716" spans="1:4" x14ac:dyDescent="0.25">
      <c r="A3716" s="164"/>
      <c r="D3716" s="8"/>
    </row>
    <row r="3717" spans="1:4" x14ac:dyDescent="0.25">
      <c r="A3717" s="164"/>
      <c r="D3717" s="8"/>
    </row>
    <row r="3718" spans="1:4" x14ac:dyDescent="0.25">
      <c r="A3718" s="164"/>
      <c r="D3718" s="8"/>
    </row>
    <row r="3719" spans="1:4" x14ac:dyDescent="0.25">
      <c r="A3719" s="164"/>
      <c r="D3719" s="8"/>
    </row>
    <row r="3720" spans="1:4" x14ac:dyDescent="0.25">
      <c r="A3720" s="164"/>
      <c r="D3720" s="8"/>
    </row>
    <row r="3721" spans="1:4" x14ac:dyDescent="0.25">
      <c r="A3721" s="164"/>
      <c r="D3721" s="8"/>
    </row>
    <row r="3722" spans="1:4" x14ac:dyDescent="0.25">
      <c r="A3722" s="164"/>
      <c r="D3722" s="8"/>
    </row>
    <row r="3723" spans="1:4" x14ac:dyDescent="0.25">
      <c r="A3723" s="164"/>
      <c r="D3723" s="8"/>
    </row>
    <row r="3724" spans="1:4" x14ac:dyDescent="0.25">
      <c r="A3724" s="164"/>
      <c r="D3724" s="8"/>
    </row>
    <row r="3725" spans="1:4" x14ac:dyDescent="0.25">
      <c r="A3725" s="164"/>
      <c r="D3725" s="8"/>
    </row>
    <row r="3726" spans="1:4" x14ac:dyDescent="0.25">
      <c r="A3726" s="164"/>
      <c r="D3726" s="8"/>
    </row>
    <row r="3727" spans="1:4" x14ac:dyDescent="0.25">
      <c r="A3727" s="164"/>
      <c r="D3727" s="8"/>
    </row>
    <row r="3728" spans="1:4" x14ac:dyDescent="0.25">
      <c r="A3728" s="164"/>
      <c r="D3728" s="8"/>
    </row>
    <row r="3729" spans="1:4" x14ac:dyDescent="0.25">
      <c r="A3729" s="164"/>
      <c r="D3729" s="8"/>
    </row>
    <row r="3730" spans="1:4" x14ac:dyDescent="0.25">
      <c r="A3730" s="164"/>
      <c r="D3730" s="8"/>
    </row>
    <row r="3731" spans="1:4" x14ac:dyDescent="0.25">
      <c r="A3731" s="164"/>
      <c r="D3731" s="8"/>
    </row>
    <row r="3732" spans="1:4" x14ac:dyDescent="0.25">
      <c r="A3732" s="164"/>
      <c r="D3732" s="8"/>
    </row>
    <row r="3733" spans="1:4" x14ac:dyDescent="0.25">
      <c r="A3733" s="164"/>
      <c r="D3733" s="8"/>
    </row>
    <row r="3734" spans="1:4" x14ac:dyDescent="0.25">
      <c r="A3734" s="164"/>
      <c r="D3734" s="8"/>
    </row>
    <row r="3735" spans="1:4" x14ac:dyDescent="0.25">
      <c r="A3735" s="164"/>
      <c r="D3735" s="8"/>
    </row>
    <row r="3736" spans="1:4" x14ac:dyDescent="0.25">
      <c r="A3736" s="164"/>
      <c r="D3736" s="8"/>
    </row>
    <row r="3737" spans="1:4" x14ac:dyDescent="0.25">
      <c r="A3737" s="164"/>
      <c r="D3737" s="8"/>
    </row>
    <row r="3738" spans="1:4" x14ac:dyDescent="0.25">
      <c r="A3738" s="164"/>
      <c r="D3738" s="8"/>
    </row>
    <row r="3739" spans="1:4" x14ac:dyDescent="0.25">
      <c r="A3739" s="164"/>
      <c r="D3739" s="8"/>
    </row>
    <row r="3740" spans="1:4" x14ac:dyDescent="0.25">
      <c r="A3740" s="164"/>
      <c r="D3740" s="8"/>
    </row>
    <row r="3741" spans="1:4" x14ac:dyDescent="0.25">
      <c r="A3741" s="164"/>
      <c r="D3741" s="8"/>
    </row>
    <row r="3742" spans="1:4" x14ac:dyDescent="0.25">
      <c r="A3742" s="164"/>
      <c r="D3742" s="8"/>
    </row>
    <row r="3743" spans="1:4" x14ac:dyDescent="0.25">
      <c r="A3743" s="164"/>
      <c r="D3743" s="8"/>
    </row>
    <row r="3744" spans="1:4" x14ac:dyDescent="0.25">
      <c r="A3744" s="164"/>
      <c r="D3744" s="8"/>
    </row>
    <row r="3745" spans="1:4" x14ac:dyDescent="0.25">
      <c r="A3745" s="164"/>
      <c r="D3745" s="8"/>
    </row>
    <row r="3746" spans="1:4" x14ac:dyDescent="0.25">
      <c r="A3746" s="164"/>
      <c r="D3746" s="8"/>
    </row>
    <row r="3747" spans="1:4" x14ac:dyDescent="0.25">
      <c r="A3747" s="164"/>
      <c r="D3747" s="8"/>
    </row>
    <row r="3748" spans="1:4" x14ac:dyDescent="0.25">
      <c r="A3748" s="164"/>
      <c r="D3748" s="8"/>
    </row>
    <row r="3749" spans="1:4" x14ac:dyDescent="0.25">
      <c r="A3749" s="164"/>
      <c r="D3749" s="8"/>
    </row>
    <row r="3750" spans="1:4" x14ac:dyDescent="0.25">
      <c r="A3750" s="164"/>
      <c r="D3750" s="8"/>
    </row>
    <row r="3751" spans="1:4" x14ac:dyDescent="0.25">
      <c r="A3751" s="164"/>
      <c r="D3751" s="8"/>
    </row>
    <row r="3752" spans="1:4" x14ac:dyDescent="0.25">
      <c r="A3752" s="164"/>
      <c r="D3752" s="8"/>
    </row>
    <row r="3753" spans="1:4" x14ac:dyDescent="0.25">
      <c r="A3753" s="164"/>
      <c r="D3753" s="8"/>
    </row>
    <row r="3754" spans="1:4" x14ac:dyDescent="0.25">
      <c r="A3754" s="164"/>
      <c r="D3754" s="8"/>
    </row>
    <row r="3755" spans="1:4" x14ac:dyDescent="0.25">
      <c r="A3755" s="164"/>
      <c r="D3755" s="8"/>
    </row>
    <row r="3756" spans="1:4" x14ac:dyDescent="0.25">
      <c r="A3756" s="164"/>
      <c r="D3756" s="8"/>
    </row>
    <row r="3757" spans="1:4" x14ac:dyDescent="0.25">
      <c r="A3757" s="164"/>
      <c r="D3757" s="8"/>
    </row>
    <row r="3758" spans="1:4" x14ac:dyDescent="0.25">
      <c r="A3758" s="164"/>
      <c r="D3758" s="8"/>
    </row>
    <row r="3759" spans="1:4" x14ac:dyDescent="0.25">
      <c r="A3759" s="164"/>
      <c r="D3759" s="8"/>
    </row>
    <row r="3760" spans="1:4" x14ac:dyDescent="0.25">
      <c r="A3760" s="164"/>
      <c r="D3760" s="8"/>
    </row>
    <row r="3761" spans="1:4" x14ac:dyDescent="0.25">
      <c r="A3761" s="164"/>
      <c r="D3761" s="8"/>
    </row>
    <row r="3762" spans="1:4" x14ac:dyDescent="0.25">
      <c r="A3762" s="164"/>
      <c r="D3762" s="8"/>
    </row>
    <row r="3763" spans="1:4" x14ac:dyDescent="0.25">
      <c r="A3763" s="164"/>
      <c r="D3763" s="8"/>
    </row>
    <row r="3764" spans="1:4" x14ac:dyDescent="0.25">
      <c r="A3764" s="164"/>
      <c r="D3764" s="8"/>
    </row>
    <row r="3765" spans="1:4" x14ac:dyDescent="0.25">
      <c r="A3765" s="164"/>
      <c r="D3765" s="8"/>
    </row>
    <row r="3766" spans="1:4" x14ac:dyDescent="0.25">
      <c r="A3766" s="164"/>
      <c r="D3766" s="8"/>
    </row>
    <row r="3767" spans="1:4" x14ac:dyDescent="0.25">
      <c r="A3767" s="164"/>
      <c r="D3767" s="8"/>
    </row>
    <row r="3768" spans="1:4" x14ac:dyDescent="0.25">
      <c r="A3768" s="164"/>
      <c r="D3768" s="8"/>
    </row>
    <row r="3769" spans="1:4" x14ac:dyDescent="0.25">
      <c r="A3769" s="164"/>
      <c r="D3769" s="8"/>
    </row>
    <row r="3770" spans="1:4" x14ac:dyDescent="0.25">
      <c r="A3770" s="164"/>
      <c r="D3770" s="8"/>
    </row>
    <row r="3771" spans="1:4" x14ac:dyDescent="0.25">
      <c r="A3771" s="164"/>
      <c r="D3771" s="8"/>
    </row>
    <row r="3772" spans="1:4" x14ac:dyDescent="0.25">
      <c r="A3772" s="164"/>
      <c r="D3772" s="8"/>
    </row>
    <row r="3773" spans="1:4" x14ac:dyDescent="0.25">
      <c r="A3773" s="164"/>
      <c r="D3773" s="8"/>
    </row>
    <row r="3774" spans="1:4" x14ac:dyDescent="0.25">
      <c r="A3774" s="164"/>
      <c r="D3774" s="8"/>
    </row>
    <row r="3775" spans="1:4" x14ac:dyDescent="0.25">
      <c r="A3775" s="164"/>
      <c r="D3775" s="8"/>
    </row>
    <row r="3776" spans="1:4" x14ac:dyDescent="0.25">
      <c r="A3776" s="164"/>
      <c r="D3776" s="8"/>
    </row>
    <row r="3777" spans="1:4" x14ac:dyDescent="0.25">
      <c r="A3777" s="164"/>
      <c r="D3777" s="8"/>
    </row>
    <row r="3778" spans="1:4" x14ac:dyDescent="0.25">
      <c r="A3778" s="164"/>
      <c r="D3778" s="8"/>
    </row>
    <row r="3779" spans="1:4" x14ac:dyDescent="0.25">
      <c r="A3779" s="164"/>
      <c r="D3779" s="8"/>
    </row>
    <row r="3780" spans="1:4" x14ac:dyDescent="0.25">
      <c r="A3780" s="164"/>
      <c r="D3780" s="8"/>
    </row>
    <row r="3781" spans="1:4" x14ac:dyDescent="0.25">
      <c r="A3781" s="164"/>
      <c r="D3781" s="8"/>
    </row>
    <row r="3782" spans="1:4" x14ac:dyDescent="0.25">
      <c r="A3782" s="164"/>
      <c r="D3782" s="8"/>
    </row>
    <row r="3783" spans="1:4" x14ac:dyDescent="0.25">
      <c r="A3783" s="164"/>
      <c r="D3783" s="8"/>
    </row>
    <row r="3784" spans="1:4" x14ac:dyDescent="0.25">
      <c r="A3784" s="164"/>
      <c r="D3784" s="8"/>
    </row>
    <row r="3785" spans="1:4" x14ac:dyDescent="0.25">
      <c r="A3785" s="164"/>
      <c r="D3785" s="8"/>
    </row>
    <row r="3786" spans="1:4" x14ac:dyDescent="0.25">
      <c r="A3786" s="164"/>
      <c r="D3786" s="8"/>
    </row>
    <row r="3787" spans="1:4" x14ac:dyDescent="0.25">
      <c r="A3787" s="164"/>
      <c r="D3787" s="8"/>
    </row>
    <row r="3788" spans="1:4" x14ac:dyDescent="0.25">
      <c r="A3788" s="164"/>
      <c r="D3788" s="8"/>
    </row>
    <row r="3789" spans="1:4" x14ac:dyDescent="0.25">
      <c r="A3789" s="164"/>
      <c r="D3789" s="8"/>
    </row>
    <row r="3790" spans="1:4" x14ac:dyDescent="0.25">
      <c r="A3790" s="164"/>
      <c r="D3790" s="8"/>
    </row>
    <row r="3791" spans="1:4" x14ac:dyDescent="0.25">
      <c r="A3791" s="164"/>
      <c r="D3791" s="8"/>
    </row>
    <row r="3792" spans="1:4" x14ac:dyDescent="0.25">
      <c r="A3792" s="164"/>
      <c r="D3792" s="8"/>
    </row>
    <row r="3793" spans="1:4" x14ac:dyDescent="0.25">
      <c r="A3793" s="164"/>
      <c r="D3793" s="8"/>
    </row>
    <row r="3794" spans="1:4" x14ac:dyDescent="0.25">
      <c r="A3794" s="164"/>
      <c r="D3794" s="8"/>
    </row>
    <row r="3795" spans="1:4" x14ac:dyDescent="0.25">
      <c r="A3795" s="164"/>
      <c r="D3795" s="8"/>
    </row>
    <row r="3796" spans="1:4" x14ac:dyDescent="0.25">
      <c r="A3796" s="164"/>
      <c r="D3796" s="8"/>
    </row>
    <row r="3797" spans="1:4" x14ac:dyDescent="0.25">
      <c r="A3797" s="164"/>
      <c r="D3797" s="8"/>
    </row>
    <row r="3798" spans="1:4" x14ac:dyDescent="0.25">
      <c r="A3798" s="164"/>
      <c r="D3798" s="8"/>
    </row>
    <row r="3799" spans="1:4" x14ac:dyDescent="0.25">
      <c r="A3799" s="164"/>
      <c r="D3799" s="8"/>
    </row>
    <row r="3800" spans="1:4" x14ac:dyDescent="0.25">
      <c r="A3800" s="164"/>
      <c r="D3800" s="8"/>
    </row>
    <row r="3801" spans="1:4" x14ac:dyDescent="0.25">
      <c r="A3801" s="164"/>
      <c r="D3801" s="8"/>
    </row>
    <row r="3802" spans="1:4" x14ac:dyDescent="0.25">
      <c r="A3802" s="164"/>
      <c r="D3802" s="8"/>
    </row>
    <row r="3803" spans="1:4" x14ac:dyDescent="0.25">
      <c r="A3803" s="164"/>
      <c r="D3803" s="8"/>
    </row>
    <row r="3804" spans="1:4" x14ac:dyDescent="0.25">
      <c r="A3804" s="164"/>
      <c r="D3804" s="8"/>
    </row>
    <row r="3805" spans="1:4" x14ac:dyDescent="0.25">
      <c r="A3805" s="164"/>
      <c r="D3805" s="8"/>
    </row>
    <row r="3806" spans="1:4" x14ac:dyDescent="0.25">
      <c r="A3806" s="164"/>
      <c r="D3806" s="8"/>
    </row>
    <row r="3807" spans="1:4" x14ac:dyDescent="0.25">
      <c r="A3807" s="164"/>
      <c r="D3807" s="8"/>
    </row>
    <row r="3808" spans="1:4" x14ac:dyDescent="0.25">
      <c r="A3808" s="164"/>
      <c r="D3808" s="8"/>
    </row>
    <row r="3809" spans="1:4" x14ac:dyDescent="0.25">
      <c r="A3809" s="164"/>
      <c r="D3809" s="8"/>
    </row>
    <row r="3810" spans="1:4" x14ac:dyDescent="0.25">
      <c r="A3810" s="164"/>
      <c r="D3810" s="8"/>
    </row>
    <row r="3811" spans="1:4" x14ac:dyDescent="0.25">
      <c r="A3811" s="164"/>
      <c r="D3811" s="8"/>
    </row>
    <row r="3812" spans="1:4" x14ac:dyDescent="0.25">
      <c r="A3812" s="164"/>
      <c r="D3812" s="8"/>
    </row>
    <row r="3813" spans="1:4" x14ac:dyDescent="0.25">
      <c r="A3813" s="164"/>
      <c r="D3813" s="8"/>
    </row>
    <row r="3814" spans="1:4" x14ac:dyDescent="0.25">
      <c r="A3814" s="164"/>
      <c r="D3814" s="8"/>
    </row>
    <row r="3815" spans="1:4" x14ac:dyDescent="0.25">
      <c r="A3815" s="164"/>
      <c r="D3815" s="8"/>
    </row>
    <row r="3816" spans="1:4" x14ac:dyDescent="0.25">
      <c r="A3816" s="164"/>
      <c r="D3816" s="8"/>
    </row>
    <row r="3817" spans="1:4" x14ac:dyDescent="0.25">
      <c r="A3817" s="164"/>
      <c r="D3817" s="8"/>
    </row>
    <row r="3818" spans="1:4" x14ac:dyDescent="0.25">
      <c r="A3818" s="164"/>
      <c r="D3818" s="8"/>
    </row>
    <row r="3819" spans="1:4" x14ac:dyDescent="0.25">
      <c r="A3819" s="164"/>
      <c r="D3819" s="8"/>
    </row>
    <row r="3820" spans="1:4" x14ac:dyDescent="0.25">
      <c r="A3820" s="164"/>
      <c r="D3820" s="8"/>
    </row>
    <row r="3821" spans="1:4" x14ac:dyDescent="0.25">
      <c r="A3821" s="164"/>
      <c r="D3821" s="8"/>
    </row>
    <row r="3822" spans="1:4" x14ac:dyDescent="0.25">
      <c r="A3822" s="164"/>
      <c r="D3822" s="8"/>
    </row>
    <row r="3823" spans="1:4" x14ac:dyDescent="0.25">
      <c r="A3823" s="164"/>
      <c r="D3823" s="8"/>
    </row>
    <row r="3824" spans="1:4" x14ac:dyDescent="0.25">
      <c r="A3824" s="164"/>
      <c r="D3824" s="8"/>
    </row>
    <row r="3825" spans="1:4" x14ac:dyDescent="0.25">
      <c r="A3825" s="164"/>
      <c r="D3825" s="8"/>
    </row>
    <row r="3826" spans="1:4" x14ac:dyDescent="0.25">
      <c r="A3826" s="164"/>
      <c r="D3826" s="8"/>
    </row>
    <row r="3827" spans="1:4" x14ac:dyDescent="0.25">
      <c r="A3827" s="164"/>
      <c r="D3827" s="8"/>
    </row>
    <row r="3828" spans="1:4" x14ac:dyDescent="0.25">
      <c r="A3828" s="164"/>
      <c r="D3828" s="8"/>
    </row>
    <row r="3829" spans="1:4" x14ac:dyDescent="0.25">
      <c r="A3829" s="164"/>
      <c r="D3829" s="8"/>
    </row>
    <row r="3830" spans="1:4" x14ac:dyDescent="0.25">
      <c r="A3830" s="164"/>
      <c r="D3830" s="8"/>
    </row>
    <row r="3831" spans="1:4" x14ac:dyDescent="0.25">
      <c r="A3831" s="164"/>
      <c r="D3831" s="8"/>
    </row>
    <row r="3832" spans="1:4" x14ac:dyDescent="0.25">
      <c r="A3832" s="164"/>
      <c r="D3832" s="8"/>
    </row>
    <row r="3833" spans="1:4" x14ac:dyDescent="0.25">
      <c r="A3833" s="164"/>
      <c r="D3833" s="8"/>
    </row>
    <row r="3834" spans="1:4" x14ac:dyDescent="0.25">
      <c r="A3834" s="164"/>
      <c r="D3834" s="8"/>
    </row>
    <row r="3835" spans="1:4" x14ac:dyDescent="0.25">
      <c r="A3835" s="164"/>
      <c r="D3835" s="8"/>
    </row>
    <row r="3836" spans="1:4" x14ac:dyDescent="0.25">
      <c r="A3836" s="164"/>
      <c r="D3836" s="8"/>
    </row>
    <row r="3837" spans="1:4" x14ac:dyDescent="0.25">
      <c r="A3837" s="164"/>
      <c r="D3837" s="8"/>
    </row>
    <row r="3838" spans="1:4" x14ac:dyDescent="0.25">
      <c r="A3838" s="164"/>
      <c r="D3838" s="8"/>
    </row>
    <row r="3839" spans="1:4" x14ac:dyDescent="0.25">
      <c r="A3839" s="164"/>
      <c r="D3839" s="8"/>
    </row>
    <row r="3840" spans="1:4" x14ac:dyDescent="0.25">
      <c r="A3840" s="164"/>
      <c r="D3840" s="8"/>
    </row>
    <row r="3841" spans="1:4" x14ac:dyDescent="0.25">
      <c r="A3841" s="164"/>
      <c r="D3841" s="8"/>
    </row>
    <row r="3842" spans="1:4" x14ac:dyDescent="0.25">
      <c r="A3842" s="164"/>
      <c r="D3842" s="8"/>
    </row>
    <row r="3843" spans="1:4" x14ac:dyDescent="0.25">
      <c r="A3843" s="164"/>
      <c r="D3843" s="8"/>
    </row>
    <row r="3844" spans="1:4" x14ac:dyDescent="0.25">
      <c r="A3844" s="164"/>
      <c r="D3844" s="8"/>
    </row>
    <row r="3845" spans="1:4" x14ac:dyDescent="0.25">
      <c r="A3845" s="164"/>
      <c r="D3845" s="8"/>
    </row>
    <row r="3846" spans="1:4" x14ac:dyDescent="0.25">
      <c r="A3846" s="164"/>
      <c r="D3846" s="8"/>
    </row>
    <row r="3847" spans="1:4" x14ac:dyDescent="0.25">
      <c r="A3847" s="164"/>
      <c r="D3847" s="8"/>
    </row>
    <row r="3848" spans="1:4" x14ac:dyDescent="0.25">
      <c r="A3848" s="164"/>
      <c r="D3848" s="8"/>
    </row>
    <row r="3849" spans="1:4" x14ac:dyDescent="0.25">
      <c r="A3849" s="164"/>
      <c r="D3849" s="8"/>
    </row>
    <row r="3850" spans="1:4" x14ac:dyDescent="0.25">
      <c r="A3850" s="164"/>
      <c r="D3850" s="8"/>
    </row>
    <row r="3851" spans="1:4" x14ac:dyDescent="0.25">
      <c r="A3851" s="164"/>
      <c r="D3851" s="8"/>
    </row>
    <row r="3852" spans="1:4" x14ac:dyDescent="0.25">
      <c r="A3852" s="164"/>
      <c r="D3852" s="8"/>
    </row>
    <row r="3853" spans="1:4" x14ac:dyDescent="0.25">
      <c r="A3853" s="164"/>
      <c r="D3853" s="8"/>
    </row>
    <row r="3854" spans="1:4" x14ac:dyDescent="0.25">
      <c r="A3854" s="164"/>
      <c r="D3854" s="8"/>
    </row>
    <row r="3855" spans="1:4" x14ac:dyDescent="0.25">
      <c r="A3855" s="164"/>
      <c r="D3855" s="8"/>
    </row>
    <row r="3856" spans="1:4" x14ac:dyDescent="0.25">
      <c r="A3856" s="164"/>
      <c r="D3856" s="8"/>
    </row>
    <row r="3857" spans="1:4" x14ac:dyDescent="0.25">
      <c r="A3857" s="164"/>
      <c r="D3857" s="8"/>
    </row>
    <row r="3858" spans="1:4" x14ac:dyDescent="0.25">
      <c r="A3858" s="164"/>
      <c r="D3858" s="8"/>
    </row>
    <row r="3859" spans="1:4" x14ac:dyDescent="0.25">
      <c r="A3859" s="164"/>
      <c r="D3859" s="8"/>
    </row>
    <row r="3860" spans="1:4" x14ac:dyDescent="0.25">
      <c r="A3860" s="164"/>
      <c r="D3860" s="8"/>
    </row>
    <row r="3861" spans="1:4" x14ac:dyDescent="0.25">
      <c r="A3861" s="164"/>
      <c r="D3861" s="8"/>
    </row>
    <row r="3862" spans="1:4" x14ac:dyDescent="0.25">
      <c r="A3862" s="164"/>
      <c r="D3862" s="8"/>
    </row>
    <row r="3863" spans="1:4" x14ac:dyDescent="0.25">
      <c r="A3863" s="164"/>
      <c r="D3863" s="8"/>
    </row>
    <row r="3864" spans="1:4" x14ac:dyDescent="0.25">
      <c r="A3864" s="164"/>
      <c r="D3864" s="8"/>
    </row>
    <row r="3865" spans="1:4" x14ac:dyDescent="0.25">
      <c r="A3865" s="164"/>
      <c r="D3865" s="8"/>
    </row>
    <row r="3866" spans="1:4" x14ac:dyDescent="0.25">
      <c r="A3866" s="164"/>
      <c r="D3866" s="8"/>
    </row>
    <row r="3867" spans="1:4" x14ac:dyDescent="0.25">
      <c r="A3867" s="164"/>
      <c r="D3867" s="8"/>
    </row>
    <row r="3868" spans="1:4" x14ac:dyDescent="0.25">
      <c r="A3868" s="164"/>
      <c r="D3868" s="8"/>
    </row>
    <row r="3869" spans="1:4" x14ac:dyDescent="0.25">
      <c r="A3869" s="164"/>
      <c r="D3869" s="8"/>
    </row>
    <row r="3870" spans="1:4" x14ac:dyDescent="0.25">
      <c r="A3870" s="164"/>
      <c r="D3870" s="8"/>
    </row>
    <row r="3871" spans="1:4" x14ac:dyDescent="0.25">
      <c r="A3871" s="164"/>
      <c r="D3871" s="8"/>
    </row>
    <row r="3872" spans="1:4" x14ac:dyDescent="0.25">
      <c r="A3872" s="164"/>
      <c r="D3872" s="8"/>
    </row>
    <row r="3873" spans="1:4" x14ac:dyDescent="0.25">
      <c r="A3873" s="164"/>
      <c r="D3873" s="8"/>
    </row>
    <row r="3874" spans="1:4" x14ac:dyDescent="0.25">
      <c r="A3874" s="164"/>
      <c r="D3874" s="8"/>
    </row>
    <row r="3875" spans="1:4" x14ac:dyDescent="0.25">
      <c r="A3875" s="164"/>
      <c r="D3875" s="8"/>
    </row>
    <row r="3876" spans="1:4" x14ac:dyDescent="0.25">
      <c r="A3876" s="164"/>
      <c r="D3876" s="8"/>
    </row>
    <row r="3877" spans="1:4" x14ac:dyDescent="0.25">
      <c r="A3877" s="164"/>
      <c r="D3877" s="8"/>
    </row>
    <row r="3878" spans="1:4" x14ac:dyDescent="0.25">
      <c r="A3878" s="164"/>
      <c r="D3878" s="8"/>
    </row>
    <row r="3879" spans="1:4" x14ac:dyDescent="0.25">
      <c r="A3879" s="164"/>
      <c r="D3879" s="8"/>
    </row>
    <row r="3880" spans="1:4" x14ac:dyDescent="0.25">
      <c r="A3880" s="164"/>
      <c r="D3880" s="8"/>
    </row>
    <row r="3881" spans="1:4" x14ac:dyDescent="0.25">
      <c r="A3881" s="164"/>
      <c r="D3881" s="8"/>
    </row>
    <row r="3882" spans="1:4" x14ac:dyDescent="0.25">
      <c r="A3882" s="164"/>
      <c r="D3882" s="8"/>
    </row>
    <row r="3883" spans="1:4" x14ac:dyDescent="0.25">
      <c r="A3883" s="164"/>
      <c r="D3883" s="8"/>
    </row>
    <row r="3884" spans="1:4" x14ac:dyDescent="0.25">
      <c r="A3884" s="164"/>
      <c r="D3884" s="8"/>
    </row>
    <row r="3885" spans="1:4" x14ac:dyDescent="0.25">
      <c r="A3885" s="164"/>
      <c r="D3885" s="8"/>
    </row>
    <row r="3886" spans="1:4" x14ac:dyDescent="0.25">
      <c r="A3886" s="164"/>
      <c r="D3886" s="8"/>
    </row>
    <row r="3887" spans="1:4" x14ac:dyDescent="0.25">
      <c r="A3887" s="164"/>
      <c r="D3887" s="8"/>
    </row>
    <row r="3888" spans="1:4" x14ac:dyDescent="0.25">
      <c r="A3888" s="164"/>
      <c r="D3888" s="8"/>
    </row>
    <row r="3889" spans="1:4" x14ac:dyDescent="0.25">
      <c r="A3889" s="164"/>
      <c r="D3889" s="8"/>
    </row>
    <row r="3890" spans="1:4" x14ac:dyDescent="0.25">
      <c r="A3890" s="164"/>
      <c r="D3890" s="8"/>
    </row>
    <row r="3891" spans="1:4" x14ac:dyDescent="0.25">
      <c r="A3891" s="164"/>
      <c r="D3891" s="8"/>
    </row>
    <row r="3892" spans="1:4" x14ac:dyDescent="0.25">
      <c r="A3892" s="164"/>
      <c r="D3892" s="8"/>
    </row>
    <row r="3893" spans="1:4" x14ac:dyDescent="0.25">
      <c r="A3893" s="164"/>
      <c r="D3893" s="8"/>
    </row>
    <row r="3894" spans="1:4" x14ac:dyDescent="0.25">
      <c r="A3894" s="164"/>
      <c r="D3894" s="8"/>
    </row>
    <row r="3895" spans="1:4" x14ac:dyDescent="0.25">
      <c r="A3895" s="164"/>
      <c r="D3895" s="8"/>
    </row>
    <row r="3896" spans="1:4" x14ac:dyDescent="0.25">
      <c r="A3896" s="164"/>
      <c r="D3896" s="8"/>
    </row>
    <row r="3897" spans="1:4" x14ac:dyDescent="0.25">
      <c r="A3897" s="164"/>
      <c r="D3897" s="8"/>
    </row>
    <row r="3898" spans="1:4" x14ac:dyDescent="0.25">
      <c r="A3898" s="164"/>
      <c r="D3898" s="8"/>
    </row>
    <row r="3899" spans="1:4" x14ac:dyDescent="0.25">
      <c r="A3899" s="164"/>
      <c r="D3899" s="8"/>
    </row>
    <row r="3900" spans="1:4" x14ac:dyDescent="0.25">
      <c r="A3900" s="164"/>
      <c r="D3900" s="8"/>
    </row>
    <row r="3901" spans="1:4" x14ac:dyDescent="0.25">
      <c r="A3901" s="164"/>
      <c r="D3901" s="8"/>
    </row>
    <row r="3902" spans="1:4" x14ac:dyDescent="0.25">
      <c r="A3902" s="164"/>
      <c r="D3902" s="8"/>
    </row>
    <row r="3903" spans="1:4" x14ac:dyDescent="0.25">
      <c r="A3903" s="164"/>
      <c r="D3903" s="8"/>
    </row>
    <row r="3904" spans="1:4" x14ac:dyDescent="0.25">
      <c r="A3904" s="164"/>
      <c r="D3904" s="8"/>
    </row>
    <row r="3905" spans="1:4" x14ac:dyDescent="0.25">
      <c r="A3905" s="164"/>
      <c r="D3905" s="8"/>
    </row>
    <row r="3906" spans="1:4" x14ac:dyDescent="0.25">
      <c r="A3906" s="164"/>
      <c r="D3906" s="8"/>
    </row>
    <row r="3907" spans="1:4" x14ac:dyDescent="0.25">
      <c r="A3907" s="164"/>
      <c r="D3907" s="8"/>
    </row>
    <row r="3908" spans="1:4" x14ac:dyDescent="0.25">
      <c r="A3908" s="164"/>
      <c r="D3908" s="8"/>
    </row>
    <row r="3909" spans="1:4" x14ac:dyDescent="0.25">
      <c r="A3909" s="164"/>
      <c r="D3909" s="8"/>
    </row>
    <row r="3910" spans="1:4" x14ac:dyDescent="0.25">
      <c r="A3910" s="164"/>
      <c r="D3910" s="8"/>
    </row>
    <row r="3911" spans="1:4" x14ac:dyDescent="0.25">
      <c r="A3911" s="164"/>
      <c r="D3911" s="8"/>
    </row>
    <row r="3912" spans="1:4" x14ac:dyDescent="0.25">
      <c r="A3912" s="164"/>
      <c r="D3912" s="8"/>
    </row>
    <row r="3913" spans="1:4" x14ac:dyDescent="0.25">
      <c r="A3913" s="164"/>
      <c r="D3913" s="8"/>
    </row>
    <row r="3914" spans="1:4" x14ac:dyDescent="0.25">
      <c r="A3914" s="164"/>
      <c r="D3914" s="8"/>
    </row>
    <row r="3915" spans="1:4" x14ac:dyDescent="0.25">
      <c r="A3915" s="164"/>
      <c r="D3915" s="8"/>
    </row>
    <row r="3916" spans="1:4" x14ac:dyDescent="0.25">
      <c r="A3916" s="164"/>
      <c r="D3916" s="8"/>
    </row>
    <row r="3917" spans="1:4" x14ac:dyDescent="0.25">
      <c r="A3917" s="164"/>
      <c r="D3917" s="8"/>
    </row>
    <row r="3918" spans="1:4" x14ac:dyDescent="0.25">
      <c r="A3918" s="164"/>
      <c r="D3918" s="8"/>
    </row>
    <row r="3919" spans="1:4" x14ac:dyDescent="0.25">
      <c r="A3919" s="164"/>
      <c r="D3919" s="8"/>
    </row>
    <row r="3920" spans="1:4" x14ac:dyDescent="0.25">
      <c r="A3920" s="164"/>
      <c r="D3920" s="8"/>
    </row>
    <row r="3921" spans="1:4" x14ac:dyDescent="0.25">
      <c r="A3921" s="164"/>
      <c r="D3921" s="8"/>
    </row>
    <row r="3922" spans="1:4" x14ac:dyDescent="0.25">
      <c r="A3922" s="164"/>
      <c r="D3922" s="8"/>
    </row>
    <row r="3923" spans="1:4" x14ac:dyDescent="0.25">
      <c r="A3923" s="164"/>
      <c r="D3923" s="8"/>
    </row>
    <row r="3924" spans="1:4" x14ac:dyDescent="0.25">
      <c r="A3924" s="164"/>
      <c r="D3924" s="8"/>
    </row>
    <row r="3925" spans="1:4" x14ac:dyDescent="0.25">
      <c r="A3925" s="164"/>
      <c r="D3925" s="8"/>
    </row>
    <row r="3926" spans="1:4" x14ac:dyDescent="0.25">
      <c r="A3926" s="164"/>
      <c r="D3926" s="8"/>
    </row>
    <row r="3927" spans="1:4" x14ac:dyDescent="0.25">
      <c r="A3927" s="164"/>
      <c r="D3927" s="8"/>
    </row>
    <row r="3928" spans="1:4" x14ac:dyDescent="0.25">
      <c r="A3928" s="164"/>
      <c r="D3928" s="8"/>
    </row>
    <row r="3929" spans="1:4" x14ac:dyDescent="0.25">
      <c r="A3929" s="164"/>
      <c r="D3929" s="8"/>
    </row>
    <row r="3930" spans="1:4" x14ac:dyDescent="0.25">
      <c r="A3930" s="164"/>
      <c r="D3930" s="8"/>
    </row>
    <row r="3931" spans="1:4" x14ac:dyDescent="0.25">
      <c r="A3931" s="164"/>
      <c r="D3931" s="8"/>
    </row>
    <row r="3932" spans="1:4" x14ac:dyDescent="0.25">
      <c r="A3932" s="164"/>
      <c r="D3932" s="8"/>
    </row>
    <row r="3933" spans="1:4" x14ac:dyDescent="0.25">
      <c r="A3933" s="164"/>
      <c r="D3933" s="8"/>
    </row>
    <row r="3934" spans="1:4" x14ac:dyDescent="0.25">
      <c r="A3934" s="164"/>
      <c r="D3934" s="8"/>
    </row>
    <row r="3935" spans="1:4" x14ac:dyDescent="0.25">
      <c r="A3935" s="164"/>
      <c r="D3935" s="8"/>
    </row>
    <row r="3936" spans="1:4" x14ac:dyDescent="0.25">
      <c r="A3936" s="164"/>
      <c r="D3936" s="8"/>
    </row>
    <row r="3937" spans="1:4" x14ac:dyDescent="0.25">
      <c r="A3937" s="164"/>
      <c r="D3937" s="8"/>
    </row>
    <row r="3938" spans="1:4" x14ac:dyDescent="0.25">
      <c r="A3938" s="164"/>
      <c r="D3938" s="8"/>
    </row>
    <row r="3939" spans="1:4" x14ac:dyDescent="0.25">
      <c r="A3939" s="164"/>
      <c r="D3939" s="8"/>
    </row>
    <row r="3940" spans="1:4" x14ac:dyDescent="0.25">
      <c r="A3940" s="164"/>
      <c r="D3940" s="8"/>
    </row>
    <row r="3941" spans="1:4" x14ac:dyDescent="0.25">
      <c r="A3941" s="164"/>
      <c r="D3941" s="8"/>
    </row>
    <row r="3942" spans="1:4" x14ac:dyDescent="0.25">
      <c r="A3942" s="164"/>
      <c r="D3942" s="8"/>
    </row>
    <row r="3943" spans="1:4" x14ac:dyDescent="0.25">
      <c r="A3943" s="164"/>
      <c r="D3943" s="8"/>
    </row>
    <row r="3944" spans="1:4" x14ac:dyDescent="0.25">
      <c r="A3944" s="164"/>
      <c r="D3944" s="8"/>
    </row>
    <row r="3945" spans="1:4" x14ac:dyDescent="0.25">
      <c r="A3945" s="164"/>
      <c r="D3945" s="8"/>
    </row>
    <row r="3946" spans="1:4" x14ac:dyDescent="0.25">
      <c r="A3946" s="164"/>
      <c r="D3946" s="8"/>
    </row>
    <row r="3947" spans="1:4" x14ac:dyDescent="0.25">
      <c r="A3947" s="164"/>
      <c r="D3947" s="8"/>
    </row>
    <row r="3948" spans="1:4" x14ac:dyDescent="0.25">
      <c r="A3948" s="164"/>
      <c r="D3948" s="8"/>
    </row>
    <row r="3949" spans="1:4" x14ac:dyDescent="0.25">
      <c r="A3949" s="164"/>
      <c r="D3949" s="8"/>
    </row>
    <row r="3950" spans="1:4" x14ac:dyDescent="0.25">
      <c r="A3950" s="164"/>
      <c r="D3950" s="8"/>
    </row>
    <row r="3951" spans="1:4" x14ac:dyDescent="0.25">
      <c r="A3951" s="164"/>
      <c r="D3951" s="8"/>
    </row>
    <row r="3952" spans="1:4" x14ac:dyDescent="0.25">
      <c r="A3952" s="164"/>
      <c r="D3952" s="8"/>
    </row>
    <row r="3953" spans="1:4" x14ac:dyDescent="0.25">
      <c r="A3953" s="164"/>
      <c r="D3953" s="8"/>
    </row>
    <row r="3954" spans="1:4" x14ac:dyDescent="0.25">
      <c r="A3954" s="164"/>
      <c r="D3954" s="8"/>
    </row>
    <row r="3955" spans="1:4" x14ac:dyDescent="0.25">
      <c r="A3955" s="164"/>
      <c r="D3955" s="8"/>
    </row>
    <row r="3956" spans="1:4" x14ac:dyDescent="0.25">
      <c r="A3956" s="164"/>
      <c r="D3956" s="8"/>
    </row>
    <row r="3957" spans="1:4" x14ac:dyDescent="0.25">
      <c r="A3957" s="164"/>
      <c r="D3957" s="8"/>
    </row>
    <row r="3958" spans="1:4" x14ac:dyDescent="0.25">
      <c r="A3958" s="164"/>
      <c r="D3958" s="8"/>
    </row>
    <row r="3959" spans="1:4" x14ac:dyDescent="0.25">
      <c r="A3959" s="164"/>
      <c r="D3959" s="8"/>
    </row>
    <row r="3960" spans="1:4" x14ac:dyDescent="0.25">
      <c r="A3960" s="164"/>
      <c r="D3960" s="8"/>
    </row>
    <row r="3961" spans="1:4" x14ac:dyDescent="0.25">
      <c r="A3961" s="164"/>
      <c r="D3961" s="8"/>
    </row>
    <row r="3962" spans="1:4" x14ac:dyDescent="0.25">
      <c r="A3962" s="164"/>
      <c r="D3962" s="8"/>
    </row>
    <row r="3963" spans="1:4" x14ac:dyDescent="0.25">
      <c r="A3963" s="164"/>
      <c r="D3963" s="8"/>
    </row>
    <row r="3964" spans="1:4" x14ac:dyDescent="0.25">
      <c r="A3964" s="164"/>
      <c r="D3964" s="8"/>
    </row>
    <row r="3965" spans="1:4" x14ac:dyDescent="0.25">
      <c r="A3965" s="164"/>
      <c r="D3965" s="8"/>
    </row>
    <row r="3966" spans="1:4" x14ac:dyDescent="0.25">
      <c r="A3966" s="164"/>
      <c r="D3966" s="8"/>
    </row>
    <row r="3967" spans="1:4" x14ac:dyDescent="0.25">
      <c r="A3967" s="164"/>
      <c r="D3967" s="8"/>
    </row>
    <row r="3968" spans="1:4" x14ac:dyDescent="0.25">
      <c r="A3968" s="164"/>
      <c r="D3968" s="8"/>
    </row>
    <row r="3969" spans="1:4" x14ac:dyDescent="0.25">
      <c r="A3969" s="164"/>
      <c r="D3969" s="8"/>
    </row>
    <row r="3970" spans="1:4" x14ac:dyDescent="0.25">
      <c r="A3970" s="164"/>
      <c r="D3970" s="8"/>
    </row>
    <row r="3971" spans="1:4" x14ac:dyDescent="0.25">
      <c r="A3971" s="164"/>
      <c r="D3971" s="8"/>
    </row>
    <row r="3972" spans="1:4" x14ac:dyDescent="0.25">
      <c r="A3972" s="164"/>
      <c r="D3972" s="8"/>
    </row>
    <row r="3973" spans="1:4" x14ac:dyDescent="0.25">
      <c r="A3973" s="164"/>
      <c r="D3973" s="8"/>
    </row>
    <row r="3974" spans="1:4" x14ac:dyDescent="0.25">
      <c r="A3974" s="164"/>
      <c r="D3974" s="8"/>
    </row>
    <row r="3975" spans="1:4" x14ac:dyDescent="0.25">
      <c r="A3975" s="164"/>
      <c r="D3975" s="8"/>
    </row>
    <row r="3976" spans="1:4" x14ac:dyDescent="0.25">
      <c r="A3976" s="164"/>
      <c r="D3976" s="8"/>
    </row>
    <row r="3977" spans="1:4" x14ac:dyDescent="0.25">
      <c r="A3977" s="164"/>
      <c r="D3977" s="8"/>
    </row>
    <row r="3978" spans="1:4" x14ac:dyDescent="0.25">
      <c r="A3978" s="164"/>
      <c r="D3978" s="8"/>
    </row>
    <row r="3979" spans="1:4" x14ac:dyDescent="0.25">
      <c r="A3979" s="164"/>
      <c r="D3979" s="8"/>
    </row>
    <row r="3980" spans="1:4" x14ac:dyDescent="0.25">
      <c r="A3980" s="164"/>
      <c r="D3980" s="8"/>
    </row>
    <row r="3981" spans="1:4" x14ac:dyDescent="0.25">
      <c r="A3981" s="164"/>
      <c r="D3981" s="8"/>
    </row>
    <row r="3982" spans="1:4" x14ac:dyDescent="0.25">
      <c r="A3982" s="164"/>
      <c r="D3982" s="8"/>
    </row>
    <row r="3983" spans="1:4" x14ac:dyDescent="0.25">
      <c r="A3983" s="164"/>
      <c r="D3983" s="8"/>
    </row>
    <row r="3984" spans="1:4" x14ac:dyDescent="0.25">
      <c r="A3984" s="164"/>
      <c r="D3984" s="8"/>
    </row>
    <row r="3985" spans="1:4" x14ac:dyDescent="0.25">
      <c r="A3985" s="164"/>
      <c r="D3985" s="8"/>
    </row>
    <row r="3986" spans="1:4" x14ac:dyDescent="0.25">
      <c r="A3986" s="164"/>
      <c r="D3986" s="8"/>
    </row>
    <row r="3987" spans="1:4" x14ac:dyDescent="0.25">
      <c r="A3987" s="164"/>
      <c r="D3987" s="8"/>
    </row>
    <row r="3988" spans="1:4" x14ac:dyDescent="0.25">
      <c r="A3988" s="164"/>
      <c r="D3988" s="8"/>
    </row>
    <row r="3989" spans="1:4" x14ac:dyDescent="0.25">
      <c r="A3989" s="164"/>
      <c r="D3989" s="8"/>
    </row>
    <row r="3990" spans="1:4" x14ac:dyDescent="0.25">
      <c r="A3990" s="164"/>
      <c r="D3990" s="8"/>
    </row>
    <row r="3991" spans="1:4" x14ac:dyDescent="0.25">
      <c r="A3991" s="164"/>
      <c r="D3991" s="8"/>
    </row>
    <row r="3992" spans="1:4" x14ac:dyDescent="0.25">
      <c r="A3992" s="164"/>
      <c r="D3992" s="8"/>
    </row>
    <row r="3993" spans="1:4" x14ac:dyDescent="0.25">
      <c r="A3993" s="164"/>
      <c r="D3993" s="8"/>
    </row>
    <row r="3994" spans="1:4" x14ac:dyDescent="0.25">
      <c r="A3994" s="164"/>
      <c r="D3994" s="8"/>
    </row>
    <row r="3995" spans="1:4" x14ac:dyDescent="0.25">
      <c r="A3995" s="164"/>
      <c r="D3995" s="8"/>
    </row>
    <row r="3996" spans="1:4" x14ac:dyDescent="0.25">
      <c r="A3996" s="164"/>
      <c r="D3996" s="8"/>
    </row>
    <row r="3997" spans="1:4" x14ac:dyDescent="0.25">
      <c r="A3997" s="164"/>
      <c r="D3997" s="8"/>
    </row>
    <row r="3998" spans="1:4" x14ac:dyDescent="0.25">
      <c r="A3998" s="164"/>
      <c r="D3998" s="8"/>
    </row>
    <row r="3999" spans="1:4" x14ac:dyDescent="0.25">
      <c r="A3999" s="164"/>
      <c r="D3999" s="8"/>
    </row>
    <row r="4000" spans="1:4" x14ac:dyDescent="0.25">
      <c r="A4000" s="164"/>
      <c r="D4000" s="8"/>
    </row>
    <row r="4001" spans="1:4" x14ac:dyDescent="0.25">
      <c r="A4001" s="164"/>
      <c r="D4001" s="8"/>
    </row>
    <row r="4002" spans="1:4" x14ac:dyDescent="0.25">
      <c r="A4002" s="164"/>
      <c r="D4002" s="8"/>
    </row>
    <row r="4003" spans="1:4" x14ac:dyDescent="0.25">
      <c r="A4003" s="164"/>
      <c r="D4003" s="8"/>
    </row>
    <row r="4004" spans="1:4" x14ac:dyDescent="0.25">
      <c r="A4004" s="164"/>
      <c r="D4004" s="8"/>
    </row>
    <row r="4005" spans="1:4" x14ac:dyDescent="0.25">
      <c r="A4005" s="164"/>
      <c r="D4005" s="8"/>
    </row>
    <row r="4006" spans="1:4" x14ac:dyDescent="0.25">
      <c r="A4006" s="164"/>
      <c r="D4006" s="8"/>
    </row>
    <row r="4007" spans="1:4" x14ac:dyDescent="0.25">
      <c r="A4007" s="164"/>
      <c r="D4007" s="8"/>
    </row>
    <row r="4008" spans="1:4" x14ac:dyDescent="0.25">
      <c r="A4008" s="164"/>
      <c r="D4008" s="8"/>
    </row>
    <row r="4009" spans="1:4" x14ac:dyDescent="0.25">
      <c r="A4009" s="164"/>
      <c r="D4009" s="8"/>
    </row>
    <row r="4010" spans="1:4" x14ac:dyDescent="0.25">
      <c r="A4010" s="164"/>
      <c r="D4010" s="8"/>
    </row>
    <row r="4011" spans="1:4" x14ac:dyDescent="0.25">
      <c r="A4011" s="164"/>
      <c r="D4011" s="8"/>
    </row>
    <row r="4012" spans="1:4" x14ac:dyDescent="0.25">
      <c r="A4012" s="164"/>
      <c r="D4012" s="8"/>
    </row>
    <row r="4013" spans="1:4" x14ac:dyDescent="0.25">
      <c r="A4013" s="164"/>
      <c r="D4013" s="8"/>
    </row>
    <row r="4014" spans="1:4" x14ac:dyDescent="0.25">
      <c r="A4014" s="164"/>
      <c r="D4014" s="8"/>
    </row>
    <row r="4015" spans="1:4" x14ac:dyDescent="0.25">
      <c r="A4015" s="164"/>
      <c r="D4015" s="8"/>
    </row>
    <row r="4016" spans="1:4" x14ac:dyDescent="0.25">
      <c r="A4016" s="164"/>
      <c r="D4016" s="8"/>
    </row>
    <row r="4017" spans="1:4" x14ac:dyDescent="0.25">
      <c r="A4017" s="164"/>
      <c r="D4017" s="8"/>
    </row>
    <row r="4018" spans="1:4" x14ac:dyDescent="0.25">
      <c r="A4018" s="164"/>
      <c r="D4018" s="8"/>
    </row>
    <row r="4019" spans="1:4" x14ac:dyDescent="0.25">
      <c r="A4019" s="164"/>
      <c r="D4019" s="8"/>
    </row>
    <row r="4020" spans="1:4" x14ac:dyDescent="0.25">
      <c r="A4020" s="164"/>
      <c r="D4020" s="8"/>
    </row>
    <row r="4021" spans="1:4" x14ac:dyDescent="0.25">
      <c r="A4021" s="164"/>
      <c r="D4021" s="8"/>
    </row>
    <row r="4022" spans="1:4" x14ac:dyDescent="0.25">
      <c r="A4022" s="164"/>
      <c r="D4022" s="8"/>
    </row>
    <row r="4023" spans="1:4" x14ac:dyDescent="0.25">
      <c r="A4023" s="164"/>
      <c r="D4023" s="8"/>
    </row>
    <row r="4024" spans="1:4" x14ac:dyDescent="0.25">
      <c r="A4024" s="164"/>
      <c r="D4024" s="8"/>
    </row>
    <row r="4025" spans="1:4" x14ac:dyDescent="0.25">
      <c r="A4025" s="164"/>
      <c r="D4025" s="8"/>
    </row>
    <row r="4026" spans="1:4" x14ac:dyDescent="0.25">
      <c r="A4026" s="164"/>
      <c r="D4026" s="8"/>
    </row>
    <row r="4027" spans="1:4" x14ac:dyDescent="0.25">
      <c r="A4027" s="164"/>
      <c r="D4027" s="8"/>
    </row>
    <row r="4028" spans="1:4" x14ac:dyDescent="0.25">
      <c r="A4028" s="164"/>
      <c r="D4028" s="8"/>
    </row>
    <row r="4029" spans="1:4" x14ac:dyDescent="0.25">
      <c r="A4029" s="164"/>
      <c r="D4029" s="8"/>
    </row>
    <row r="4030" spans="1:4" x14ac:dyDescent="0.25">
      <c r="A4030" s="164"/>
      <c r="D4030" s="8"/>
    </row>
    <row r="4031" spans="1:4" x14ac:dyDescent="0.25">
      <c r="A4031" s="164"/>
      <c r="D4031" s="8"/>
    </row>
    <row r="4032" spans="1:4" x14ac:dyDescent="0.25">
      <c r="A4032" s="164"/>
      <c r="D4032" s="8"/>
    </row>
    <row r="4033" spans="1:4" x14ac:dyDescent="0.25">
      <c r="A4033" s="164"/>
      <c r="D4033" s="8"/>
    </row>
    <row r="4034" spans="1:4" x14ac:dyDescent="0.25">
      <c r="A4034" s="164"/>
      <c r="D4034" s="8"/>
    </row>
    <row r="4035" spans="1:4" x14ac:dyDescent="0.25">
      <c r="A4035" s="164"/>
      <c r="D4035" s="8"/>
    </row>
    <row r="4036" spans="1:4" x14ac:dyDescent="0.25">
      <c r="A4036" s="164"/>
      <c r="D4036" s="8"/>
    </row>
    <row r="4037" spans="1:4" x14ac:dyDescent="0.25">
      <c r="A4037" s="164"/>
      <c r="D4037" s="8"/>
    </row>
    <row r="4038" spans="1:4" x14ac:dyDescent="0.25">
      <c r="A4038" s="164"/>
      <c r="D4038" s="8"/>
    </row>
    <row r="4039" spans="1:4" x14ac:dyDescent="0.25">
      <c r="A4039" s="164"/>
      <c r="D4039" s="8"/>
    </row>
    <row r="4040" spans="1:4" x14ac:dyDescent="0.25">
      <c r="A4040" s="164"/>
      <c r="D4040" s="8"/>
    </row>
    <row r="4041" spans="1:4" x14ac:dyDescent="0.25">
      <c r="A4041" s="164"/>
      <c r="D4041" s="8"/>
    </row>
    <row r="4042" spans="1:4" x14ac:dyDescent="0.25">
      <c r="A4042" s="164"/>
      <c r="D4042" s="8"/>
    </row>
    <row r="4043" spans="1:4" x14ac:dyDescent="0.25">
      <c r="A4043" s="164"/>
      <c r="D4043" s="8"/>
    </row>
    <row r="4044" spans="1:4" x14ac:dyDescent="0.25">
      <c r="A4044" s="164"/>
      <c r="D4044" s="8"/>
    </row>
    <row r="4045" spans="1:4" x14ac:dyDescent="0.25">
      <c r="A4045" s="164"/>
      <c r="D4045" s="8"/>
    </row>
    <row r="4046" spans="1:4" x14ac:dyDescent="0.25">
      <c r="A4046" s="164"/>
      <c r="D4046" s="8"/>
    </row>
    <row r="4047" spans="1:4" x14ac:dyDescent="0.25">
      <c r="A4047" s="164"/>
      <c r="D4047" s="8"/>
    </row>
    <row r="4048" spans="1:4" x14ac:dyDescent="0.25">
      <c r="A4048" s="164"/>
      <c r="D4048" s="8"/>
    </row>
    <row r="4049" spans="1:4" x14ac:dyDescent="0.25">
      <c r="A4049" s="164"/>
      <c r="D4049" s="8"/>
    </row>
    <row r="4050" spans="1:4" x14ac:dyDescent="0.25">
      <c r="A4050" s="164"/>
      <c r="D4050" s="8"/>
    </row>
    <row r="4051" spans="1:4" x14ac:dyDescent="0.25">
      <c r="A4051" s="164"/>
      <c r="D4051" s="8"/>
    </row>
    <row r="4052" spans="1:4" x14ac:dyDescent="0.25">
      <c r="A4052" s="164"/>
      <c r="D4052" s="8"/>
    </row>
    <row r="4053" spans="1:4" x14ac:dyDescent="0.25">
      <c r="A4053" s="164"/>
      <c r="D4053" s="8"/>
    </row>
    <row r="4054" spans="1:4" x14ac:dyDescent="0.25">
      <c r="A4054" s="164"/>
      <c r="D4054" s="8"/>
    </row>
    <row r="4055" spans="1:4" x14ac:dyDescent="0.25">
      <c r="A4055" s="164"/>
      <c r="D4055" s="8"/>
    </row>
    <row r="4056" spans="1:4" x14ac:dyDescent="0.25">
      <c r="A4056" s="164"/>
      <c r="D4056" s="8"/>
    </row>
    <row r="4057" spans="1:4" x14ac:dyDescent="0.25">
      <c r="A4057" s="164"/>
      <c r="D4057" s="8"/>
    </row>
    <row r="4058" spans="1:4" x14ac:dyDescent="0.25">
      <c r="A4058" s="164"/>
      <c r="D4058" s="8"/>
    </row>
    <row r="4059" spans="1:4" x14ac:dyDescent="0.25">
      <c r="A4059" s="164"/>
      <c r="D4059" s="8"/>
    </row>
    <row r="4060" spans="1:4" x14ac:dyDescent="0.25">
      <c r="A4060" s="164"/>
      <c r="D4060" s="8"/>
    </row>
    <row r="4061" spans="1:4" x14ac:dyDescent="0.25">
      <c r="A4061" s="164"/>
      <c r="D4061" s="8"/>
    </row>
    <row r="4062" spans="1:4" x14ac:dyDescent="0.25">
      <c r="A4062" s="164"/>
      <c r="D4062" s="8"/>
    </row>
    <row r="4063" spans="1:4" x14ac:dyDescent="0.25">
      <c r="A4063" s="164"/>
      <c r="D4063" s="8"/>
    </row>
    <row r="4064" spans="1:4" x14ac:dyDescent="0.25">
      <c r="A4064" s="164"/>
      <c r="D4064" s="8"/>
    </row>
    <row r="4065" spans="1:4" x14ac:dyDescent="0.25">
      <c r="A4065" s="164"/>
      <c r="D4065" s="8"/>
    </row>
    <row r="4066" spans="1:4" x14ac:dyDescent="0.25">
      <c r="A4066" s="164"/>
      <c r="D4066" s="8"/>
    </row>
    <row r="4067" spans="1:4" x14ac:dyDescent="0.25">
      <c r="A4067" s="164"/>
      <c r="D4067" s="8"/>
    </row>
    <row r="4068" spans="1:4" x14ac:dyDescent="0.25">
      <c r="A4068" s="164"/>
      <c r="D4068" s="8"/>
    </row>
    <row r="4069" spans="1:4" x14ac:dyDescent="0.25">
      <c r="A4069" s="164"/>
      <c r="D4069" s="8"/>
    </row>
    <row r="4070" spans="1:4" x14ac:dyDescent="0.25">
      <c r="A4070" s="164"/>
      <c r="D4070" s="8"/>
    </row>
    <row r="4071" spans="1:4" x14ac:dyDescent="0.25">
      <c r="A4071" s="164"/>
      <c r="D4071" s="8"/>
    </row>
    <row r="4072" spans="1:4" x14ac:dyDescent="0.25">
      <c r="A4072" s="164"/>
      <c r="D4072" s="8"/>
    </row>
    <row r="4073" spans="1:4" x14ac:dyDescent="0.25">
      <c r="A4073" s="164"/>
      <c r="D4073" s="8"/>
    </row>
    <row r="4074" spans="1:4" x14ac:dyDescent="0.25">
      <c r="A4074" s="164"/>
      <c r="D4074" s="8"/>
    </row>
    <row r="4075" spans="1:4" x14ac:dyDescent="0.25">
      <c r="A4075" s="164"/>
      <c r="D4075" s="8"/>
    </row>
    <row r="4076" spans="1:4" x14ac:dyDescent="0.25">
      <c r="A4076" s="164"/>
      <c r="D4076" s="8"/>
    </row>
    <row r="4077" spans="1:4" x14ac:dyDescent="0.25">
      <c r="A4077" s="164"/>
      <c r="D4077" s="8"/>
    </row>
    <row r="4078" spans="1:4" x14ac:dyDescent="0.25">
      <c r="A4078" s="164"/>
      <c r="D4078" s="8"/>
    </row>
    <row r="4079" spans="1:4" x14ac:dyDescent="0.25">
      <c r="A4079" s="164"/>
      <c r="D4079" s="8"/>
    </row>
    <row r="4080" spans="1:4" x14ac:dyDescent="0.25">
      <c r="A4080" s="164"/>
      <c r="D4080" s="8"/>
    </row>
    <row r="4081" spans="1:4" x14ac:dyDescent="0.25">
      <c r="A4081" s="164"/>
      <c r="D4081" s="8"/>
    </row>
    <row r="4082" spans="1:4" x14ac:dyDescent="0.25">
      <c r="A4082" s="164"/>
      <c r="D4082" s="8"/>
    </row>
    <row r="4083" spans="1:4" x14ac:dyDescent="0.25">
      <c r="A4083" s="164"/>
      <c r="D4083" s="8"/>
    </row>
    <row r="4084" spans="1:4" x14ac:dyDescent="0.25">
      <c r="A4084" s="164"/>
      <c r="D4084" s="8"/>
    </row>
    <row r="4085" spans="1:4" x14ac:dyDescent="0.25">
      <c r="A4085" s="164"/>
      <c r="D4085" s="8"/>
    </row>
    <row r="4086" spans="1:4" x14ac:dyDescent="0.25">
      <c r="A4086" s="164"/>
      <c r="D4086" s="8"/>
    </row>
    <row r="4087" spans="1:4" x14ac:dyDescent="0.25">
      <c r="A4087" s="164"/>
      <c r="D4087" s="8"/>
    </row>
    <row r="4088" spans="1:4" x14ac:dyDescent="0.25">
      <c r="A4088" s="164"/>
      <c r="D4088" s="8"/>
    </row>
    <row r="4089" spans="1:4" x14ac:dyDescent="0.25">
      <c r="A4089" s="164"/>
      <c r="D4089" s="8"/>
    </row>
    <row r="4090" spans="1:4" x14ac:dyDescent="0.25">
      <c r="A4090" s="164"/>
      <c r="D4090" s="8"/>
    </row>
    <row r="4091" spans="1:4" x14ac:dyDescent="0.25">
      <c r="A4091" s="164"/>
      <c r="D4091" s="8"/>
    </row>
    <row r="4092" spans="1:4" x14ac:dyDescent="0.25">
      <c r="A4092" s="164"/>
      <c r="D4092" s="8"/>
    </row>
    <row r="4093" spans="1:4" x14ac:dyDescent="0.25">
      <c r="A4093" s="164"/>
      <c r="D4093" s="8"/>
    </row>
    <row r="4094" spans="1:4" x14ac:dyDescent="0.25">
      <c r="A4094" s="164"/>
      <c r="D4094" s="8"/>
    </row>
    <row r="4095" spans="1:4" x14ac:dyDescent="0.25">
      <c r="A4095" s="164"/>
      <c r="D4095" s="8"/>
    </row>
    <row r="4096" spans="1:4" x14ac:dyDescent="0.25">
      <c r="A4096" s="164"/>
      <c r="D4096" s="8"/>
    </row>
    <row r="4097" spans="1:4" x14ac:dyDescent="0.25">
      <c r="A4097" s="164"/>
      <c r="D4097" s="8"/>
    </row>
    <row r="4098" spans="1:4" x14ac:dyDescent="0.25">
      <c r="A4098" s="164"/>
      <c r="D4098" s="8"/>
    </row>
    <row r="4099" spans="1:4" x14ac:dyDescent="0.25">
      <c r="A4099" s="164"/>
      <c r="D4099" s="8"/>
    </row>
    <row r="4100" spans="1:4" x14ac:dyDescent="0.25">
      <c r="A4100" s="164"/>
      <c r="D4100" s="8"/>
    </row>
    <row r="4101" spans="1:4" x14ac:dyDescent="0.25">
      <c r="A4101" s="164"/>
      <c r="D4101" s="8"/>
    </row>
    <row r="4102" spans="1:4" x14ac:dyDescent="0.25">
      <c r="A4102" s="164"/>
      <c r="D4102" s="8"/>
    </row>
    <row r="4103" spans="1:4" x14ac:dyDescent="0.25">
      <c r="A4103" s="164"/>
      <c r="D4103" s="8"/>
    </row>
    <row r="4104" spans="1:4" x14ac:dyDescent="0.25">
      <c r="A4104" s="164"/>
      <c r="D4104" s="8"/>
    </row>
    <row r="4105" spans="1:4" x14ac:dyDescent="0.25">
      <c r="A4105" s="164"/>
      <c r="D4105" s="8"/>
    </row>
    <row r="4106" spans="1:4" x14ac:dyDescent="0.25">
      <c r="A4106" s="164"/>
      <c r="D4106" s="8"/>
    </row>
    <row r="4107" spans="1:4" x14ac:dyDescent="0.25">
      <c r="A4107" s="164"/>
      <c r="D4107" s="8"/>
    </row>
    <row r="4108" spans="1:4" x14ac:dyDescent="0.25">
      <c r="A4108" s="164"/>
      <c r="D4108" s="8"/>
    </row>
    <row r="4109" spans="1:4" x14ac:dyDescent="0.25">
      <c r="A4109" s="164"/>
      <c r="D4109" s="8"/>
    </row>
    <row r="4110" spans="1:4" x14ac:dyDescent="0.25">
      <c r="A4110" s="164"/>
      <c r="D4110" s="8"/>
    </row>
    <row r="4111" spans="1:4" x14ac:dyDescent="0.25">
      <c r="A4111" s="164"/>
      <c r="D4111" s="8"/>
    </row>
    <row r="4112" spans="1:4" x14ac:dyDescent="0.25">
      <c r="A4112" s="164"/>
      <c r="D4112" s="8"/>
    </row>
    <row r="4113" spans="1:4" x14ac:dyDescent="0.25">
      <c r="A4113" s="164"/>
      <c r="D4113" s="8"/>
    </row>
    <row r="4114" spans="1:4" x14ac:dyDescent="0.25">
      <c r="A4114" s="164"/>
      <c r="D4114" s="8"/>
    </row>
    <row r="4115" spans="1:4" x14ac:dyDescent="0.25">
      <c r="A4115" s="164"/>
      <c r="D4115" s="8"/>
    </row>
    <row r="4116" spans="1:4" x14ac:dyDescent="0.25">
      <c r="A4116" s="164"/>
      <c r="D4116" s="8"/>
    </row>
    <row r="4117" spans="1:4" x14ac:dyDescent="0.25">
      <c r="A4117" s="164"/>
      <c r="D4117" s="8"/>
    </row>
    <row r="4118" spans="1:4" x14ac:dyDescent="0.25">
      <c r="A4118" s="164"/>
      <c r="D4118" s="8"/>
    </row>
    <row r="4119" spans="1:4" x14ac:dyDescent="0.25">
      <c r="A4119" s="164"/>
      <c r="D4119" s="8"/>
    </row>
    <row r="4120" spans="1:4" x14ac:dyDescent="0.25">
      <c r="A4120" s="164"/>
      <c r="D4120" s="8"/>
    </row>
    <row r="4121" spans="1:4" x14ac:dyDescent="0.25">
      <c r="A4121" s="164"/>
      <c r="D4121" s="8"/>
    </row>
    <row r="4122" spans="1:4" x14ac:dyDescent="0.25">
      <c r="A4122" s="164"/>
      <c r="D4122" s="8"/>
    </row>
    <row r="4123" spans="1:4" x14ac:dyDescent="0.25">
      <c r="A4123" s="164"/>
      <c r="D4123" s="8"/>
    </row>
    <row r="4124" spans="1:4" x14ac:dyDescent="0.25">
      <c r="A4124" s="164"/>
      <c r="D4124" s="8"/>
    </row>
    <row r="4125" spans="1:4" x14ac:dyDescent="0.25">
      <c r="A4125" s="164"/>
      <c r="D4125" s="8"/>
    </row>
    <row r="4126" spans="1:4" x14ac:dyDescent="0.25">
      <c r="A4126" s="164"/>
      <c r="D4126" s="8"/>
    </row>
    <row r="4127" spans="1:4" x14ac:dyDescent="0.25">
      <c r="A4127" s="164"/>
      <c r="D4127" s="8"/>
    </row>
    <row r="4128" spans="1:4" x14ac:dyDescent="0.25">
      <c r="A4128" s="164"/>
      <c r="D4128" s="8"/>
    </row>
    <row r="4129" spans="1:4" x14ac:dyDescent="0.25">
      <c r="A4129" s="164"/>
      <c r="D4129" s="8"/>
    </row>
    <row r="4130" spans="1:4" x14ac:dyDescent="0.25">
      <c r="A4130" s="164"/>
      <c r="D4130" s="8"/>
    </row>
    <row r="4131" spans="1:4" x14ac:dyDescent="0.25">
      <c r="A4131" s="164"/>
      <c r="D4131" s="8"/>
    </row>
    <row r="4132" spans="1:4" x14ac:dyDescent="0.25">
      <c r="A4132" s="164"/>
      <c r="D4132" s="8"/>
    </row>
    <row r="4133" spans="1:4" x14ac:dyDescent="0.25">
      <c r="A4133" s="164"/>
      <c r="D4133" s="8"/>
    </row>
    <row r="4134" spans="1:4" x14ac:dyDescent="0.25">
      <c r="A4134" s="164"/>
      <c r="D4134" s="8"/>
    </row>
    <row r="4135" spans="1:4" x14ac:dyDescent="0.25">
      <c r="A4135" s="164"/>
      <c r="D4135" s="8"/>
    </row>
    <row r="4136" spans="1:4" x14ac:dyDescent="0.25">
      <c r="A4136" s="164"/>
      <c r="D4136" s="8"/>
    </row>
    <row r="4137" spans="1:4" x14ac:dyDescent="0.25">
      <c r="A4137" s="164"/>
      <c r="D4137" s="8"/>
    </row>
    <row r="4138" spans="1:4" x14ac:dyDescent="0.25">
      <c r="A4138" s="164"/>
      <c r="D4138" s="8"/>
    </row>
    <row r="4139" spans="1:4" x14ac:dyDescent="0.25">
      <c r="A4139" s="164"/>
      <c r="D4139" s="8"/>
    </row>
    <row r="4140" spans="1:4" x14ac:dyDescent="0.25">
      <c r="A4140" s="164"/>
      <c r="D4140" s="8"/>
    </row>
    <row r="4141" spans="1:4" x14ac:dyDescent="0.25">
      <c r="A4141" s="164"/>
      <c r="D4141" s="8"/>
    </row>
    <row r="4142" spans="1:4" x14ac:dyDescent="0.25">
      <c r="A4142" s="164"/>
      <c r="D4142" s="8"/>
    </row>
    <row r="4143" spans="1:4" x14ac:dyDescent="0.25">
      <c r="A4143" s="164"/>
      <c r="D4143" s="8"/>
    </row>
    <row r="4144" spans="1:4" x14ac:dyDescent="0.25">
      <c r="A4144" s="164"/>
      <c r="D4144" s="8"/>
    </row>
    <row r="4145" spans="1:4" x14ac:dyDescent="0.25">
      <c r="A4145" s="164"/>
      <c r="D4145" s="8"/>
    </row>
    <row r="4146" spans="1:4" x14ac:dyDescent="0.25">
      <c r="A4146" s="164"/>
      <c r="D4146" s="8"/>
    </row>
    <row r="4147" spans="1:4" x14ac:dyDescent="0.25">
      <c r="A4147" s="164"/>
      <c r="D4147" s="8"/>
    </row>
    <row r="4148" spans="1:4" x14ac:dyDescent="0.25">
      <c r="A4148" s="164"/>
      <c r="D4148" s="8"/>
    </row>
    <row r="4149" spans="1:4" x14ac:dyDescent="0.25">
      <c r="A4149" s="164"/>
      <c r="D4149" s="8"/>
    </row>
    <row r="4150" spans="1:4" x14ac:dyDescent="0.25">
      <c r="A4150" s="164"/>
      <c r="D4150" s="8"/>
    </row>
    <row r="4151" spans="1:4" x14ac:dyDescent="0.25">
      <c r="A4151" s="164"/>
      <c r="D4151" s="8"/>
    </row>
    <row r="4152" spans="1:4" x14ac:dyDescent="0.25">
      <c r="A4152" s="164"/>
      <c r="D4152" s="8"/>
    </row>
    <row r="4153" spans="1:4" x14ac:dyDescent="0.25">
      <c r="A4153" s="164"/>
      <c r="D4153" s="8"/>
    </row>
    <row r="4154" spans="1:4" x14ac:dyDescent="0.25">
      <c r="A4154" s="164"/>
      <c r="D4154" s="8"/>
    </row>
    <row r="4155" spans="1:4" x14ac:dyDescent="0.25">
      <c r="A4155" s="164"/>
      <c r="D4155" s="8"/>
    </row>
    <row r="4156" spans="1:4" x14ac:dyDescent="0.25">
      <c r="A4156" s="164"/>
      <c r="D4156" s="8"/>
    </row>
    <row r="4157" spans="1:4" x14ac:dyDescent="0.25">
      <c r="A4157" s="164"/>
      <c r="D4157" s="8"/>
    </row>
    <row r="4158" spans="1:4" x14ac:dyDescent="0.25">
      <c r="A4158" s="164"/>
      <c r="D4158" s="8"/>
    </row>
    <row r="4159" spans="1:4" x14ac:dyDescent="0.25">
      <c r="A4159" s="164"/>
      <c r="D4159" s="8"/>
    </row>
    <row r="4160" spans="1:4" x14ac:dyDescent="0.25">
      <c r="A4160" s="164"/>
      <c r="D4160" s="8"/>
    </row>
    <row r="4161" spans="1:4" x14ac:dyDescent="0.25">
      <c r="A4161" s="164"/>
      <c r="D4161" s="8"/>
    </row>
    <row r="4162" spans="1:4" x14ac:dyDescent="0.25">
      <c r="A4162" s="164"/>
      <c r="D4162" s="8"/>
    </row>
    <row r="4163" spans="1:4" x14ac:dyDescent="0.25">
      <c r="A4163" s="164"/>
      <c r="D4163" s="8"/>
    </row>
    <row r="4164" spans="1:4" x14ac:dyDescent="0.25">
      <c r="A4164" s="164"/>
      <c r="D4164" s="8"/>
    </row>
    <row r="4165" spans="1:4" x14ac:dyDescent="0.25">
      <c r="A4165" s="164"/>
      <c r="D4165" s="8"/>
    </row>
    <row r="4166" spans="1:4" x14ac:dyDescent="0.25">
      <c r="A4166" s="164"/>
      <c r="D4166" s="8"/>
    </row>
    <row r="4167" spans="1:4" x14ac:dyDescent="0.25">
      <c r="A4167" s="164"/>
      <c r="D4167" s="8"/>
    </row>
    <row r="4168" spans="1:4" x14ac:dyDescent="0.25">
      <c r="A4168" s="164"/>
      <c r="D4168" s="8"/>
    </row>
    <row r="4169" spans="1:4" x14ac:dyDescent="0.25">
      <c r="A4169" s="164"/>
      <c r="D4169" s="8"/>
    </row>
    <row r="4170" spans="1:4" x14ac:dyDescent="0.25">
      <c r="A4170" s="164"/>
      <c r="D4170" s="8"/>
    </row>
    <row r="4171" spans="1:4" x14ac:dyDescent="0.25">
      <c r="A4171" s="164"/>
      <c r="D4171" s="8"/>
    </row>
    <row r="4172" spans="1:4" x14ac:dyDescent="0.25">
      <c r="A4172" s="164"/>
      <c r="D4172" s="8"/>
    </row>
    <row r="4173" spans="1:4" x14ac:dyDescent="0.25">
      <c r="A4173" s="164"/>
      <c r="D4173" s="8"/>
    </row>
    <row r="4174" spans="1:4" x14ac:dyDescent="0.25">
      <c r="A4174" s="164"/>
      <c r="D4174" s="8"/>
    </row>
    <row r="4175" spans="1:4" x14ac:dyDescent="0.25">
      <c r="A4175" s="164"/>
      <c r="D4175" s="8"/>
    </row>
    <row r="4176" spans="1:4" x14ac:dyDescent="0.25">
      <c r="A4176" s="164"/>
      <c r="D4176" s="8"/>
    </row>
    <row r="4177" spans="1:4" x14ac:dyDescent="0.25">
      <c r="A4177" s="164"/>
      <c r="D4177" s="8"/>
    </row>
    <row r="4178" spans="1:4" x14ac:dyDescent="0.25">
      <c r="A4178" s="164"/>
      <c r="D4178" s="8"/>
    </row>
    <row r="4179" spans="1:4" x14ac:dyDescent="0.25">
      <c r="A4179" s="164"/>
      <c r="D4179" s="8"/>
    </row>
    <row r="4180" spans="1:4" x14ac:dyDescent="0.25">
      <c r="A4180" s="164"/>
      <c r="D4180" s="8"/>
    </row>
    <row r="4181" spans="1:4" x14ac:dyDescent="0.25">
      <c r="A4181" s="164"/>
      <c r="D4181" s="8"/>
    </row>
    <row r="4182" spans="1:4" x14ac:dyDescent="0.25">
      <c r="A4182" s="164"/>
      <c r="D4182" s="8"/>
    </row>
    <row r="4183" spans="1:4" x14ac:dyDescent="0.25">
      <c r="A4183" s="164"/>
      <c r="D4183" s="8"/>
    </row>
    <row r="4184" spans="1:4" x14ac:dyDescent="0.25">
      <c r="A4184" s="164"/>
      <c r="D4184" s="8"/>
    </row>
    <row r="4185" spans="1:4" x14ac:dyDescent="0.25">
      <c r="A4185" s="164"/>
      <c r="D4185" s="8"/>
    </row>
    <row r="4186" spans="1:4" x14ac:dyDescent="0.25">
      <c r="A4186" s="164"/>
      <c r="D4186" s="8"/>
    </row>
    <row r="4187" spans="1:4" x14ac:dyDescent="0.25">
      <c r="A4187" s="164"/>
      <c r="D4187" s="8"/>
    </row>
    <row r="4188" spans="1:4" x14ac:dyDescent="0.25">
      <c r="A4188" s="164"/>
      <c r="D4188" s="8"/>
    </row>
    <row r="4189" spans="1:4" x14ac:dyDescent="0.25">
      <c r="A4189" s="164"/>
      <c r="D4189" s="8"/>
    </row>
    <row r="4190" spans="1:4" x14ac:dyDescent="0.25">
      <c r="A4190" s="164"/>
      <c r="D4190" s="8"/>
    </row>
    <row r="4191" spans="1:4" x14ac:dyDescent="0.25">
      <c r="A4191" s="164"/>
      <c r="D4191" s="8"/>
    </row>
    <row r="4192" spans="1:4" x14ac:dyDescent="0.25">
      <c r="A4192" s="164"/>
      <c r="D4192" s="8"/>
    </row>
    <row r="4193" spans="1:4" x14ac:dyDescent="0.25">
      <c r="A4193" s="164"/>
      <c r="D4193" s="8"/>
    </row>
    <row r="4194" spans="1:4" x14ac:dyDescent="0.25">
      <c r="A4194" s="164"/>
      <c r="D4194" s="8"/>
    </row>
    <row r="4195" spans="1:4" x14ac:dyDescent="0.25">
      <c r="A4195" s="164"/>
      <c r="D4195" s="8"/>
    </row>
    <row r="4196" spans="1:4" x14ac:dyDescent="0.25">
      <c r="A4196" s="164"/>
      <c r="D4196" s="8"/>
    </row>
    <row r="4197" spans="1:4" x14ac:dyDescent="0.25">
      <c r="A4197" s="164"/>
      <c r="D4197" s="8"/>
    </row>
    <row r="4198" spans="1:4" x14ac:dyDescent="0.25">
      <c r="A4198" s="164"/>
      <c r="D4198" s="8"/>
    </row>
    <row r="4199" spans="1:4" x14ac:dyDescent="0.25">
      <c r="A4199" s="164"/>
      <c r="D4199" s="8"/>
    </row>
    <row r="4200" spans="1:4" x14ac:dyDescent="0.25">
      <c r="A4200" s="164"/>
      <c r="D4200" s="8"/>
    </row>
    <row r="4201" spans="1:4" x14ac:dyDescent="0.25">
      <c r="A4201" s="164"/>
      <c r="D4201" s="8"/>
    </row>
    <row r="4202" spans="1:4" x14ac:dyDescent="0.25">
      <c r="A4202" s="164"/>
      <c r="D4202" s="8"/>
    </row>
    <row r="4203" spans="1:4" x14ac:dyDescent="0.25">
      <c r="A4203" s="164"/>
      <c r="D4203" s="8"/>
    </row>
    <row r="4204" spans="1:4" x14ac:dyDescent="0.25">
      <c r="A4204" s="164"/>
      <c r="D4204" s="8"/>
    </row>
    <row r="4205" spans="1:4" x14ac:dyDescent="0.25">
      <c r="A4205" s="164"/>
      <c r="D4205" s="8"/>
    </row>
    <row r="4206" spans="1:4" x14ac:dyDescent="0.25">
      <c r="A4206" s="164"/>
      <c r="D4206" s="8"/>
    </row>
    <row r="4207" spans="1:4" x14ac:dyDescent="0.25">
      <c r="A4207" s="164"/>
      <c r="D4207" s="8"/>
    </row>
    <row r="4208" spans="1:4" x14ac:dyDescent="0.25">
      <c r="A4208" s="164"/>
      <c r="D4208" s="8"/>
    </row>
    <row r="4209" spans="1:4" x14ac:dyDescent="0.25">
      <c r="A4209" s="164"/>
      <c r="D4209" s="8"/>
    </row>
    <row r="4210" spans="1:4" x14ac:dyDescent="0.25">
      <c r="A4210" s="164"/>
      <c r="D4210" s="8"/>
    </row>
    <row r="4211" spans="1:4" x14ac:dyDescent="0.25">
      <c r="A4211" s="164"/>
      <c r="D4211" s="8"/>
    </row>
    <row r="4212" spans="1:4" x14ac:dyDescent="0.25">
      <c r="A4212" s="164"/>
      <c r="D4212" s="8"/>
    </row>
    <row r="4213" spans="1:4" x14ac:dyDescent="0.25">
      <c r="A4213" s="164"/>
      <c r="D4213" s="8"/>
    </row>
    <row r="4214" spans="1:4" x14ac:dyDescent="0.25">
      <c r="A4214" s="164"/>
      <c r="D4214" s="8"/>
    </row>
    <row r="4215" spans="1:4" x14ac:dyDescent="0.25">
      <c r="A4215" s="164"/>
      <c r="D4215" s="8"/>
    </row>
    <row r="4216" spans="1:4" x14ac:dyDescent="0.25">
      <c r="A4216" s="164"/>
      <c r="D4216" s="8"/>
    </row>
    <row r="4217" spans="1:4" x14ac:dyDescent="0.25">
      <c r="A4217" s="164"/>
      <c r="D4217" s="8"/>
    </row>
    <row r="4218" spans="1:4" x14ac:dyDescent="0.25">
      <c r="A4218" s="164"/>
      <c r="D4218" s="8"/>
    </row>
    <row r="4219" spans="1:4" x14ac:dyDescent="0.25">
      <c r="A4219" s="164"/>
      <c r="D4219" s="8"/>
    </row>
    <row r="4220" spans="1:4" x14ac:dyDescent="0.25">
      <c r="A4220" s="164"/>
      <c r="D4220" s="8"/>
    </row>
    <row r="4221" spans="1:4" x14ac:dyDescent="0.25">
      <c r="A4221" s="164"/>
      <c r="D4221" s="8"/>
    </row>
    <row r="4222" spans="1:4" x14ac:dyDescent="0.25">
      <c r="A4222" s="164"/>
      <c r="D4222" s="8"/>
    </row>
    <row r="4223" spans="1:4" x14ac:dyDescent="0.25">
      <c r="A4223" s="164"/>
      <c r="D4223" s="8"/>
    </row>
    <row r="4224" spans="1:4" x14ac:dyDescent="0.25">
      <c r="A4224" s="164"/>
      <c r="D4224" s="8"/>
    </row>
    <row r="4225" spans="1:4" x14ac:dyDescent="0.25">
      <c r="A4225" s="164"/>
      <c r="D4225" s="8"/>
    </row>
    <row r="4226" spans="1:4" x14ac:dyDescent="0.25">
      <c r="A4226" s="164"/>
      <c r="D4226" s="8"/>
    </row>
    <row r="4227" spans="1:4" x14ac:dyDescent="0.25">
      <c r="A4227" s="164"/>
      <c r="D4227" s="8"/>
    </row>
    <row r="4228" spans="1:4" x14ac:dyDescent="0.25">
      <c r="A4228" s="164"/>
      <c r="D4228" s="8"/>
    </row>
    <row r="4229" spans="1:4" x14ac:dyDescent="0.25">
      <c r="A4229" s="164"/>
      <c r="D4229" s="8"/>
    </row>
    <row r="4230" spans="1:4" x14ac:dyDescent="0.25">
      <c r="A4230" s="164"/>
      <c r="D4230" s="8"/>
    </row>
    <row r="4231" spans="1:4" x14ac:dyDescent="0.25">
      <c r="A4231" s="164"/>
      <c r="D4231" s="8"/>
    </row>
    <row r="4232" spans="1:4" x14ac:dyDescent="0.25">
      <c r="A4232" s="164"/>
      <c r="D4232" s="8"/>
    </row>
    <row r="4233" spans="1:4" x14ac:dyDescent="0.25">
      <c r="A4233" s="164"/>
      <c r="D4233" s="8"/>
    </row>
    <row r="4234" spans="1:4" x14ac:dyDescent="0.25">
      <c r="A4234" s="164"/>
      <c r="D4234" s="8"/>
    </row>
    <row r="4235" spans="1:4" x14ac:dyDescent="0.25">
      <c r="A4235" s="164"/>
      <c r="D4235" s="8"/>
    </row>
    <row r="4236" spans="1:4" x14ac:dyDescent="0.25">
      <c r="A4236" s="164"/>
      <c r="D4236" s="8"/>
    </row>
    <row r="4237" spans="1:4" x14ac:dyDescent="0.25">
      <c r="A4237" s="164"/>
      <c r="D4237" s="8"/>
    </row>
    <row r="4238" spans="1:4" x14ac:dyDescent="0.25">
      <c r="A4238" s="164"/>
      <c r="D4238" s="8"/>
    </row>
    <row r="4239" spans="1:4" x14ac:dyDescent="0.25">
      <c r="A4239" s="164"/>
      <c r="D4239" s="8"/>
    </row>
    <row r="4240" spans="1:4" x14ac:dyDescent="0.25">
      <c r="A4240" s="164"/>
      <c r="D4240" s="8"/>
    </row>
    <row r="4241" spans="1:4" x14ac:dyDescent="0.25">
      <c r="A4241" s="164"/>
      <c r="D4241" s="8"/>
    </row>
    <row r="4242" spans="1:4" x14ac:dyDescent="0.25">
      <c r="A4242" s="164"/>
      <c r="D4242" s="8"/>
    </row>
    <row r="4243" spans="1:4" x14ac:dyDescent="0.25">
      <c r="A4243" s="164"/>
      <c r="D4243" s="8"/>
    </row>
    <row r="4244" spans="1:4" x14ac:dyDescent="0.25">
      <c r="A4244" s="164"/>
      <c r="D4244" s="8"/>
    </row>
    <row r="4245" spans="1:4" x14ac:dyDescent="0.25">
      <c r="A4245" s="164"/>
      <c r="D4245" s="8"/>
    </row>
    <row r="4246" spans="1:4" x14ac:dyDescent="0.25">
      <c r="A4246" s="164"/>
      <c r="D4246" s="8"/>
    </row>
    <row r="4247" spans="1:4" x14ac:dyDescent="0.25">
      <c r="A4247" s="164"/>
      <c r="D4247" s="8"/>
    </row>
    <row r="4248" spans="1:4" x14ac:dyDescent="0.25">
      <c r="A4248" s="164"/>
      <c r="D4248" s="8"/>
    </row>
    <row r="4249" spans="1:4" x14ac:dyDescent="0.25">
      <c r="A4249" s="164"/>
      <c r="D4249" s="8"/>
    </row>
    <row r="4250" spans="1:4" x14ac:dyDescent="0.25">
      <c r="A4250" s="164"/>
      <c r="D4250" s="8"/>
    </row>
    <row r="4251" spans="1:4" x14ac:dyDescent="0.25">
      <c r="A4251" s="164"/>
      <c r="D4251" s="8"/>
    </row>
    <row r="4252" spans="1:4" x14ac:dyDescent="0.25">
      <c r="A4252" s="164"/>
      <c r="D4252" s="8"/>
    </row>
    <row r="4253" spans="1:4" x14ac:dyDescent="0.25">
      <c r="A4253" s="164"/>
      <c r="D4253" s="8"/>
    </row>
    <row r="4254" spans="1:4" x14ac:dyDescent="0.25">
      <c r="A4254" s="164"/>
      <c r="D4254" s="8"/>
    </row>
    <row r="4255" spans="1:4" x14ac:dyDescent="0.25">
      <c r="A4255" s="164"/>
      <c r="D4255" s="8"/>
    </row>
    <row r="4256" spans="1:4" x14ac:dyDescent="0.25">
      <c r="A4256" s="164"/>
      <c r="D4256" s="8"/>
    </row>
    <row r="4257" spans="1:4" x14ac:dyDescent="0.25">
      <c r="A4257" s="164"/>
      <c r="D4257" s="8"/>
    </row>
    <row r="4258" spans="1:4" x14ac:dyDescent="0.25">
      <c r="A4258" s="164"/>
      <c r="D4258" s="8"/>
    </row>
    <row r="4259" spans="1:4" x14ac:dyDescent="0.25">
      <c r="A4259" s="164"/>
      <c r="D4259" s="8"/>
    </row>
    <row r="4260" spans="1:4" x14ac:dyDescent="0.25">
      <c r="A4260" s="164"/>
      <c r="D4260" s="8"/>
    </row>
    <row r="4261" spans="1:4" x14ac:dyDescent="0.25">
      <c r="A4261" s="164"/>
      <c r="D4261" s="8"/>
    </row>
    <row r="4262" spans="1:4" x14ac:dyDescent="0.25">
      <c r="A4262" s="164"/>
      <c r="D4262" s="8"/>
    </row>
    <row r="4263" spans="1:4" x14ac:dyDescent="0.25">
      <c r="A4263" s="164"/>
      <c r="D4263" s="8"/>
    </row>
    <row r="4264" spans="1:4" x14ac:dyDescent="0.25">
      <c r="A4264" s="164"/>
      <c r="D4264" s="8"/>
    </row>
    <row r="4265" spans="1:4" x14ac:dyDescent="0.25">
      <c r="A4265" s="164"/>
      <c r="D4265" s="8"/>
    </row>
    <row r="4266" spans="1:4" x14ac:dyDescent="0.25">
      <c r="A4266" s="164"/>
      <c r="D4266" s="8"/>
    </row>
    <row r="4267" spans="1:4" x14ac:dyDescent="0.25">
      <c r="A4267" s="164"/>
      <c r="D4267" s="8"/>
    </row>
    <row r="4268" spans="1:4" x14ac:dyDescent="0.25">
      <c r="A4268" s="164"/>
      <c r="D4268" s="8"/>
    </row>
    <row r="4269" spans="1:4" x14ac:dyDescent="0.25">
      <c r="A4269" s="164"/>
      <c r="D4269" s="8"/>
    </row>
    <row r="4270" spans="1:4" x14ac:dyDescent="0.25">
      <c r="A4270" s="164"/>
      <c r="D4270" s="8"/>
    </row>
    <row r="4271" spans="1:4" x14ac:dyDescent="0.25">
      <c r="A4271" s="164"/>
      <c r="D4271" s="8"/>
    </row>
    <row r="4272" spans="1:4" x14ac:dyDescent="0.25">
      <c r="A4272" s="164"/>
      <c r="D4272" s="8"/>
    </row>
    <row r="4273" spans="1:4" x14ac:dyDescent="0.25">
      <c r="A4273" s="164"/>
      <c r="D4273" s="8"/>
    </row>
    <row r="4274" spans="1:4" x14ac:dyDescent="0.25">
      <c r="A4274" s="164"/>
      <c r="D4274" s="8"/>
    </row>
    <row r="4275" spans="1:4" x14ac:dyDescent="0.25">
      <c r="A4275" s="164"/>
      <c r="D4275" s="8"/>
    </row>
    <row r="4276" spans="1:4" x14ac:dyDescent="0.25">
      <c r="A4276" s="164"/>
      <c r="D4276" s="8"/>
    </row>
    <row r="4277" spans="1:4" x14ac:dyDescent="0.25">
      <c r="A4277" s="164"/>
      <c r="D4277" s="8"/>
    </row>
    <row r="4278" spans="1:4" x14ac:dyDescent="0.25">
      <c r="A4278" s="164"/>
      <c r="D4278" s="8"/>
    </row>
    <row r="4279" spans="1:4" x14ac:dyDescent="0.25">
      <c r="A4279" s="164"/>
      <c r="D4279" s="8"/>
    </row>
    <row r="4280" spans="1:4" x14ac:dyDescent="0.25">
      <c r="A4280" s="164"/>
      <c r="D4280" s="8"/>
    </row>
    <row r="4281" spans="1:4" x14ac:dyDescent="0.25">
      <c r="A4281" s="164"/>
      <c r="D4281" s="8"/>
    </row>
    <row r="4282" spans="1:4" x14ac:dyDescent="0.25">
      <c r="A4282" s="164"/>
      <c r="D4282" s="8"/>
    </row>
    <row r="4283" spans="1:4" x14ac:dyDescent="0.25">
      <c r="A4283" s="164"/>
      <c r="D4283" s="8"/>
    </row>
    <row r="4284" spans="1:4" x14ac:dyDescent="0.25">
      <c r="A4284" s="164"/>
      <c r="D4284" s="8"/>
    </row>
    <row r="4285" spans="1:4" x14ac:dyDescent="0.25">
      <c r="A4285" s="164"/>
      <c r="D4285" s="8"/>
    </row>
    <row r="4286" spans="1:4" x14ac:dyDescent="0.25">
      <c r="A4286" s="164"/>
      <c r="D4286" s="8"/>
    </row>
    <row r="4287" spans="1:4" x14ac:dyDescent="0.25">
      <c r="A4287" s="164"/>
      <c r="D4287" s="8"/>
    </row>
    <row r="4288" spans="1:4" x14ac:dyDescent="0.25">
      <c r="A4288" s="164"/>
      <c r="D4288" s="8"/>
    </row>
    <row r="4289" spans="1:4" x14ac:dyDescent="0.25">
      <c r="A4289" s="164"/>
      <c r="D4289" s="8"/>
    </row>
    <row r="4290" spans="1:4" x14ac:dyDescent="0.25">
      <c r="A4290" s="164"/>
      <c r="D4290" s="8"/>
    </row>
    <row r="4291" spans="1:4" x14ac:dyDescent="0.25">
      <c r="A4291" s="164"/>
      <c r="D4291" s="8"/>
    </row>
    <row r="4292" spans="1:4" x14ac:dyDescent="0.25">
      <c r="A4292" s="164"/>
      <c r="D4292" s="8"/>
    </row>
    <row r="4293" spans="1:4" x14ac:dyDescent="0.25">
      <c r="A4293" s="164"/>
      <c r="D4293" s="8"/>
    </row>
    <row r="4294" spans="1:4" x14ac:dyDescent="0.25">
      <c r="A4294" s="164"/>
      <c r="D4294" s="8"/>
    </row>
    <row r="4295" spans="1:4" x14ac:dyDescent="0.25">
      <c r="A4295" s="164"/>
      <c r="D4295" s="8"/>
    </row>
    <row r="4296" spans="1:4" x14ac:dyDescent="0.25">
      <c r="A4296" s="164"/>
      <c r="D4296" s="8"/>
    </row>
    <row r="4297" spans="1:4" x14ac:dyDescent="0.25">
      <c r="A4297" s="164"/>
      <c r="D4297" s="8"/>
    </row>
    <row r="4298" spans="1:4" x14ac:dyDescent="0.25">
      <c r="A4298" s="164"/>
      <c r="D4298" s="8"/>
    </row>
    <row r="4299" spans="1:4" x14ac:dyDescent="0.25">
      <c r="A4299" s="164"/>
      <c r="D4299" s="8"/>
    </row>
    <row r="4300" spans="1:4" x14ac:dyDescent="0.25">
      <c r="A4300" s="164"/>
      <c r="D4300" s="8"/>
    </row>
    <row r="4301" spans="1:4" x14ac:dyDescent="0.25">
      <c r="A4301" s="164"/>
      <c r="D4301" s="8"/>
    </row>
    <row r="4302" spans="1:4" x14ac:dyDescent="0.25">
      <c r="A4302" s="164"/>
      <c r="D4302" s="8"/>
    </row>
    <row r="4303" spans="1:4" x14ac:dyDescent="0.25">
      <c r="A4303" s="164"/>
      <c r="D4303" s="8"/>
    </row>
    <row r="4304" spans="1:4" x14ac:dyDescent="0.25">
      <c r="A4304" s="164"/>
      <c r="D4304" s="8"/>
    </row>
    <row r="4305" spans="1:4" x14ac:dyDescent="0.25">
      <c r="A4305" s="164"/>
      <c r="D4305" s="8"/>
    </row>
    <row r="4306" spans="1:4" x14ac:dyDescent="0.25">
      <c r="A4306" s="164"/>
      <c r="D4306" s="8"/>
    </row>
    <row r="4307" spans="1:4" x14ac:dyDescent="0.25">
      <c r="A4307" s="164"/>
      <c r="D4307" s="8"/>
    </row>
    <row r="4308" spans="1:4" x14ac:dyDescent="0.25">
      <c r="A4308" s="164"/>
      <c r="D4308" s="8"/>
    </row>
    <row r="4309" spans="1:4" x14ac:dyDescent="0.25">
      <c r="A4309" s="164"/>
      <c r="D4309" s="8"/>
    </row>
    <row r="4310" spans="1:4" x14ac:dyDescent="0.25">
      <c r="A4310" s="164"/>
      <c r="D4310" s="8"/>
    </row>
    <row r="4311" spans="1:4" x14ac:dyDescent="0.25">
      <c r="A4311" s="164"/>
      <c r="D4311" s="8"/>
    </row>
    <row r="4312" spans="1:4" x14ac:dyDescent="0.25">
      <c r="A4312" s="164"/>
      <c r="D4312" s="8"/>
    </row>
    <row r="4313" spans="1:4" x14ac:dyDescent="0.25">
      <c r="A4313" s="164"/>
      <c r="D4313" s="8"/>
    </row>
    <row r="4314" spans="1:4" x14ac:dyDescent="0.25">
      <c r="A4314" s="164"/>
      <c r="D4314" s="8"/>
    </row>
    <row r="4315" spans="1:4" x14ac:dyDescent="0.25">
      <c r="A4315" s="164"/>
      <c r="D4315" s="8"/>
    </row>
    <row r="4316" spans="1:4" x14ac:dyDescent="0.25">
      <c r="A4316" s="164"/>
      <c r="D4316" s="8"/>
    </row>
    <row r="4317" spans="1:4" x14ac:dyDescent="0.25">
      <c r="A4317" s="164"/>
      <c r="D4317" s="8"/>
    </row>
    <row r="4318" spans="1:4" x14ac:dyDescent="0.25">
      <c r="A4318" s="164"/>
      <c r="D4318" s="8"/>
    </row>
    <row r="4319" spans="1:4" x14ac:dyDescent="0.25">
      <c r="A4319" s="164"/>
      <c r="D4319" s="8"/>
    </row>
    <row r="4320" spans="1:4" x14ac:dyDescent="0.25">
      <c r="A4320" s="164"/>
      <c r="D4320" s="8"/>
    </row>
    <row r="4321" spans="1:4" x14ac:dyDescent="0.25">
      <c r="A4321" s="164"/>
      <c r="D4321" s="8"/>
    </row>
    <row r="4322" spans="1:4" x14ac:dyDescent="0.25">
      <c r="A4322" s="164"/>
      <c r="D4322" s="8"/>
    </row>
    <row r="4323" spans="1:4" x14ac:dyDescent="0.25">
      <c r="A4323" s="164"/>
      <c r="D4323" s="8"/>
    </row>
    <row r="4324" spans="1:4" x14ac:dyDescent="0.25">
      <c r="A4324" s="164"/>
      <c r="D4324" s="8"/>
    </row>
    <row r="4325" spans="1:4" x14ac:dyDescent="0.25">
      <c r="A4325" s="164"/>
      <c r="D4325" s="8"/>
    </row>
    <row r="4326" spans="1:4" x14ac:dyDescent="0.25">
      <c r="A4326" s="164"/>
      <c r="D4326" s="8"/>
    </row>
    <row r="4327" spans="1:4" x14ac:dyDescent="0.25">
      <c r="A4327" s="164"/>
      <c r="D4327" s="8"/>
    </row>
    <row r="4328" spans="1:4" x14ac:dyDescent="0.25">
      <c r="A4328" s="164"/>
      <c r="D4328" s="8"/>
    </row>
    <row r="4329" spans="1:4" x14ac:dyDescent="0.25">
      <c r="A4329" s="164"/>
      <c r="D4329" s="8"/>
    </row>
    <row r="4330" spans="1:4" x14ac:dyDescent="0.25">
      <c r="A4330" s="164"/>
      <c r="D4330" s="8"/>
    </row>
    <row r="4331" spans="1:4" x14ac:dyDescent="0.25">
      <c r="A4331" s="164"/>
      <c r="D4331" s="8"/>
    </row>
    <row r="4332" spans="1:4" x14ac:dyDescent="0.25">
      <c r="A4332" s="164"/>
      <c r="D4332" s="8"/>
    </row>
    <row r="4333" spans="1:4" x14ac:dyDescent="0.25">
      <c r="A4333" s="164"/>
      <c r="D4333" s="8"/>
    </row>
    <row r="4334" spans="1:4" x14ac:dyDescent="0.25">
      <c r="A4334" s="164"/>
      <c r="D4334" s="8"/>
    </row>
    <row r="4335" spans="1:4" x14ac:dyDescent="0.25">
      <c r="A4335" s="164"/>
      <c r="D4335" s="8"/>
    </row>
    <row r="4336" spans="1:4" x14ac:dyDescent="0.25">
      <c r="A4336" s="164"/>
      <c r="D4336" s="8"/>
    </row>
    <row r="4337" spans="1:4" x14ac:dyDescent="0.25">
      <c r="A4337" s="164"/>
      <c r="D4337" s="8"/>
    </row>
    <row r="4338" spans="1:4" x14ac:dyDescent="0.25">
      <c r="A4338" s="164"/>
      <c r="D4338" s="8"/>
    </row>
    <row r="4339" spans="1:4" x14ac:dyDescent="0.25">
      <c r="A4339" s="164"/>
      <c r="D4339" s="8"/>
    </row>
    <row r="4340" spans="1:4" x14ac:dyDescent="0.25">
      <c r="A4340" s="164"/>
      <c r="D4340" s="8"/>
    </row>
    <row r="4341" spans="1:4" x14ac:dyDescent="0.25">
      <c r="A4341" s="164"/>
      <c r="D4341" s="8"/>
    </row>
    <row r="4342" spans="1:4" x14ac:dyDescent="0.25">
      <c r="A4342" s="164"/>
      <c r="D4342" s="8"/>
    </row>
    <row r="4343" spans="1:4" x14ac:dyDescent="0.25">
      <c r="A4343" s="164"/>
      <c r="D4343" s="8"/>
    </row>
    <row r="4344" spans="1:4" x14ac:dyDescent="0.25">
      <c r="A4344" s="164"/>
      <c r="D4344" s="8"/>
    </row>
    <row r="4345" spans="1:4" x14ac:dyDescent="0.25">
      <c r="A4345" s="164"/>
      <c r="D4345" s="8"/>
    </row>
    <row r="4346" spans="1:4" x14ac:dyDescent="0.25">
      <c r="A4346" s="164"/>
      <c r="D4346" s="8"/>
    </row>
    <row r="4347" spans="1:4" x14ac:dyDescent="0.25">
      <c r="A4347" s="164"/>
      <c r="D4347" s="8"/>
    </row>
    <row r="4348" spans="1:4" x14ac:dyDescent="0.25">
      <c r="A4348" s="164"/>
      <c r="D4348" s="8"/>
    </row>
    <row r="4349" spans="1:4" x14ac:dyDescent="0.25">
      <c r="A4349" s="164"/>
      <c r="D4349" s="8"/>
    </row>
    <row r="4350" spans="1:4" x14ac:dyDescent="0.25">
      <c r="A4350" s="164"/>
      <c r="D4350" s="8"/>
    </row>
    <row r="4351" spans="1:4" x14ac:dyDescent="0.25">
      <c r="A4351" s="164"/>
      <c r="D4351" s="8"/>
    </row>
    <row r="4352" spans="1:4" x14ac:dyDescent="0.25">
      <c r="A4352" s="164"/>
      <c r="D4352" s="8"/>
    </row>
    <row r="4353" spans="1:4" x14ac:dyDescent="0.25">
      <c r="A4353" s="164"/>
      <c r="D4353" s="8"/>
    </row>
    <row r="4354" spans="1:4" x14ac:dyDescent="0.25">
      <c r="A4354" s="164"/>
      <c r="D4354" s="8"/>
    </row>
    <row r="4355" spans="1:4" x14ac:dyDescent="0.25">
      <c r="A4355" s="164"/>
      <c r="D4355" s="8"/>
    </row>
    <row r="4356" spans="1:4" x14ac:dyDescent="0.25">
      <c r="A4356" s="164"/>
      <c r="D4356" s="8"/>
    </row>
    <row r="4357" spans="1:4" x14ac:dyDescent="0.25">
      <c r="A4357" s="164"/>
      <c r="D4357" s="8"/>
    </row>
    <row r="4358" spans="1:4" x14ac:dyDescent="0.25">
      <c r="A4358" s="164"/>
      <c r="D4358" s="8"/>
    </row>
    <row r="4359" spans="1:4" x14ac:dyDescent="0.25">
      <c r="A4359" s="164"/>
      <c r="D4359" s="8"/>
    </row>
    <row r="4360" spans="1:4" x14ac:dyDescent="0.25">
      <c r="A4360" s="164"/>
      <c r="D4360" s="8"/>
    </row>
    <row r="4361" spans="1:4" x14ac:dyDescent="0.25">
      <c r="A4361" s="164"/>
      <c r="D4361" s="8"/>
    </row>
    <row r="4362" spans="1:4" x14ac:dyDescent="0.25">
      <c r="A4362" s="164"/>
      <c r="D4362" s="8"/>
    </row>
    <row r="4363" spans="1:4" x14ac:dyDescent="0.25">
      <c r="A4363" s="164"/>
      <c r="D4363" s="8"/>
    </row>
    <row r="4364" spans="1:4" x14ac:dyDescent="0.25">
      <c r="A4364" s="164"/>
      <c r="D4364" s="8"/>
    </row>
    <row r="4365" spans="1:4" x14ac:dyDescent="0.25">
      <c r="A4365" s="164"/>
      <c r="D4365" s="8"/>
    </row>
    <row r="4366" spans="1:4" x14ac:dyDescent="0.25">
      <c r="A4366" s="164"/>
      <c r="D4366" s="8"/>
    </row>
    <row r="4367" spans="1:4" x14ac:dyDescent="0.25">
      <c r="A4367" s="164"/>
      <c r="D4367" s="8"/>
    </row>
    <row r="4368" spans="1:4" x14ac:dyDescent="0.25">
      <c r="A4368" s="164"/>
      <c r="D4368" s="8"/>
    </row>
    <row r="4369" spans="1:4" x14ac:dyDescent="0.25">
      <c r="A4369" s="164"/>
      <c r="D4369" s="8"/>
    </row>
    <row r="4370" spans="1:4" x14ac:dyDescent="0.25">
      <c r="A4370" s="164"/>
      <c r="D4370" s="8"/>
    </row>
    <row r="4371" spans="1:4" x14ac:dyDescent="0.25">
      <c r="A4371" s="164"/>
      <c r="D4371" s="8"/>
    </row>
    <row r="4372" spans="1:4" x14ac:dyDescent="0.25">
      <c r="A4372" s="164"/>
      <c r="D4372" s="8"/>
    </row>
    <row r="4373" spans="1:4" x14ac:dyDescent="0.25">
      <c r="A4373" s="164"/>
      <c r="D4373" s="8"/>
    </row>
    <row r="4374" spans="1:4" x14ac:dyDescent="0.25">
      <c r="A4374" s="164"/>
      <c r="D4374" s="8"/>
    </row>
    <row r="4375" spans="1:4" x14ac:dyDescent="0.25">
      <c r="A4375" s="164"/>
      <c r="D4375" s="8"/>
    </row>
    <row r="4376" spans="1:4" x14ac:dyDescent="0.25">
      <c r="A4376" s="164"/>
      <c r="D4376" s="8"/>
    </row>
    <row r="4377" spans="1:4" x14ac:dyDescent="0.25">
      <c r="A4377" s="164"/>
      <c r="D4377" s="8"/>
    </row>
    <row r="4378" spans="1:4" x14ac:dyDescent="0.25">
      <c r="A4378" s="164"/>
      <c r="D4378" s="8"/>
    </row>
    <row r="4379" spans="1:4" x14ac:dyDescent="0.25">
      <c r="A4379" s="164"/>
      <c r="D4379" s="8"/>
    </row>
    <row r="4380" spans="1:4" x14ac:dyDescent="0.25">
      <c r="A4380" s="164"/>
      <c r="D4380" s="8"/>
    </row>
    <row r="4381" spans="1:4" x14ac:dyDescent="0.25">
      <c r="A4381" s="164"/>
      <c r="D4381" s="8"/>
    </row>
    <row r="4382" spans="1:4" x14ac:dyDescent="0.25">
      <c r="A4382" s="164"/>
      <c r="D4382" s="8"/>
    </row>
    <row r="4383" spans="1:4" x14ac:dyDescent="0.25">
      <c r="A4383" s="164"/>
      <c r="D4383" s="8"/>
    </row>
    <row r="4384" spans="1:4" x14ac:dyDescent="0.25">
      <c r="A4384" s="164"/>
      <c r="D4384" s="8"/>
    </row>
    <row r="4385" spans="1:4" x14ac:dyDescent="0.25">
      <c r="A4385" s="164"/>
      <c r="D4385" s="8"/>
    </row>
    <row r="4386" spans="1:4" x14ac:dyDescent="0.25">
      <c r="A4386" s="164"/>
      <c r="D4386" s="8"/>
    </row>
    <row r="4387" spans="1:4" x14ac:dyDescent="0.25">
      <c r="A4387" s="164"/>
      <c r="D4387" s="8"/>
    </row>
    <row r="4388" spans="1:4" x14ac:dyDescent="0.25">
      <c r="A4388" s="164"/>
      <c r="D4388" s="8"/>
    </row>
    <row r="4389" spans="1:4" x14ac:dyDescent="0.25">
      <c r="A4389" s="164"/>
      <c r="D4389" s="8"/>
    </row>
    <row r="4390" spans="1:4" x14ac:dyDescent="0.25">
      <c r="A4390" s="164"/>
      <c r="D4390" s="8"/>
    </row>
    <row r="4391" spans="1:4" x14ac:dyDescent="0.25">
      <c r="A4391" s="164"/>
      <c r="D4391" s="8"/>
    </row>
    <row r="4392" spans="1:4" x14ac:dyDescent="0.25">
      <c r="A4392" s="164"/>
      <c r="D4392" s="8"/>
    </row>
    <row r="4393" spans="1:4" x14ac:dyDescent="0.25">
      <c r="A4393" s="164"/>
      <c r="D4393" s="8"/>
    </row>
    <row r="4394" spans="1:4" x14ac:dyDescent="0.25">
      <c r="A4394" s="164"/>
      <c r="D4394" s="8"/>
    </row>
    <row r="4395" spans="1:4" x14ac:dyDescent="0.25">
      <c r="A4395" s="164"/>
      <c r="D4395" s="8"/>
    </row>
    <row r="4396" spans="1:4" x14ac:dyDescent="0.25">
      <c r="A4396" s="164"/>
      <c r="D4396" s="8"/>
    </row>
    <row r="4397" spans="1:4" x14ac:dyDescent="0.25">
      <c r="A4397" s="164"/>
      <c r="D4397" s="8"/>
    </row>
    <row r="4398" spans="1:4" x14ac:dyDescent="0.25">
      <c r="A4398" s="164"/>
      <c r="D4398" s="8"/>
    </row>
    <row r="4399" spans="1:4" x14ac:dyDescent="0.25">
      <c r="A4399" s="164"/>
      <c r="D4399" s="8"/>
    </row>
    <row r="4400" spans="1:4" x14ac:dyDescent="0.25">
      <c r="A4400" s="164"/>
      <c r="D4400" s="8"/>
    </row>
    <row r="4401" spans="1:4" x14ac:dyDescent="0.25">
      <c r="A4401" s="164"/>
      <c r="D4401" s="8"/>
    </row>
    <row r="4402" spans="1:4" x14ac:dyDescent="0.25">
      <c r="A4402" s="164"/>
      <c r="D4402" s="8"/>
    </row>
    <row r="4403" spans="1:4" x14ac:dyDescent="0.25">
      <c r="A4403" s="164"/>
      <c r="D4403" s="8"/>
    </row>
    <row r="4404" spans="1:4" x14ac:dyDescent="0.25">
      <c r="A4404" s="164"/>
      <c r="D4404" s="8"/>
    </row>
    <row r="4405" spans="1:4" x14ac:dyDescent="0.25">
      <c r="A4405" s="164"/>
      <c r="D4405" s="8"/>
    </row>
    <row r="4406" spans="1:4" x14ac:dyDescent="0.25">
      <c r="A4406" s="164"/>
      <c r="D4406" s="8"/>
    </row>
    <row r="4407" spans="1:4" x14ac:dyDescent="0.25">
      <c r="A4407" s="164"/>
      <c r="D4407" s="8"/>
    </row>
    <row r="4408" spans="1:4" x14ac:dyDescent="0.25">
      <c r="A4408" s="164"/>
      <c r="D4408" s="8"/>
    </row>
    <row r="4409" spans="1:4" x14ac:dyDescent="0.25">
      <c r="A4409" s="164"/>
      <c r="D4409" s="8"/>
    </row>
    <row r="4410" spans="1:4" x14ac:dyDescent="0.25">
      <c r="A4410" s="164"/>
      <c r="D4410" s="8"/>
    </row>
    <row r="4411" spans="1:4" x14ac:dyDescent="0.25">
      <c r="A4411" s="164"/>
      <c r="D4411" s="8"/>
    </row>
    <row r="4412" spans="1:4" x14ac:dyDescent="0.25">
      <c r="A4412" s="164"/>
      <c r="D4412" s="8"/>
    </row>
    <row r="4413" spans="1:4" x14ac:dyDescent="0.25">
      <c r="A4413" s="164"/>
      <c r="D4413" s="8"/>
    </row>
    <row r="4414" spans="1:4" x14ac:dyDescent="0.25">
      <c r="A4414" s="164"/>
      <c r="D4414" s="8"/>
    </row>
    <row r="4415" spans="1:4" x14ac:dyDescent="0.25">
      <c r="A4415" s="164"/>
      <c r="D4415" s="8"/>
    </row>
    <row r="4416" spans="1:4" x14ac:dyDescent="0.25">
      <c r="A4416" s="164"/>
      <c r="D4416" s="8"/>
    </row>
    <row r="4417" spans="1:4" x14ac:dyDescent="0.25">
      <c r="A4417" s="164"/>
      <c r="D4417" s="8"/>
    </row>
    <row r="4418" spans="1:4" x14ac:dyDescent="0.25">
      <c r="A4418" s="164"/>
      <c r="D4418" s="8"/>
    </row>
    <row r="4419" spans="1:4" x14ac:dyDescent="0.25">
      <c r="A4419" s="164"/>
      <c r="D4419" s="8"/>
    </row>
    <row r="4420" spans="1:4" x14ac:dyDescent="0.25">
      <c r="A4420" s="164"/>
      <c r="D4420" s="8"/>
    </row>
    <row r="4421" spans="1:4" x14ac:dyDescent="0.25">
      <c r="A4421" s="164"/>
      <c r="D4421" s="8"/>
    </row>
    <row r="4422" spans="1:4" x14ac:dyDescent="0.25">
      <c r="A4422" s="164"/>
      <c r="D4422" s="8"/>
    </row>
    <row r="4423" spans="1:4" x14ac:dyDescent="0.25">
      <c r="A4423" s="164"/>
      <c r="D4423" s="8"/>
    </row>
    <row r="4424" spans="1:4" x14ac:dyDescent="0.25">
      <c r="A4424" s="164"/>
      <c r="D4424" s="8"/>
    </row>
    <row r="4425" spans="1:4" x14ac:dyDescent="0.25">
      <c r="A4425" s="164"/>
      <c r="D4425" s="8"/>
    </row>
    <row r="4426" spans="1:4" x14ac:dyDescent="0.25">
      <c r="A4426" s="164"/>
      <c r="D4426" s="8"/>
    </row>
    <row r="4427" spans="1:4" x14ac:dyDescent="0.25">
      <c r="A4427" s="164"/>
      <c r="D4427" s="8"/>
    </row>
    <row r="4428" spans="1:4" x14ac:dyDescent="0.25">
      <c r="A4428" s="164"/>
      <c r="D4428" s="8"/>
    </row>
    <row r="4429" spans="1:4" x14ac:dyDescent="0.25">
      <c r="A4429" s="164"/>
      <c r="D4429" s="8"/>
    </row>
    <row r="4430" spans="1:4" x14ac:dyDescent="0.25">
      <c r="A4430" s="164"/>
      <c r="D4430" s="8"/>
    </row>
    <row r="4431" spans="1:4" x14ac:dyDescent="0.25">
      <c r="A4431" s="164"/>
      <c r="D4431" s="8"/>
    </row>
    <row r="4432" spans="1:4" x14ac:dyDescent="0.25">
      <c r="A4432" s="164"/>
      <c r="D4432" s="8"/>
    </row>
    <row r="4433" spans="1:4" x14ac:dyDescent="0.25">
      <c r="A4433" s="164"/>
      <c r="D4433" s="8"/>
    </row>
    <row r="4434" spans="1:4" x14ac:dyDescent="0.25">
      <c r="A4434" s="164"/>
      <c r="D4434" s="8"/>
    </row>
    <row r="4435" spans="1:4" x14ac:dyDescent="0.25">
      <c r="A4435" s="164"/>
      <c r="D4435" s="8"/>
    </row>
    <row r="4436" spans="1:4" x14ac:dyDescent="0.25">
      <c r="A4436" s="164"/>
      <c r="D4436" s="8"/>
    </row>
    <row r="4437" spans="1:4" x14ac:dyDescent="0.25">
      <c r="A4437" s="164"/>
      <c r="D4437" s="8"/>
    </row>
    <row r="4438" spans="1:4" x14ac:dyDescent="0.25">
      <c r="A4438" s="164"/>
      <c r="D4438" s="8"/>
    </row>
    <row r="4439" spans="1:4" x14ac:dyDescent="0.25">
      <c r="A4439" s="164"/>
      <c r="D4439" s="8"/>
    </row>
    <row r="4440" spans="1:4" x14ac:dyDescent="0.25">
      <c r="A4440" s="164"/>
      <c r="D4440" s="8"/>
    </row>
    <row r="4441" spans="1:4" x14ac:dyDescent="0.25">
      <c r="A4441" s="164"/>
      <c r="D4441" s="8"/>
    </row>
    <row r="4442" spans="1:4" x14ac:dyDescent="0.25">
      <c r="A4442" s="164"/>
      <c r="D4442" s="8"/>
    </row>
    <row r="4443" spans="1:4" x14ac:dyDescent="0.25">
      <c r="A4443" s="164"/>
      <c r="D4443" s="8"/>
    </row>
    <row r="4444" spans="1:4" x14ac:dyDescent="0.25">
      <c r="A4444" s="164"/>
      <c r="D4444" s="8"/>
    </row>
    <row r="4445" spans="1:4" x14ac:dyDescent="0.25">
      <c r="A4445" s="164"/>
      <c r="D4445" s="8"/>
    </row>
    <row r="4446" spans="1:4" x14ac:dyDescent="0.25">
      <c r="A4446" s="164"/>
      <c r="D4446" s="8"/>
    </row>
    <row r="4447" spans="1:4" x14ac:dyDescent="0.25">
      <c r="A4447" s="164"/>
      <c r="D4447" s="8"/>
    </row>
    <row r="4448" spans="1:4" x14ac:dyDescent="0.25">
      <c r="A4448" s="164"/>
      <c r="D4448" s="8"/>
    </row>
    <row r="4449" spans="1:4" x14ac:dyDescent="0.25">
      <c r="A4449" s="164"/>
      <c r="D4449" s="8"/>
    </row>
    <row r="4450" spans="1:4" x14ac:dyDescent="0.25">
      <c r="A4450" s="164"/>
      <c r="D4450" s="8"/>
    </row>
    <row r="4451" spans="1:4" x14ac:dyDescent="0.25">
      <c r="A4451" s="164"/>
      <c r="D4451" s="8"/>
    </row>
    <row r="4452" spans="1:4" x14ac:dyDescent="0.25">
      <c r="A4452" s="164"/>
      <c r="D4452" s="8"/>
    </row>
    <row r="4453" spans="1:4" x14ac:dyDescent="0.25">
      <c r="A4453" s="164"/>
      <c r="D4453" s="8"/>
    </row>
    <row r="4454" spans="1:4" x14ac:dyDescent="0.25">
      <c r="A4454" s="164"/>
      <c r="D4454" s="8"/>
    </row>
    <row r="4455" spans="1:4" x14ac:dyDescent="0.25">
      <c r="A4455" s="164"/>
      <c r="D4455" s="8"/>
    </row>
    <row r="4456" spans="1:4" x14ac:dyDescent="0.25">
      <c r="A4456" s="164"/>
      <c r="D4456" s="8"/>
    </row>
    <row r="4457" spans="1:4" x14ac:dyDescent="0.25">
      <c r="A4457" s="164"/>
      <c r="D4457" s="8"/>
    </row>
    <row r="4458" spans="1:4" x14ac:dyDescent="0.25">
      <c r="A4458" s="164"/>
      <c r="D4458" s="8"/>
    </row>
    <row r="4459" spans="1:4" x14ac:dyDescent="0.25">
      <c r="A4459" s="164"/>
      <c r="D4459" s="8"/>
    </row>
    <row r="4460" spans="1:4" x14ac:dyDescent="0.25">
      <c r="A4460" s="164"/>
      <c r="D4460" s="8"/>
    </row>
    <row r="4461" spans="1:4" x14ac:dyDescent="0.25">
      <c r="A4461" s="164"/>
      <c r="D4461" s="8"/>
    </row>
    <row r="4462" spans="1:4" x14ac:dyDescent="0.25">
      <c r="A4462" s="164"/>
      <c r="D4462" s="8"/>
    </row>
    <row r="4463" spans="1:4" x14ac:dyDescent="0.25">
      <c r="A4463" s="164"/>
      <c r="D4463" s="8"/>
    </row>
    <row r="4464" spans="1:4" x14ac:dyDescent="0.25">
      <c r="A4464" s="164"/>
      <c r="D4464" s="8"/>
    </row>
    <row r="4465" spans="1:4" x14ac:dyDescent="0.25">
      <c r="A4465" s="164"/>
      <c r="D4465" s="8"/>
    </row>
    <row r="4466" spans="1:4" x14ac:dyDescent="0.25">
      <c r="A4466" s="164"/>
      <c r="D4466" s="8"/>
    </row>
    <row r="4467" spans="1:4" x14ac:dyDescent="0.25">
      <c r="A4467" s="164"/>
      <c r="D4467" s="8"/>
    </row>
    <row r="4468" spans="1:4" x14ac:dyDescent="0.25">
      <c r="A4468" s="164"/>
      <c r="D4468" s="8"/>
    </row>
    <row r="4469" spans="1:4" x14ac:dyDescent="0.25">
      <c r="A4469" s="164"/>
      <c r="D4469" s="8"/>
    </row>
    <row r="4470" spans="1:4" x14ac:dyDescent="0.25">
      <c r="A4470" s="164"/>
      <c r="D4470" s="8"/>
    </row>
    <row r="4471" spans="1:4" x14ac:dyDescent="0.25">
      <c r="A4471" s="164"/>
      <c r="D4471" s="8"/>
    </row>
    <row r="4472" spans="1:4" x14ac:dyDescent="0.25">
      <c r="A4472" s="164"/>
      <c r="D4472" s="8"/>
    </row>
    <row r="4473" spans="1:4" x14ac:dyDescent="0.25">
      <c r="A4473" s="164"/>
      <c r="D4473" s="8"/>
    </row>
    <row r="4474" spans="1:4" x14ac:dyDescent="0.25">
      <c r="A4474" s="164"/>
      <c r="D4474" s="8"/>
    </row>
    <row r="4475" spans="1:4" x14ac:dyDescent="0.25">
      <c r="A4475" s="164"/>
      <c r="D4475" s="8"/>
    </row>
    <row r="4476" spans="1:4" x14ac:dyDescent="0.25">
      <c r="A4476" s="164"/>
      <c r="D4476" s="8"/>
    </row>
    <row r="4477" spans="1:4" x14ac:dyDescent="0.25">
      <c r="A4477" s="164"/>
      <c r="D4477" s="8"/>
    </row>
    <row r="4478" spans="1:4" x14ac:dyDescent="0.25">
      <c r="A4478" s="164"/>
      <c r="D4478" s="8"/>
    </row>
    <row r="4479" spans="1:4" x14ac:dyDescent="0.25">
      <c r="A4479" s="164"/>
      <c r="D4479" s="8"/>
    </row>
    <row r="4480" spans="1:4" x14ac:dyDescent="0.25">
      <c r="A4480" s="164"/>
      <c r="D4480" s="8"/>
    </row>
    <row r="4481" spans="1:4" x14ac:dyDescent="0.25">
      <c r="A4481" s="164"/>
      <c r="D4481" s="8"/>
    </row>
    <row r="4482" spans="1:4" x14ac:dyDescent="0.25">
      <c r="A4482" s="164"/>
      <c r="D4482" s="8"/>
    </row>
    <row r="4483" spans="1:4" x14ac:dyDescent="0.25">
      <c r="A4483" s="164"/>
      <c r="D4483" s="8"/>
    </row>
    <row r="4484" spans="1:4" x14ac:dyDescent="0.25">
      <c r="A4484" s="164"/>
      <c r="D4484" s="8"/>
    </row>
    <row r="4485" spans="1:4" x14ac:dyDescent="0.25">
      <c r="A4485" s="164"/>
      <c r="D4485" s="8"/>
    </row>
    <row r="4486" spans="1:4" x14ac:dyDescent="0.25">
      <c r="A4486" s="164"/>
      <c r="D4486" s="8"/>
    </row>
    <row r="4487" spans="1:4" x14ac:dyDescent="0.25">
      <c r="A4487" s="164"/>
      <c r="D4487" s="8"/>
    </row>
    <row r="4488" spans="1:4" x14ac:dyDescent="0.25">
      <c r="A4488" s="164"/>
      <c r="D4488" s="8"/>
    </row>
    <row r="4489" spans="1:4" x14ac:dyDescent="0.25">
      <c r="A4489" s="164"/>
      <c r="D4489" s="8"/>
    </row>
    <row r="4490" spans="1:4" x14ac:dyDescent="0.25">
      <c r="A4490" s="164"/>
      <c r="D4490" s="8"/>
    </row>
    <row r="4491" spans="1:4" x14ac:dyDescent="0.25">
      <c r="A4491" s="164"/>
      <c r="D4491" s="8"/>
    </row>
    <row r="4492" spans="1:4" x14ac:dyDescent="0.25">
      <c r="A4492" s="164"/>
      <c r="D4492" s="8"/>
    </row>
    <row r="4493" spans="1:4" x14ac:dyDescent="0.25">
      <c r="A4493" s="164"/>
      <c r="D4493" s="8"/>
    </row>
    <row r="4494" spans="1:4" x14ac:dyDescent="0.25">
      <c r="A4494" s="164"/>
      <c r="D4494" s="8"/>
    </row>
    <row r="4495" spans="1:4" x14ac:dyDescent="0.25">
      <c r="A4495" s="164"/>
      <c r="D4495" s="8"/>
    </row>
    <row r="4496" spans="1:4" x14ac:dyDescent="0.25">
      <c r="A4496" s="164"/>
      <c r="D4496" s="8"/>
    </row>
    <row r="4497" spans="1:4" x14ac:dyDescent="0.25">
      <c r="A4497" s="164"/>
      <c r="D4497" s="8"/>
    </row>
    <row r="4498" spans="1:4" x14ac:dyDescent="0.25">
      <c r="A4498" s="164"/>
      <c r="D4498" s="8"/>
    </row>
    <row r="4499" spans="1:4" x14ac:dyDescent="0.25">
      <c r="A4499" s="164"/>
      <c r="D4499" s="8"/>
    </row>
    <row r="4500" spans="1:4" x14ac:dyDescent="0.25">
      <c r="A4500" s="164"/>
      <c r="D4500" s="8"/>
    </row>
    <row r="4501" spans="1:4" x14ac:dyDescent="0.25">
      <c r="A4501" s="164"/>
      <c r="D4501" s="8"/>
    </row>
    <row r="4502" spans="1:4" x14ac:dyDescent="0.25">
      <c r="A4502" s="164"/>
      <c r="D4502" s="8"/>
    </row>
    <row r="4503" spans="1:4" x14ac:dyDescent="0.25">
      <c r="A4503" s="164"/>
      <c r="D4503" s="8"/>
    </row>
    <row r="4504" spans="1:4" x14ac:dyDescent="0.25">
      <c r="A4504" s="164"/>
      <c r="D4504" s="8"/>
    </row>
    <row r="4505" spans="1:4" x14ac:dyDescent="0.25">
      <c r="A4505" s="164"/>
      <c r="D4505" s="8"/>
    </row>
    <row r="4506" spans="1:4" x14ac:dyDescent="0.25">
      <c r="A4506" s="164"/>
      <c r="D4506" s="8"/>
    </row>
    <row r="4507" spans="1:4" x14ac:dyDescent="0.25">
      <c r="A4507" s="164"/>
      <c r="D4507" s="8"/>
    </row>
    <row r="4508" spans="1:4" x14ac:dyDescent="0.25">
      <c r="A4508" s="164"/>
      <c r="D4508" s="8"/>
    </row>
    <row r="4509" spans="1:4" x14ac:dyDescent="0.25">
      <c r="A4509" s="164"/>
      <c r="D4509" s="8"/>
    </row>
    <row r="4510" spans="1:4" x14ac:dyDescent="0.25">
      <c r="A4510" s="164"/>
      <c r="D4510" s="8"/>
    </row>
    <row r="4511" spans="1:4" x14ac:dyDescent="0.25">
      <c r="A4511" s="164"/>
      <c r="D4511" s="8"/>
    </row>
    <row r="4512" spans="1:4" x14ac:dyDescent="0.25">
      <c r="A4512" s="164"/>
      <c r="D4512" s="8"/>
    </row>
    <row r="4513" spans="1:4" x14ac:dyDescent="0.25">
      <c r="A4513" s="164"/>
      <c r="D4513" s="8"/>
    </row>
    <row r="4514" spans="1:4" x14ac:dyDescent="0.25">
      <c r="A4514" s="164"/>
      <c r="D4514" s="8"/>
    </row>
    <row r="4515" spans="1:4" x14ac:dyDescent="0.25">
      <c r="A4515" s="164"/>
      <c r="D4515" s="8"/>
    </row>
    <row r="4516" spans="1:4" x14ac:dyDescent="0.25">
      <c r="A4516" s="164"/>
      <c r="D4516" s="8"/>
    </row>
    <row r="4517" spans="1:4" x14ac:dyDescent="0.25">
      <c r="A4517" s="164"/>
      <c r="D4517" s="8"/>
    </row>
    <row r="4518" spans="1:4" x14ac:dyDescent="0.25">
      <c r="A4518" s="164"/>
      <c r="D4518" s="8"/>
    </row>
    <row r="4519" spans="1:4" x14ac:dyDescent="0.25">
      <c r="A4519" s="164"/>
      <c r="D4519" s="8"/>
    </row>
    <row r="4520" spans="1:4" x14ac:dyDescent="0.25">
      <c r="A4520" s="164"/>
      <c r="D4520" s="8"/>
    </row>
    <row r="4521" spans="1:4" x14ac:dyDescent="0.25">
      <c r="A4521" s="164"/>
      <c r="D4521" s="8"/>
    </row>
    <row r="4522" spans="1:4" x14ac:dyDescent="0.25">
      <c r="A4522" s="164"/>
      <c r="D4522" s="8"/>
    </row>
    <row r="4523" spans="1:4" x14ac:dyDescent="0.25">
      <c r="A4523" s="164"/>
      <c r="D4523" s="8"/>
    </row>
    <row r="4524" spans="1:4" x14ac:dyDescent="0.25">
      <c r="A4524" s="164"/>
      <c r="D4524" s="8"/>
    </row>
    <row r="4525" spans="1:4" x14ac:dyDescent="0.25">
      <c r="A4525" s="164"/>
      <c r="D4525" s="8"/>
    </row>
    <row r="4526" spans="1:4" x14ac:dyDescent="0.25">
      <c r="A4526" s="164"/>
      <c r="D4526" s="8"/>
    </row>
    <row r="4527" spans="1:4" x14ac:dyDescent="0.25">
      <c r="A4527" s="164"/>
      <c r="D4527" s="8"/>
    </row>
    <row r="4528" spans="1:4" x14ac:dyDescent="0.25">
      <c r="A4528" s="164"/>
      <c r="D4528" s="8"/>
    </row>
    <row r="4529" spans="1:4" x14ac:dyDescent="0.25">
      <c r="A4529" s="164"/>
      <c r="D4529" s="8"/>
    </row>
    <row r="4530" spans="1:4" x14ac:dyDescent="0.25">
      <c r="A4530" s="164"/>
      <c r="D4530" s="8"/>
    </row>
    <row r="4531" spans="1:4" x14ac:dyDescent="0.25">
      <c r="A4531" s="164"/>
      <c r="D4531" s="8"/>
    </row>
    <row r="4532" spans="1:4" x14ac:dyDescent="0.25">
      <c r="A4532" s="164"/>
      <c r="D4532" s="8"/>
    </row>
    <row r="4533" spans="1:4" x14ac:dyDescent="0.25">
      <c r="A4533" s="164"/>
      <c r="D4533" s="8"/>
    </row>
    <row r="4534" spans="1:4" x14ac:dyDescent="0.25">
      <c r="A4534" s="164"/>
      <c r="D4534" s="8"/>
    </row>
    <row r="4535" spans="1:4" x14ac:dyDescent="0.25">
      <c r="A4535" s="164"/>
      <c r="D4535" s="8"/>
    </row>
    <row r="4536" spans="1:4" x14ac:dyDescent="0.25">
      <c r="A4536" s="164"/>
      <c r="D4536" s="8"/>
    </row>
    <row r="4537" spans="1:4" x14ac:dyDescent="0.25">
      <c r="A4537" s="164"/>
      <c r="D4537" s="8"/>
    </row>
    <row r="4538" spans="1:4" x14ac:dyDescent="0.25">
      <c r="A4538" s="164"/>
      <c r="D4538" s="8"/>
    </row>
    <row r="4539" spans="1:4" x14ac:dyDescent="0.25">
      <c r="A4539" s="164"/>
      <c r="D4539" s="8"/>
    </row>
    <row r="4540" spans="1:4" x14ac:dyDescent="0.25">
      <c r="A4540" s="164"/>
      <c r="D4540" s="8"/>
    </row>
    <row r="4541" spans="1:4" x14ac:dyDescent="0.25">
      <c r="A4541" s="164"/>
      <c r="D4541" s="8"/>
    </row>
    <row r="4542" spans="1:4" x14ac:dyDescent="0.25">
      <c r="A4542" s="164"/>
      <c r="D4542" s="8"/>
    </row>
    <row r="4543" spans="1:4" x14ac:dyDescent="0.25">
      <c r="A4543" s="164"/>
      <c r="D4543" s="8"/>
    </row>
    <row r="4544" spans="1:4" x14ac:dyDescent="0.25">
      <c r="A4544" s="164"/>
      <c r="D4544" s="8"/>
    </row>
    <row r="4545" spans="1:4" x14ac:dyDescent="0.25">
      <c r="A4545" s="164"/>
      <c r="D4545" s="8"/>
    </row>
    <row r="4546" spans="1:4" x14ac:dyDescent="0.25">
      <c r="A4546" s="164"/>
      <c r="D4546" s="8"/>
    </row>
    <row r="4547" spans="1:4" x14ac:dyDescent="0.25">
      <c r="A4547" s="164"/>
      <c r="D4547" s="8"/>
    </row>
    <row r="4548" spans="1:4" x14ac:dyDescent="0.25">
      <c r="A4548" s="164"/>
      <c r="D4548" s="8"/>
    </row>
    <row r="4549" spans="1:4" x14ac:dyDescent="0.25">
      <c r="A4549" s="164"/>
      <c r="D4549" s="8"/>
    </row>
    <row r="4550" spans="1:4" x14ac:dyDescent="0.25">
      <c r="A4550" s="164"/>
      <c r="D4550" s="8"/>
    </row>
    <row r="4551" spans="1:4" x14ac:dyDescent="0.25">
      <c r="A4551" s="164"/>
      <c r="D4551" s="8"/>
    </row>
    <row r="4552" spans="1:4" x14ac:dyDescent="0.25">
      <c r="A4552" s="164"/>
      <c r="D4552" s="8"/>
    </row>
    <row r="4553" spans="1:4" x14ac:dyDescent="0.25">
      <c r="A4553" s="164"/>
      <c r="D4553" s="8"/>
    </row>
    <row r="4554" spans="1:4" x14ac:dyDescent="0.25">
      <c r="A4554" s="164"/>
      <c r="D4554" s="8"/>
    </row>
    <row r="4555" spans="1:4" x14ac:dyDescent="0.25">
      <c r="A4555" s="164"/>
      <c r="D4555" s="8"/>
    </row>
    <row r="4556" spans="1:4" x14ac:dyDescent="0.25">
      <c r="A4556" s="164"/>
      <c r="D4556" s="8"/>
    </row>
    <row r="4557" spans="1:4" x14ac:dyDescent="0.25">
      <c r="A4557" s="164"/>
      <c r="D4557" s="8"/>
    </row>
    <row r="4558" spans="1:4" x14ac:dyDescent="0.25">
      <c r="A4558" s="164"/>
      <c r="D4558" s="8"/>
    </row>
    <row r="4559" spans="1:4" x14ac:dyDescent="0.25">
      <c r="A4559" s="164"/>
      <c r="D4559" s="8"/>
    </row>
    <row r="4560" spans="1:4" x14ac:dyDescent="0.25">
      <c r="A4560" s="164"/>
      <c r="D4560" s="8"/>
    </row>
    <row r="4561" spans="1:4" x14ac:dyDescent="0.25">
      <c r="A4561" s="164"/>
      <c r="D4561" s="8"/>
    </row>
    <row r="4562" spans="1:4" x14ac:dyDescent="0.25">
      <c r="A4562" s="164"/>
      <c r="D4562" s="8"/>
    </row>
    <row r="4563" spans="1:4" x14ac:dyDescent="0.25">
      <c r="A4563" s="164"/>
      <c r="D4563" s="8"/>
    </row>
    <row r="4564" spans="1:4" x14ac:dyDescent="0.25">
      <c r="A4564" s="164"/>
      <c r="D4564" s="8"/>
    </row>
    <row r="4565" spans="1:4" x14ac:dyDescent="0.25">
      <c r="A4565" s="164"/>
      <c r="D4565" s="8"/>
    </row>
    <row r="4566" spans="1:4" x14ac:dyDescent="0.25">
      <c r="A4566" s="164"/>
      <c r="D4566" s="8"/>
    </row>
    <row r="4567" spans="1:4" x14ac:dyDescent="0.25">
      <c r="A4567" s="164"/>
      <c r="D4567" s="8"/>
    </row>
    <row r="4568" spans="1:4" x14ac:dyDescent="0.25">
      <c r="A4568" s="164"/>
      <c r="D4568" s="8"/>
    </row>
    <row r="4569" spans="1:4" x14ac:dyDescent="0.25">
      <c r="A4569" s="164"/>
      <c r="D4569" s="8"/>
    </row>
    <row r="4570" spans="1:4" x14ac:dyDescent="0.25">
      <c r="A4570" s="164"/>
      <c r="D4570" s="8"/>
    </row>
    <row r="4571" spans="1:4" x14ac:dyDescent="0.25">
      <c r="A4571" s="164"/>
      <c r="D4571" s="8"/>
    </row>
    <row r="4572" spans="1:4" x14ac:dyDescent="0.25">
      <c r="A4572" s="164"/>
      <c r="D4572" s="8"/>
    </row>
    <row r="4573" spans="1:4" x14ac:dyDescent="0.25">
      <c r="A4573" s="164"/>
      <c r="D4573" s="8"/>
    </row>
    <row r="4574" spans="1:4" x14ac:dyDescent="0.25">
      <c r="A4574" s="164"/>
      <c r="D4574" s="8"/>
    </row>
    <row r="4575" spans="1:4" x14ac:dyDescent="0.25">
      <c r="A4575" s="164"/>
      <c r="D4575" s="8"/>
    </row>
    <row r="4576" spans="1:4" x14ac:dyDescent="0.25">
      <c r="A4576" s="164"/>
      <c r="D4576" s="8"/>
    </row>
    <row r="4577" spans="1:4" x14ac:dyDescent="0.25">
      <c r="A4577" s="164"/>
      <c r="D4577" s="8"/>
    </row>
    <row r="4578" spans="1:4" x14ac:dyDescent="0.25">
      <c r="A4578" s="164"/>
      <c r="D4578" s="8"/>
    </row>
    <row r="4579" spans="1:4" x14ac:dyDescent="0.25">
      <c r="A4579" s="164"/>
      <c r="D4579" s="8"/>
    </row>
    <row r="4580" spans="1:4" x14ac:dyDescent="0.25">
      <c r="A4580" s="164"/>
      <c r="D4580" s="8"/>
    </row>
    <row r="4581" spans="1:4" x14ac:dyDescent="0.25">
      <c r="A4581" s="164"/>
      <c r="D4581" s="8"/>
    </row>
    <row r="4582" spans="1:4" x14ac:dyDescent="0.25">
      <c r="A4582" s="164"/>
      <c r="D4582" s="8"/>
    </row>
    <row r="4583" spans="1:4" x14ac:dyDescent="0.25">
      <c r="A4583" s="164"/>
      <c r="D4583" s="8"/>
    </row>
    <row r="4584" spans="1:4" x14ac:dyDescent="0.25">
      <c r="A4584" s="164"/>
      <c r="D4584" s="8"/>
    </row>
    <row r="4585" spans="1:4" x14ac:dyDescent="0.25">
      <c r="A4585" s="164"/>
      <c r="D4585" s="8"/>
    </row>
    <row r="4586" spans="1:4" x14ac:dyDescent="0.25">
      <c r="A4586" s="164"/>
      <c r="D4586" s="8"/>
    </row>
    <row r="4587" spans="1:4" x14ac:dyDescent="0.25">
      <c r="A4587" s="164"/>
      <c r="D4587" s="8"/>
    </row>
    <row r="4588" spans="1:4" x14ac:dyDescent="0.25">
      <c r="A4588" s="164"/>
      <c r="D4588" s="8"/>
    </row>
    <row r="4589" spans="1:4" x14ac:dyDescent="0.25">
      <c r="A4589" s="164"/>
      <c r="D4589" s="8"/>
    </row>
    <row r="4590" spans="1:4" x14ac:dyDescent="0.25">
      <c r="A4590" s="164"/>
      <c r="D4590" s="8"/>
    </row>
    <row r="4591" spans="1:4" x14ac:dyDescent="0.25">
      <c r="A4591" s="164"/>
      <c r="D4591" s="8"/>
    </row>
    <row r="4592" spans="1:4" x14ac:dyDescent="0.25">
      <c r="A4592" s="164"/>
      <c r="D4592" s="8"/>
    </row>
    <row r="4593" spans="1:4" x14ac:dyDescent="0.25">
      <c r="A4593" s="164"/>
      <c r="D4593" s="8"/>
    </row>
    <row r="4594" spans="1:4" x14ac:dyDescent="0.25">
      <c r="A4594" s="164"/>
      <c r="D4594" s="8"/>
    </row>
    <row r="4595" spans="1:4" x14ac:dyDescent="0.25">
      <c r="A4595" s="164"/>
      <c r="D4595" s="8"/>
    </row>
    <row r="4596" spans="1:4" x14ac:dyDescent="0.25">
      <c r="A4596" s="164"/>
      <c r="D4596" s="8"/>
    </row>
    <row r="4597" spans="1:4" x14ac:dyDescent="0.25">
      <c r="A4597" s="164"/>
      <c r="D4597" s="8"/>
    </row>
    <row r="4598" spans="1:4" x14ac:dyDescent="0.25">
      <c r="A4598" s="164"/>
      <c r="D4598" s="8"/>
    </row>
    <row r="4599" spans="1:4" x14ac:dyDescent="0.25">
      <c r="A4599" s="164"/>
      <c r="D4599" s="8"/>
    </row>
    <row r="4600" spans="1:4" x14ac:dyDescent="0.25">
      <c r="A4600" s="164"/>
      <c r="D4600" s="8"/>
    </row>
    <row r="4601" spans="1:4" x14ac:dyDescent="0.25">
      <c r="A4601" s="164"/>
      <c r="D4601" s="8"/>
    </row>
    <row r="4602" spans="1:4" x14ac:dyDescent="0.25">
      <c r="A4602" s="164"/>
      <c r="D4602" s="8"/>
    </row>
    <row r="4603" spans="1:4" x14ac:dyDescent="0.25">
      <c r="A4603" s="164"/>
      <c r="D4603" s="8"/>
    </row>
    <row r="4604" spans="1:4" x14ac:dyDescent="0.25">
      <c r="A4604" s="164"/>
      <c r="D4604" s="8"/>
    </row>
    <row r="4605" spans="1:4" x14ac:dyDescent="0.25">
      <c r="A4605" s="164"/>
      <c r="D4605" s="8"/>
    </row>
    <row r="4606" spans="1:4" x14ac:dyDescent="0.25">
      <c r="A4606" s="164"/>
      <c r="D4606" s="8"/>
    </row>
    <row r="4607" spans="1:4" x14ac:dyDescent="0.25">
      <c r="A4607" s="164"/>
      <c r="D4607" s="8"/>
    </row>
    <row r="4608" spans="1:4" x14ac:dyDescent="0.25">
      <c r="A4608" s="164"/>
      <c r="D4608" s="8"/>
    </row>
    <row r="4609" spans="1:4" x14ac:dyDescent="0.25">
      <c r="A4609" s="164"/>
      <c r="D4609" s="8"/>
    </row>
    <row r="4610" spans="1:4" x14ac:dyDescent="0.25">
      <c r="A4610" s="164"/>
      <c r="D4610" s="8"/>
    </row>
    <row r="4611" spans="1:4" x14ac:dyDescent="0.25">
      <c r="A4611" s="164"/>
      <c r="D4611" s="8"/>
    </row>
    <row r="4612" spans="1:4" x14ac:dyDescent="0.25">
      <c r="A4612" s="164"/>
      <c r="D4612" s="8"/>
    </row>
    <row r="4613" spans="1:4" x14ac:dyDescent="0.25">
      <c r="A4613" s="164"/>
      <c r="D4613" s="8"/>
    </row>
    <row r="4614" spans="1:4" x14ac:dyDescent="0.25">
      <c r="A4614" s="164"/>
      <c r="D4614" s="8"/>
    </row>
    <row r="4615" spans="1:4" x14ac:dyDescent="0.25">
      <c r="A4615" s="164"/>
      <c r="D4615" s="8"/>
    </row>
    <row r="4616" spans="1:4" x14ac:dyDescent="0.25">
      <c r="A4616" s="164"/>
      <c r="D4616" s="8"/>
    </row>
    <row r="4617" spans="1:4" x14ac:dyDescent="0.25">
      <c r="A4617" s="164"/>
      <c r="D4617" s="8"/>
    </row>
    <row r="4618" spans="1:4" x14ac:dyDescent="0.25">
      <c r="A4618" s="164"/>
      <c r="D4618" s="8"/>
    </row>
    <row r="4619" spans="1:4" x14ac:dyDescent="0.25">
      <c r="A4619" s="164"/>
      <c r="D4619" s="8"/>
    </row>
    <row r="4620" spans="1:4" x14ac:dyDescent="0.25">
      <c r="A4620" s="164"/>
      <c r="D4620" s="8"/>
    </row>
    <row r="4621" spans="1:4" x14ac:dyDescent="0.25">
      <c r="A4621" s="164"/>
      <c r="D4621" s="8"/>
    </row>
    <row r="4622" spans="1:4" x14ac:dyDescent="0.25">
      <c r="A4622" s="164"/>
      <c r="D4622" s="8"/>
    </row>
    <row r="4623" spans="1:4" x14ac:dyDescent="0.25">
      <c r="A4623" s="164"/>
      <c r="D4623" s="8"/>
    </row>
    <row r="4624" spans="1:4" x14ac:dyDescent="0.25">
      <c r="A4624" s="164"/>
      <c r="D4624" s="8"/>
    </row>
    <row r="4625" spans="1:4" x14ac:dyDescent="0.25">
      <c r="A4625" s="164"/>
      <c r="D4625" s="8"/>
    </row>
    <row r="4626" spans="1:4" x14ac:dyDescent="0.25">
      <c r="A4626" s="164"/>
      <c r="D4626" s="8"/>
    </row>
    <row r="4627" spans="1:4" x14ac:dyDescent="0.25">
      <c r="A4627" s="164"/>
      <c r="D4627" s="8"/>
    </row>
    <row r="4628" spans="1:4" x14ac:dyDescent="0.25">
      <c r="A4628" s="164"/>
      <c r="D4628" s="8"/>
    </row>
    <row r="4629" spans="1:4" x14ac:dyDescent="0.25">
      <c r="A4629" s="164"/>
      <c r="D4629" s="8"/>
    </row>
    <row r="4630" spans="1:4" x14ac:dyDescent="0.25">
      <c r="A4630" s="164"/>
      <c r="D4630" s="8"/>
    </row>
    <row r="4631" spans="1:4" x14ac:dyDescent="0.25">
      <c r="A4631" s="164"/>
      <c r="D4631" s="8"/>
    </row>
    <row r="4632" spans="1:4" x14ac:dyDescent="0.25">
      <c r="A4632" s="164"/>
      <c r="D4632" s="8"/>
    </row>
    <row r="4633" spans="1:4" x14ac:dyDescent="0.25">
      <c r="A4633" s="164"/>
      <c r="D4633" s="8"/>
    </row>
    <row r="4634" spans="1:4" x14ac:dyDescent="0.25">
      <c r="A4634" s="164"/>
      <c r="D4634" s="8"/>
    </row>
    <row r="4635" spans="1:4" x14ac:dyDescent="0.25">
      <c r="A4635" s="164"/>
      <c r="D4635" s="8"/>
    </row>
    <row r="4636" spans="1:4" x14ac:dyDescent="0.25">
      <c r="A4636" s="164"/>
      <c r="D4636" s="8"/>
    </row>
    <row r="4637" spans="1:4" x14ac:dyDescent="0.25">
      <c r="A4637" s="164"/>
      <c r="D4637" s="8"/>
    </row>
    <row r="4638" spans="1:4" x14ac:dyDescent="0.25">
      <c r="A4638" s="164"/>
      <c r="D4638" s="8"/>
    </row>
    <row r="4639" spans="1:4" x14ac:dyDescent="0.25">
      <c r="A4639" s="164"/>
      <c r="D4639" s="8"/>
    </row>
    <row r="4640" spans="1:4" x14ac:dyDescent="0.25">
      <c r="A4640" s="164"/>
      <c r="D4640" s="8"/>
    </row>
    <row r="4641" spans="1:4" x14ac:dyDescent="0.25">
      <c r="A4641" s="164"/>
      <c r="D4641" s="8"/>
    </row>
    <row r="4642" spans="1:4" x14ac:dyDescent="0.25">
      <c r="A4642" s="164"/>
      <c r="D4642" s="8"/>
    </row>
    <row r="4643" spans="1:4" x14ac:dyDescent="0.25">
      <c r="A4643" s="164"/>
      <c r="D4643" s="8"/>
    </row>
    <row r="4644" spans="1:4" x14ac:dyDescent="0.25">
      <c r="A4644" s="164"/>
      <c r="D4644" s="8"/>
    </row>
    <row r="4645" spans="1:4" x14ac:dyDescent="0.25">
      <c r="A4645" s="164"/>
      <c r="D4645" s="8"/>
    </row>
    <row r="4646" spans="1:4" x14ac:dyDescent="0.25">
      <c r="A4646" s="164"/>
      <c r="D4646" s="8"/>
    </row>
    <row r="4647" spans="1:4" x14ac:dyDescent="0.25">
      <c r="A4647" s="164"/>
      <c r="D4647" s="8"/>
    </row>
    <row r="4648" spans="1:4" x14ac:dyDescent="0.25">
      <c r="A4648" s="164"/>
      <c r="D4648" s="8"/>
    </row>
    <row r="4649" spans="1:4" x14ac:dyDescent="0.25">
      <c r="A4649" s="164"/>
      <c r="D4649" s="8"/>
    </row>
    <row r="4650" spans="1:4" x14ac:dyDescent="0.25">
      <c r="A4650" s="164"/>
      <c r="D4650" s="8"/>
    </row>
    <row r="4651" spans="1:4" x14ac:dyDescent="0.25">
      <c r="A4651" s="164"/>
      <c r="D4651" s="8"/>
    </row>
    <row r="4652" spans="1:4" x14ac:dyDescent="0.25">
      <c r="A4652" s="164"/>
      <c r="D4652" s="8"/>
    </row>
    <row r="4653" spans="1:4" x14ac:dyDescent="0.25">
      <c r="A4653" s="164"/>
      <c r="D4653" s="8"/>
    </row>
    <row r="4654" spans="1:4" x14ac:dyDescent="0.25">
      <c r="A4654" s="164"/>
      <c r="D4654" s="8"/>
    </row>
    <row r="4655" spans="1:4" x14ac:dyDescent="0.25">
      <c r="A4655" s="164"/>
      <c r="D4655" s="8"/>
    </row>
    <row r="4656" spans="1:4" x14ac:dyDescent="0.25">
      <c r="A4656" s="164"/>
      <c r="D4656" s="8"/>
    </row>
    <row r="4657" spans="1:4" x14ac:dyDescent="0.25">
      <c r="A4657" s="164"/>
      <c r="D4657" s="8"/>
    </row>
    <row r="4658" spans="1:4" x14ac:dyDescent="0.25">
      <c r="A4658" s="164"/>
      <c r="D4658" s="8"/>
    </row>
    <row r="4659" spans="1:4" x14ac:dyDescent="0.25">
      <c r="A4659" s="164"/>
      <c r="D4659" s="8"/>
    </row>
    <row r="4660" spans="1:4" x14ac:dyDescent="0.25">
      <c r="A4660" s="164"/>
      <c r="D4660" s="8"/>
    </row>
    <row r="4661" spans="1:4" x14ac:dyDescent="0.25">
      <c r="A4661" s="164"/>
      <c r="D4661" s="8"/>
    </row>
    <row r="4662" spans="1:4" x14ac:dyDescent="0.25">
      <c r="A4662" s="164"/>
      <c r="D4662" s="8"/>
    </row>
    <row r="4663" spans="1:4" x14ac:dyDescent="0.25">
      <c r="A4663" s="164"/>
      <c r="D4663" s="8"/>
    </row>
    <row r="4664" spans="1:4" x14ac:dyDescent="0.25">
      <c r="A4664" s="164"/>
      <c r="D4664" s="8"/>
    </row>
    <row r="4665" spans="1:4" x14ac:dyDescent="0.25">
      <c r="A4665" s="164"/>
      <c r="D4665" s="8"/>
    </row>
    <row r="4666" spans="1:4" x14ac:dyDescent="0.25">
      <c r="A4666" s="164"/>
      <c r="D4666" s="8"/>
    </row>
    <row r="4667" spans="1:4" x14ac:dyDescent="0.25">
      <c r="A4667" s="164"/>
      <c r="D4667" s="8"/>
    </row>
    <row r="4668" spans="1:4" x14ac:dyDescent="0.25">
      <c r="A4668" s="164"/>
      <c r="D4668" s="8"/>
    </row>
    <row r="4669" spans="1:4" x14ac:dyDescent="0.25">
      <c r="A4669" s="164"/>
      <c r="D4669" s="8"/>
    </row>
    <row r="4670" spans="1:4" x14ac:dyDescent="0.25">
      <c r="A4670" s="164"/>
      <c r="D4670" s="8"/>
    </row>
    <row r="4671" spans="1:4" x14ac:dyDescent="0.25">
      <c r="A4671" s="164"/>
      <c r="D4671" s="8"/>
    </row>
    <row r="4672" spans="1:4" x14ac:dyDescent="0.25">
      <c r="A4672" s="164"/>
      <c r="D4672" s="8"/>
    </row>
    <row r="4673" spans="1:4" x14ac:dyDescent="0.25">
      <c r="A4673" s="164"/>
      <c r="D4673" s="8"/>
    </row>
    <row r="4674" spans="1:4" x14ac:dyDescent="0.25">
      <c r="A4674" s="164"/>
      <c r="D4674" s="8"/>
    </row>
    <row r="4675" spans="1:4" x14ac:dyDescent="0.25">
      <c r="A4675" s="164"/>
      <c r="D4675" s="8"/>
    </row>
    <row r="4676" spans="1:4" x14ac:dyDescent="0.25">
      <c r="A4676" s="164"/>
      <c r="D4676" s="8"/>
    </row>
    <row r="4677" spans="1:4" x14ac:dyDescent="0.25">
      <c r="A4677" s="164"/>
      <c r="D4677" s="8"/>
    </row>
    <row r="4678" spans="1:4" x14ac:dyDescent="0.25">
      <c r="A4678" s="164"/>
      <c r="D4678" s="8"/>
    </row>
    <row r="4679" spans="1:4" x14ac:dyDescent="0.25">
      <c r="A4679" s="164"/>
      <c r="D4679" s="8"/>
    </row>
    <row r="4680" spans="1:4" x14ac:dyDescent="0.25">
      <c r="A4680" s="164"/>
      <c r="D4680" s="8"/>
    </row>
    <row r="4681" spans="1:4" x14ac:dyDescent="0.25">
      <c r="A4681" s="164"/>
      <c r="D4681" s="8"/>
    </row>
    <row r="4682" spans="1:4" x14ac:dyDescent="0.25">
      <c r="A4682" s="164"/>
      <c r="D4682" s="8"/>
    </row>
    <row r="4683" spans="1:4" x14ac:dyDescent="0.25">
      <c r="A4683" s="164"/>
      <c r="D4683" s="8"/>
    </row>
    <row r="4684" spans="1:4" x14ac:dyDescent="0.25">
      <c r="A4684" s="164"/>
      <c r="D4684" s="8"/>
    </row>
    <row r="4685" spans="1:4" x14ac:dyDescent="0.25">
      <c r="A4685" s="164"/>
      <c r="D4685" s="8"/>
    </row>
    <row r="4686" spans="1:4" x14ac:dyDescent="0.25">
      <c r="A4686" s="164"/>
      <c r="D4686" s="8"/>
    </row>
    <row r="4687" spans="1:4" x14ac:dyDescent="0.25">
      <c r="A4687" s="164"/>
      <c r="D4687" s="8"/>
    </row>
    <row r="4688" spans="1:4" x14ac:dyDescent="0.25">
      <c r="A4688" s="164"/>
      <c r="D4688" s="8"/>
    </row>
    <row r="4689" spans="1:4" x14ac:dyDescent="0.25">
      <c r="A4689" s="164"/>
      <c r="D4689" s="8"/>
    </row>
    <row r="4690" spans="1:4" x14ac:dyDescent="0.25">
      <c r="A4690" s="164"/>
      <c r="D4690" s="8"/>
    </row>
    <row r="4691" spans="1:4" x14ac:dyDescent="0.25">
      <c r="A4691" s="164"/>
      <c r="D4691" s="8"/>
    </row>
    <row r="4692" spans="1:4" x14ac:dyDescent="0.25">
      <c r="A4692" s="164"/>
      <c r="D4692" s="8"/>
    </row>
    <row r="4693" spans="1:4" x14ac:dyDescent="0.25">
      <c r="A4693" s="164"/>
      <c r="D4693" s="8"/>
    </row>
    <row r="4694" spans="1:4" x14ac:dyDescent="0.25">
      <c r="A4694" s="164"/>
      <c r="D4694" s="8"/>
    </row>
    <row r="4695" spans="1:4" x14ac:dyDescent="0.25">
      <c r="A4695" s="164"/>
      <c r="D4695" s="8"/>
    </row>
    <row r="4696" spans="1:4" x14ac:dyDescent="0.25">
      <c r="A4696" s="164"/>
      <c r="D4696" s="8"/>
    </row>
    <row r="4697" spans="1:4" x14ac:dyDescent="0.25">
      <c r="A4697" s="164"/>
      <c r="D4697" s="8"/>
    </row>
    <row r="4698" spans="1:4" x14ac:dyDescent="0.25">
      <c r="A4698" s="164"/>
      <c r="D4698" s="8"/>
    </row>
    <row r="4699" spans="1:4" x14ac:dyDescent="0.25">
      <c r="A4699" s="164"/>
      <c r="D4699" s="8"/>
    </row>
    <row r="4700" spans="1:4" x14ac:dyDescent="0.25">
      <c r="A4700" s="164"/>
      <c r="D4700" s="8"/>
    </row>
    <row r="4701" spans="1:4" x14ac:dyDescent="0.25">
      <c r="A4701" s="164"/>
      <c r="D4701" s="8"/>
    </row>
    <row r="4702" spans="1:4" x14ac:dyDescent="0.25">
      <c r="A4702" s="164"/>
      <c r="D4702" s="8"/>
    </row>
    <row r="4703" spans="1:4" x14ac:dyDescent="0.25">
      <c r="A4703" s="164"/>
      <c r="D4703" s="8"/>
    </row>
    <row r="4704" spans="1:4" x14ac:dyDescent="0.25">
      <c r="A4704" s="164"/>
      <c r="D4704" s="8"/>
    </row>
    <row r="4705" spans="1:4" x14ac:dyDescent="0.25">
      <c r="A4705" s="164"/>
      <c r="D4705" s="8"/>
    </row>
    <row r="4706" spans="1:4" x14ac:dyDescent="0.25">
      <c r="A4706" s="164"/>
      <c r="D4706" s="8"/>
    </row>
    <row r="4707" spans="1:4" x14ac:dyDescent="0.25">
      <c r="A4707" s="164"/>
      <c r="D4707" s="8"/>
    </row>
    <row r="4708" spans="1:4" x14ac:dyDescent="0.25">
      <c r="A4708" s="164"/>
      <c r="D4708" s="8"/>
    </row>
    <row r="4709" spans="1:4" x14ac:dyDescent="0.25">
      <c r="A4709" s="164"/>
      <c r="D4709" s="8"/>
    </row>
    <row r="4710" spans="1:4" x14ac:dyDescent="0.25">
      <c r="A4710" s="164"/>
      <c r="D4710" s="8"/>
    </row>
    <row r="4711" spans="1:4" x14ac:dyDescent="0.25">
      <c r="A4711" s="164"/>
      <c r="D4711" s="8"/>
    </row>
    <row r="4712" spans="1:4" x14ac:dyDescent="0.25">
      <c r="A4712" s="164"/>
      <c r="D4712" s="8"/>
    </row>
    <row r="4713" spans="1:4" x14ac:dyDescent="0.25">
      <c r="A4713" s="164"/>
      <c r="D4713" s="8"/>
    </row>
    <row r="4714" spans="1:4" x14ac:dyDescent="0.25">
      <c r="A4714" s="164"/>
      <c r="D4714" s="8"/>
    </row>
    <row r="4715" spans="1:4" x14ac:dyDescent="0.25">
      <c r="A4715" s="164"/>
      <c r="D4715" s="8"/>
    </row>
    <row r="4716" spans="1:4" x14ac:dyDescent="0.25">
      <c r="A4716" s="164"/>
      <c r="D4716" s="8"/>
    </row>
    <row r="4717" spans="1:4" x14ac:dyDescent="0.25">
      <c r="A4717" s="164"/>
      <c r="D4717" s="8"/>
    </row>
    <row r="4718" spans="1:4" x14ac:dyDescent="0.25">
      <c r="A4718" s="164"/>
      <c r="D4718" s="8"/>
    </row>
    <row r="4719" spans="1:4" x14ac:dyDescent="0.25">
      <c r="A4719" s="164"/>
      <c r="D4719" s="8"/>
    </row>
    <row r="4720" spans="1:4" x14ac:dyDescent="0.25">
      <c r="A4720" s="164"/>
      <c r="D4720" s="8"/>
    </row>
    <row r="4721" spans="1:4" x14ac:dyDescent="0.25">
      <c r="A4721" s="164"/>
      <c r="D4721" s="8"/>
    </row>
    <row r="4722" spans="1:4" x14ac:dyDescent="0.25">
      <c r="A4722" s="164"/>
      <c r="D4722" s="8"/>
    </row>
    <row r="4723" spans="1:4" x14ac:dyDescent="0.25">
      <c r="A4723" s="164"/>
      <c r="D4723" s="8"/>
    </row>
    <row r="4724" spans="1:4" x14ac:dyDescent="0.25">
      <c r="A4724" s="164"/>
      <c r="D4724" s="8"/>
    </row>
    <row r="4725" spans="1:4" x14ac:dyDescent="0.25">
      <c r="A4725" s="164"/>
      <c r="D4725" s="8"/>
    </row>
    <row r="4726" spans="1:4" x14ac:dyDescent="0.25">
      <c r="A4726" s="164"/>
      <c r="D4726" s="8"/>
    </row>
    <row r="4727" spans="1:4" x14ac:dyDescent="0.25">
      <c r="A4727" s="164"/>
      <c r="D4727" s="8"/>
    </row>
    <row r="4728" spans="1:4" x14ac:dyDescent="0.25">
      <c r="A4728" s="164"/>
      <c r="D4728" s="8"/>
    </row>
    <row r="4729" spans="1:4" x14ac:dyDescent="0.25">
      <c r="A4729" s="164"/>
      <c r="D4729" s="8"/>
    </row>
    <row r="4730" spans="1:4" x14ac:dyDescent="0.25">
      <c r="A4730" s="164"/>
      <c r="D4730" s="8"/>
    </row>
    <row r="4731" spans="1:4" x14ac:dyDescent="0.25">
      <c r="A4731" s="164"/>
      <c r="D4731" s="8"/>
    </row>
    <row r="4732" spans="1:4" x14ac:dyDescent="0.25">
      <c r="A4732" s="164"/>
      <c r="D4732" s="8"/>
    </row>
    <row r="4733" spans="1:4" x14ac:dyDescent="0.25">
      <c r="A4733" s="164"/>
      <c r="D4733" s="8"/>
    </row>
    <row r="4734" spans="1:4" x14ac:dyDescent="0.25">
      <c r="A4734" s="164"/>
      <c r="D4734" s="8"/>
    </row>
    <row r="4735" spans="1:4" x14ac:dyDescent="0.25">
      <c r="A4735" s="164"/>
      <c r="D4735" s="8"/>
    </row>
    <row r="4736" spans="1:4" x14ac:dyDescent="0.25">
      <c r="A4736" s="164"/>
      <c r="D4736" s="8"/>
    </row>
    <row r="4737" spans="1:4" x14ac:dyDescent="0.25">
      <c r="A4737" s="164"/>
      <c r="D4737" s="8"/>
    </row>
    <row r="4738" spans="1:4" x14ac:dyDescent="0.25">
      <c r="A4738" s="164"/>
      <c r="D4738" s="8"/>
    </row>
    <row r="4739" spans="1:4" x14ac:dyDescent="0.25">
      <c r="A4739" s="164"/>
      <c r="D4739" s="8"/>
    </row>
    <row r="4740" spans="1:4" x14ac:dyDescent="0.25">
      <c r="A4740" s="164"/>
      <c r="D4740" s="8"/>
    </row>
    <row r="4741" spans="1:4" x14ac:dyDescent="0.25">
      <c r="A4741" s="164"/>
      <c r="D4741" s="8"/>
    </row>
    <row r="4742" spans="1:4" x14ac:dyDescent="0.25">
      <c r="A4742" s="164"/>
      <c r="D4742" s="8"/>
    </row>
    <row r="4743" spans="1:4" x14ac:dyDescent="0.25">
      <c r="A4743" s="164"/>
      <c r="D4743" s="8"/>
    </row>
    <row r="4744" spans="1:4" x14ac:dyDescent="0.25">
      <c r="A4744" s="164"/>
      <c r="D4744" s="8"/>
    </row>
    <row r="4745" spans="1:4" x14ac:dyDescent="0.25">
      <c r="A4745" s="164"/>
      <c r="D4745" s="8"/>
    </row>
    <row r="4746" spans="1:4" x14ac:dyDescent="0.25">
      <c r="A4746" s="164"/>
      <c r="D4746" s="8"/>
    </row>
    <row r="4747" spans="1:4" x14ac:dyDescent="0.25">
      <c r="A4747" s="164"/>
      <c r="D4747" s="8"/>
    </row>
    <row r="4748" spans="1:4" x14ac:dyDescent="0.25">
      <c r="A4748" s="164"/>
      <c r="D4748" s="8"/>
    </row>
    <row r="4749" spans="1:4" x14ac:dyDescent="0.25">
      <c r="A4749" s="164"/>
      <c r="D4749" s="8"/>
    </row>
    <row r="4750" spans="1:4" x14ac:dyDescent="0.25">
      <c r="A4750" s="164"/>
      <c r="D4750" s="8"/>
    </row>
    <row r="4751" spans="1:4" x14ac:dyDescent="0.25">
      <c r="A4751" s="164"/>
      <c r="D4751" s="8"/>
    </row>
    <row r="4752" spans="1:4" x14ac:dyDescent="0.25">
      <c r="A4752" s="164"/>
      <c r="D4752" s="8"/>
    </row>
    <row r="4753" spans="1:4" x14ac:dyDescent="0.25">
      <c r="A4753" s="164"/>
      <c r="D4753" s="8"/>
    </row>
    <row r="4754" spans="1:4" x14ac:dyDescent="0.25">
      <c r="A4754" s="164"/>
      <c r="D4754" s="8"/>
    </row>
    <row r="4755" spans="1:4" x14ac:dyDescent="0.25">
      <c r="A4755" s="164"/>
      <c r="D4755" s="8"/>
    </row>
    <row r="4756" spans="1:4" x14ac:dyDescent="0.25">
      <c r="A4756" s="164"/>
      <c r="D4756" s="8"/>
    </row>
    <row r="4757" spans="1:4" x14ac:dyDescent="0.25">
      <c r="A4757" s="164"/>
      <c r="D4757" s="8"/>
    </row>
    <row r="4758" spans="1:4" x14ac:dyDescent="0.25">
      <c r="A4758" s="164"/>
      <c r="D4758" s="8"/>
    </row>
    <row r="4759" spans="1:4" x14ac:dyDescent="0.25">
      <c r="A4759" s="164"/>
      <c r="D4759" s="8"/>
    </row>
    <row r="4760" spans="1:4" x14ac:dyDescent="0.25">
      <c r="A4760" s="164"/>
      <c r="D4760" s="8"/>
    </row>
    <row r="4761" spans="1:4" x14ac:dyDescent="0.25">
      <c r="A4761" s="164"/>
      <c r="D4761" s="8"/>
    </row>
    <row r="4762" spans="1:4" x14ac:dyDescent="0.25">
      <c r="A4762" s="164"/>
      <c r="D4762" s="8"/>
    </row>
    <row r="4763" spans="1:4" x14ac:dyDescent="0.25">
      <c r="A4763" s="164"/>
      <c r="D4763" s="8"/>
    </row>
    <row r="4764" spans="1:4" x14ac:dyDescent="0.25">
      <c r="A4764" s="164"/>
      <c r="D4764" s="8"/>
    </row>
    <row r="4765" spans="1:4" x14ac:dyDescent="0.25">
      <c r="A4765" s="164"/>
      <c r="D4765" s="8"/>
    </row>
    <row r="4766" spans="1:4" x14ac:dyDescent="0.25">
      <c r="A4766" s="164"/>
      <c r="D4766" s="8"/>
    </row>
    <row r="4767" spans="1:4" x14ac:dyDescent="0.25">
      <c r="A4767" s="164"/>
      <c r="D4767" s="8"/>
    </row>
    <row r="4768" spans="1:4" x14ac:dyDescent="0.25">
      <c r="A4768" s="164"/>
      <c r="D4768" s="8"/>
    </row>
    <row r="4769" spans="1:4" x14ac:dyDescent="0.25">
      <c r="A4769" s="164"/>
      <c r="D4769" s="8"/>
    </row>
    <row r="4770" spans="1:4" x14ac:dyDescent="0.25">
      <c r="A4770" s="164"/>
      <c r="D4770" s="8"/>
    </row>
    <row r="4771" spans="1:4" x14ac:dyDescent="0.25">
      <c r="A4771" s="164"/>
      <c r="D4771" s="8"/>
    </row>
    <row r="4772" spans="1:4" x14ac:dyDescent="0.25">
      <c r="A4772" s="164"/>
      <c r="D4772" s="8"/>
    </row>
    <row r="4773" spans="1:4" x14ac:dyDescent="0.25">
      <c r="A4773" s="164"/>
      <c r="D4773" s="8"/>
    </row>
    <row r="4774" spans="1:4" x14ac:dyDescent="0.25">
      <c r="A4774" s="164"/>
      <c r="D4774" s="8"/>
    </row>
    <row r="4775" spans="1:4" x14ac:dyDescent="0.25">
      <c r="A4775" s="164"/>
      <c r="D4775" s="8"/>
    </row>
    <row r="4776" spans="1:4" x14ac:dyDescent="0.25">
      <c r="A4776" s="164"/>
      <c r="D4776" s="8"/>
    </row>
    <row r="4777" spans="1:4" x14ac:dyDescent="0.25">
      <c r="A4777" s="164"/>
      <c r="D4777" s="8"/>
    </row>
    <row r="4778" spans="1:4" x14ac:dyDescent="0.25">
      <c r="A4778" s="164"/>
      <c r="D4778" s="8"/>
    </row>
    <row r="4779" spans="1:4" x14ac:dyDescent="0.25">
      <c r="A4779" s="164"/>
      <c r="D4779" s="8"/>
    </row>
    <row r="4780" spans="1:4" x14ac:dyDescent="0.25">
      <c r="A4780" s="164"/>
      <c r="D4780" s="8"/>
    </row>
    <row r="4781" spans="1:4" x14ac:dyDescent="0.25">
      <c r="A4781" s="164"/>
      <c r="D4781" s="8"/>
    </row>
    <row r="4782" spans="1:4" x14ac:dyDescent="0.25">
      <c r="A4782" s="164"/>
      <c r="D4782" s="8"/>
    </row>
    <row r="4783" spans="1:4" x14ac:dyDescent="0.25">
      <c r="A4783" s="164"/>
      <c r="D4783" s="8"/>
    </row>
    <row r="4784" spans="1:4" x14ac:dyDescent="0.25">
      <c r="A4784" s="164"/>
      <c r="D4784" s="8"/>
    </row>
    <row r="4785" spans="1:4" x14ac:dyDescent="0.25">
      <c r="A4785" s="164"/>
      <c r="D4785" s="8"/>
    </row>
    <row r="4786" spans="1:4" x14ac:dyDescent="0.25">
      <c r="A4786" s="164"/>
      <c r="D4786" s="8"/>
    </row>
    <row r="4787" spans="1:4" x14ac:dyDescent="0.25">
      <c r="A4787" s="164"/>
      <c r="D4787" s="8"/>
    </row>
    <row r="4788" spans="1:4" x14ac:dyDescent="0.25">
      <c r="A4788" s="164"/>
      <c r="D4788" s="8"/>
    </row>
    <row r="4789" spans="1:4" x14ac:dyDescent="0.25">
      <c r="A4789" s="164"/>
      <c r="D4789" s="8"/>
    </row>
    <row r="4790" spans="1:4" x14ac:dyDescent="0.25">
      <c r="A4790" s="164"/>
      <c r="D4790" s="8"/>
    </row>
    <row r="4791" spans="1:4" x14ac:dyDescent="0.25">
      <c r="A4791" s="164"/>
      <c r="D4791" s="8"/>
    </row>
    <row r="4792" spans="1:4" x14ac:dyDescent="0.25">
      <c r="A4792" s="164"/>
      <c r="D4792" s="8"/>
    </row>
    <row r="4793" spans="1:4" x14ac:dyDescent="0.25">
      <c r="A4793" s="164"/>
      <c r="D4793" s="8"/>
    </row>
    <row r="4794" spans="1:4" x14ac:dyDescent="0.25">
      <c r="A4794" s="164"/>
      <c r="D4794" s="8"/>
    </row>
    <row r="4795" spans="1:4" x14ac:dyDescent="0.25">
      <c r="A4795" s="164"/>
      <c r="D4795" s="8"/>
    </row>
    <row r="4796" spans="1:4" x14ac:dyDescent="0.25">
      <c r="A4796" s="164"/>
      <c r="D4796" s="8"/>
    </row>
    <row r="4797" spans="1:4" x14ac:dyDescent="0.25">
      <c r="A4797" s="164"/>
      <c r="D4797" s="8"/>
    </row>
    <row r="4798" spans="1:4" x14ac:dyDescent="0.25">
      <c r="A4798" s="164"/>
      <c r="D4798" s="8"/>
    </row>
    <row r="4799" spans="1:4" x14ac:dyDescent="0.25">
      <c r="A4799" s="164"/>
      <c r="D4799" s="8"/>
    </row>
    <row r="4800" spans="1:4" x14ac:dyDescent="0.25">
      <c r="A4800" s="164"/>
      <c r="D4800" s="8"/>
    </row>
    <row r="4801" spans="1:4" x14ac:dyDescent="0.25">
      <c r="A4801" s="164"/>
      <c r="D4801" s="8"/>
    </row>
    <row r="4802" spans="1:4" x14ac:dyDescent="0.25">
      <c r="A4802" s="164"/>
      <c r="D4802" s="8"/>
    </row>
    <row r="4803" spans="1:4" x14ac:dyDescent="0.25">
      <c r="A4803" s="164"/>
      <c r="D4803" s="8"/>
    </row>
    <row r="4804" spans="1:4" x14ac:dyDescent="0.25">
      <c r="A4804" s="164"/>
      <c r="D4804" s="8"/>
    </row>
    <row r="4805" spans="1:4" x14ac:dyDescent="0.25">
      <c r="A4805" s="164"/>
      <c r="D4805" s="8"/>
    </row>
    <row r="4806" spans="1:4" x14ac:dyDescent="0.25">
      <c r="A4806" s="164"/>
      <c r="D4806" s="8"/>
    </row>
    <row r="4807" spans="1:4" x14ac:dyDescent="0.25">
      <c r="A4807" s="164"/>
      <c r="D4807" s="8"/>
    </row>
    <row r="4808" spans="1:4" x14ac:dyDescent="0.25">
      <c r="A4808" s="164"/>
      <c r="D4808" s="8"/>
    </row>
    <row r="4809" spans="1:4" x14ac:dyDescent="0.25">
      <c r="A4809" s="164"/>
      <c r="D4809" s="8"/>
    </row>
    <row r="4810" spans="1:4" x14ac:dyDescent="0.25">
      <c r="A4810" s="164"/>
      <c r="D4810" s="8"/>
    </row>
    <row r="4811" spans="1:4" x14ac:dyDescent="0.25">
      <c r="A4811" s="164"/>
      <c r="D4811" s="8"/>
    </row>
    <row r="4812" spans="1:4" x14ac:dyDescent="0.25">
      <c r="A4812" s="164"/>
      <c r="D4812" s="8"/>
    </row>
    <row r="4813" spans="1:4" x14ac:dyDescent="0.25">
      <c r="A4813" s="164"/>
      <c r="D4813" s="8"/>
    </row>
    <row r="4814" spans="1:4" x14ac:dyDescent="0.25">
      <c r="A4814" s="164"/>
      <c r="D4814" s="8"/>
    </row>
    <row r="4815" spans="1:4" x14ac:dyDescent="0.25">
      <c r="A4815" s="164"/>
      <c r="D4815" s="8"/>
    </row>
    <row r="4816" spans="1:4" x14ac:dyDescent="0.25">
      <c r="A4816" s="164"/>
      <c r="D4816" s="8"/>
    </row>
    <row r="4817" spans="1:4" x14ac:dyDescent="0.25">
      <c r="A4817" s="164"/>
      <c r="D4817" s="8"/>
    </row>
    <row r="4818" spans="1:4" x14ac:dyDescent="0.25">
      <c r="A4818" s="164"/>
      <c r="D4818" s="8"/>
    </row>
    <row r="4819" spans="1:4" x14ac:dyDescent="0.25">
      <c r="A4819" s="164"/>
      <c r="D4819" s="8"/>
    </row>
    <row r="4820" spans="1:4" x14ac:dyDescent="0.25">
      <c r="A4820" s="164"/>
      <c r="D4820" s="8"/>
    </row>
    <row r="4821" spans="1:4" x14ac:dyDescent="0.25">
      <c r="A4821" s="164"/>
      <c r="D4821" s="8"/>
    </row>
    <row r="4822" spans="1:4" x14ac:dyDescent="0.25">
      <c r="A4822" s="164"/>
      <c r="D4822" s="8"/>
    </row>
    <row r="4823" spans="1:4" x14ac:dyDescent="0.25">
      <c r="A4823" s="164"/>
      <c r="D4823" s="8"/>
    </row>
    <row r="4824" spans="1:4" x14ac:dyDescent="0.25">
      <c r="A4824" s="164"/>
      <c r="D4824" s="8"/>
    </row>
    <row r="4825" spans="1:4" x14ac:dyDescent="0.25">
      <c r="A4825" s="164"/>
      <c r="D4825" s="8"/>
    </row>
    <row r="4826" spans="1:4" x14ac:dyDescent="0.25">
      <c r="A4826" s="164"/>
      <c r="D4826" s="8"/>
    </row>
    <row r="4827" spans="1:4" x14ac:dyDescent="0.25">
      <c r="A4827" s="164"/>
      <c r="D4827" s="8"/>
    </row>
    <row r="4828" spans="1:4" x14ac:dyDescent="0.25">
      <c r="A4828" s="164"/>
      <c r="D4828" s="8"/>
    </row>
    <row r="4829" spans="1:4" x14ac:dyDescent="0.25">
      <c r="A4829" s="164"/>
      <c r="D4829" s="8"/>
    </row>
    <row r="4830" spans="1:4" x14ac:dyDescent="0.25">
      <c r="A4830" s="164"/>
      <c r="D4830" s="8"/>
    </row>
    <row r="4831" spans="1:4" x14ac:dyDescent="0.25">
      <c r="A4831" s="164"/>
      <c r="D4831" s="8"/>
    </row>
    <row r="4832" spans="1:4" x14ac:dyDescent="0.25">
      <c r="A4832" s="164"/>
      <c r="D4832" s="8"/>
    </row>
    <row r="4833" spans="1:4" x14ac:dyDescent="0.25">
      <c r="A4833" s="164"/>
      <c r="D4833" s="8"/>
    </row>
    <row r="4834" spans="1:4" x14ac:dyDescent="0.25">
      <c r="A4834" s="164"/>
      <c r="D4834" s="8"/>
    </row>
    <row r="4835" spans="1:4" x14ac:dyDescent="0.25">
      <c r="A4835" s="164"/>
      <c r="D4835" s="8"/>
    </row>
    <row r="4836" spans="1:4" x14ac:dyDescent="0.25">
      <c r="A4836" s="164"/>
      <c r="D4836" s="8"/>
    </row>
    <row r="4837" spans="1:4" x14ac:dyDescent="0.25">
      <c r="A4837" s="164"/>
      <c r="D4837" s="8"/>
    </row>
    <row r="4838" spans="1:4" x14ac:dyDescent="0.25">
      <c r="A4838" s="164"/>
      <c r="D4838" s="8"/>
    </row>
    <row r="4839" spans="1:4" x14ac:dyDescent="0.25">
      <c r="A4839" s="164"/>
      <c r="D4839" s="8"/>
    </row>
    <row r="4840" spans="1:4" x14ac:dyDescent="0.25">
      <c r="A4840" s="164"/>
      <c r="D4840" s="8"/>
    </row>
    <row r="4841" spans="1:4" x14ac:dyDescent="0.25">
      <c r="A4841" s="164"/>
      <c r="D4841" s="8"/>
    </row>
    <row r="4842" spans="1:4" x14ac:dyDescent="0.25">
      <c r="A4842" s="164"/>
      <c r="D4842" s="8"/>
    </row>
    <row r="4843" spans="1:4" x14ac:dyDescent="0.25">
      <c r="A4843" s="164"/>
      <c r="D4843" s="8"/>
    </row>
    <row r="4844" spans="1:4" x14ac:dyDescent="0.25">
      <c r="A4844" s="164"/>
      <c r="D4844" s="8"/>
    </row>
    <row r="4845" spans="1:4" x14ac:dyDescent="0.25">
      <c r="A4845" s="164"/>
      <c r="D4845" s="8"/>
    </row>
    <row r="4846" spans="1:4" x14ac:dyDescent="0.25">
      <c r="A4846" s="164"/>
      <c r="D4846" s="8"/>
    </row>
    <row r="4847" spans="1:4" x14ac:dyDescent="0.25">
      <c r="A4847" s="164"/>
      <c r="D4847" s="8"/>
    </row>
    <row r="4848" spans="1:4" x14ac:dyDescent="0.25">
      <c r="A4848" s="164"/>
      <c r="D4848" s="8"/>
    </row>
    <row r="4849" spans="1:4" x14ac:dyDescent="0.25">
      <c r="A4849" s="164"/>
      <c r="D4849" s="8"/>
    </row>
    <row r="4850" spans="1:4" x14ac:dyDescent="0.25">
      <c r="A4850" s="164"/>
      <c r="D4850" s="8"/>
    </row>
    <row r="4851" spans="1:4" x14ac:dyDescent="0.25">
      <c r="A4851" s="164"/>
      <c r="D4851" s="8"/>
    </row>
    <row r="4852" spans="1:4" x14ac:dyDescent="0.25">
      <c r="A4852" s="164"/>
      <c r="D4852" s="8"/>
    </row>
    <row r="4853" spans="1:4" x14ac:dyDescent="0.25">
      <c r="A4853" s="164"/>
      <c r="D4853" s="8"/>
    </row>
    <row r="4854" spans="1:4" x14ac:dyDescent="0.25">
      <c r="A4854" s="164"/>
      <c r="D4854" s="8"/>
    </row>
    <row r="4855" spans="1:4" x14ac:dyDescent="0.25">
      <c r="A4855" s="164"/>
      <c r="D4855" s="8"/>
    </row>
    <row r="4856" spans="1:4" x14ac:dyDescent="0.25">
      <c r="A4856" s="164"/>
      <c r="D4856" s="8"/>
    </row>
    <row r="4857" spans="1:4" x14ac:dyDescent="0.25">
      <c r="A4857" s="164"/>
      <c r="D4857" s="8"/>
    </row>
    <row r="4858" spans="1:4" x14ac:dyDescent="0.25">
      <c r="A4858" s="164"/>
      <c r="D4858" s="8"/>
    </row>
    <row r="4859" spans="1:4" x14ac:dyDescent="0.25">
      <c r="A4859" s="164"/>
      <c r="D4859" s="8"/>
    </row>
    <row r="4860" spans="1:4" x14ac:dyDescent="0.25">
      <c r="A4860" s="164"/>
      <c r="D4860" s="8"/>
    </row>
    <row r="4861" spans="1:4" x14ac:dyDescent="0.25">
      <c r="A4861" s="164"/>
      <c r="D4861" s="8"/>
    </row>
    <row r="4862" spans="1:4" x14ac:dyDescent="0.25">
      <c r="A4862" s="164"/>
      <c r="D4862" s="8"/>
    </row>
    <row r="4863" spans="1:4" x14ac:dyDescent="0.25">
      <c r="A4863" s="164"/>
      <c r="D4863" s="8"/>
    </row>
    <row r="4864" spans="1:4" x14ac:dyDescent="0.25">
      <c r="A4864" s="164"/>
      <c r="D4864" s="8"/>
    </row>
    <row r="4865" spans="1:4" x14ac:dyDescent="0.25">
      <c r="A4865" s="164"/>
      <c r="D4865" s="8"/>
    </row>
    <row r="4866" spans="1:4" x14ac:dyDescent="0.25">
      <c r="A4866" s="164"/>
      <c r="D4866" s="8"/>
    </row>
    <row r="4867" spans="1:4" x14ac:dyDescent="0.25">
      <c r="A4867" s="164"/>
      <c r="D4867" s="8"/>
    </row>
    <row r="4868" spans="1:4" x14ac:dyDescent="0.25">
      <c r="A4868" s="164"/>
      <c r="D4868" s="8"/>
    </row>
    <row r="4869" spans="1:4" x14ac:dyDescent="0.25">
      <c r="A4869" s="164"/>
      <c r="D4869" s="8"/>
    </row>
    <row r="4870" spans="1:4" x14ac:dyDescent="0.25">
      <c r="A4870" s="164"/>
      <c r="D4870" s="8"/>
    </row>
    <row r="4871" spans="1:4" x14ac:dyDescent="0.25">
      <c r="A4871" s="164"/>
      <c r="D4871" s="8"/>
    </row>
    <row r="4872" spans="1:4" x14ac:dyDescent="0.25">
      <c r="A4872" s="164"/>
      <c r="D4872" s="8"/>
    </row>
    <row r="4873" spans="1:4" x14ac:dyDescent="0.25">
      <c r="A4873" s="164"/>
      <c r="D4873" s="8"/>
    </row>
    <row r="4874" spans="1:4" x14ac:dyDescent="0.25">
      <c r="A4874" s="164"/>
      <c r="D4874" s="8"/>
    </row>
    <row r="4875" spans="1:4" x14ac:dyDescent="0.25">
      <c r="A4875" s="164"/>
      <c r="D4875" s="8"/>
    </row>
    <row r="4876" spans="1:4" x14ac:dyDescent="0.25">
      <c r="A4876" s="164"/>
      <c r="D4876" s="8"/>
    </row>
    <row r="4877" spans="1:4" x14ac:dyDescent="0.25">
      <c r="A4877" s="164"/>
      <c r="D4877" s="8"/>
    </row>
    <row r="4878" spans="1:4" x14ac:dyDescent="0.25">
      <c r="A4878" s="164"/>
      <c r="D4878" s="8"/>
    </row>
    <row r="4879" spans="1:4" x14ac:dyDescent="0.25">
      <c r="A4879" s="164"/>
      <c r="D4879" s="8"/>
    </row>
    <row r="4880" spans="1:4" x14ac:dyDescent="0.25">
      <c r="A4880" s="164"/>
      <c r="D4880" s="8"/>
    </row>
    <row r="4881" spans="1:4" x14ac:dyDescent="0.25">
      <c r="A4881" s="164"/>
      <c r="D4881" s="8"/>
    </row>
    <row r="4882" spans="1:4" x14ac:dyDescent="0.25">
      <c r="A4882" s="164"/>
      <c r="D4882" s="8"/>
    </row>
    <row r="4883" spans="1:4" x14ac:dyDescent="0.25">
      <c r="A4883" s="164"/>
      <c r="D4883" s="8"/>
    </row>
    <row r="4884" spans="1:4" x14ac:dyDescent="0.25">
      <c r="A4884" s="164"/>
      <c r="D4884" s="8"/>
    </row>
    <row r="4885" spans="1:4" x14ac:dyDescent="0.25">
      <c r="A4885" s="164"/>
      <c r="D4885" s="8"/>
    </row>
    <row r="4886" spans="1:4" x14ac:dyDescent="0.25">
      <c r="A4886" s="164"/>
      <c r="D4886" s="8"/>
    </row>
    <row r="4887" spans="1:4" x14ac:dyDescent="0.25">
      <c r="A4887" s="164"/>
      <c r="D4887" s="8"/>
    </row>
    <row r="4888" spans="1:4" x14ac:dyDescent="0.25">
      <c r="A4888" s="164"/>
      <c r="D4888" s="8"/>
    </row>
    <row r="4889" spans="1:4" x14ac:dyDescent="0.25">
      <c r="A4889" s="164"/>
      <c r="D4889" s="8"/>
    </row>
    <row r="4890" spans="1:4" x14ac:dyDescent="0.25">
      <c r="A4890" s="164"/>
      <c r="D4890" s="8"/>
    </row>
    <row r="4891" spans="1:4" x14ac:dyDescent="0.25">
      <c r="A4891" s="164"/>
      <c r="D4891" s="8"/>
    </row>
    <row r="4892" spans="1:4" x14ac:dyDescent="0.25">
      <c r="A4892" s="164"/>
      <c r="D4892" s="8"/>
    </row>
    <row r="4893" spans="1:4" x14ac:dyDescent="0.25">
      <c r="A4893" s="164"/>
      <c r="D4893" s="8"/>
    </row>
    <row r="4894" spans="1:4" x14ac:dyDescent="0.25">
      <c r="A4894" s="164"/>
      <c r="D4894" s="8"/>
    </row>
    <row r="4895" spans="1:4" x14ac:dyDescent="0.25">
      <c r="A4895" s="164"/>
      <c r="D4895" s="8"/>
    </row>
    <row r="4896" spans="1:4" x14ac:dyDescent="0.25">
      <c r="A4896" s="164"/>
      <c r="D4896" s="8"/>
    </row>
    <row r="4897" spans="1:4" x14ac:dyDescent="0.25">
      <c r="A4897" s="164"/>
      <c r="D4897" s="8"/>
    </row>
    <row r="4898" spans="1:4" x14ac:dyDescent="0.25">
      <c r="A4898" s="164"/>
      <c r="D4898" s="8"/>
    </row>
    <row r="4899" spans="1:4" x14ac:dyDescent="0.25">
      <c r="A4899" s="164"/>
      <c r="D4899" s="8"/>
    </row>
    <row r="4900" spans="1:4" x14ac:dyDescent="0.25">
      <c r="A4900" s="164"/>
      <c r="D4900" s="8"/>
    </row>
    <row r="4901" spans="1:4" x14ac:dyDescent="0.25">
      <c r="A4901" s="164"/>
      <c r="D4901" s="8"/>
    </row>
    <row r="4902" spans="1:4" x14ac:dyDescent="0.25">
      <c r="A4902" s="164"/>
      <c r="D4902" s="8"/>
    </row>
    <row r="4903" spans="1:4" x14ac:dyDescent="0.25">
      <c r="A4903" s="164"/>
      <c r="D4903" s="8"/>
    </row>
    <row r="4904" spans="1:4" x14ac:dyDescent="0.25">
      <c r="A4904" s="164"/>
      <c r="D4904" s="8"/>
    </row>
    <row r="4905" spans="1:4" x14ac:dyDescent="0.25">
      <c r="A4905" s="164"/>
      <c r="D4905" s="8"/>
    </row>
    <row r="4906" spans="1:4" x14ac:dyDescent="0.25">
      <c r="A4906" s="164"/>
      <c r="D4906" s="8"/>
    </row>
    <row r="4907" spans="1:4" x14ac:dyDescent="0.25">
      <c r="A4907" s="164"/>
      <c r="D4907" s="8"/>
    </row>
    <row r="4908" spans="1:4" x14ac:dyDescent="0.25">
      <c r="A4908" s="164"/>
      <c r="D4908" s="8"/>
    </row>
    <row r="4909" spans="1:4" x14ac:dyDescent="0.25">
      <c r="A4909" s="164"/>
      <c r="D4909" s="8"/>
    </row>
    <row r="4910" spans="1:4" x14ac:dyDescent="0.25">
      <c r="A4910" s="164"/>
      <c r="D4910" s="8"/>
    </row>
    <row r="4911" spans="1:4" x14ac:dyDescent="0.25">
      <c r="A4911" s="164"/>
      <c r="D4911" s="8"/>
    </row>
    <row r="4912" spans="1:4" x14ac:dyDescent="0.25">
      <c r="A4912" s="164"/>
      <c r="D4912" s="8"/>
    </row>
    <row r="4913" spans="1:4" x14ac:dyDescent="0.25">
      <c r="A4913" s="164"/>
      <c r="D4913" s="8"/>
    </row>
    <row r="4914" spans="1:4" x14ac:dyDescent="0.25">
      <c r="A4914" s="164"/>
      <c r="D4914" s="8"/>
    </row>
    <row r="4915" spans="1:4" x14ac:dyDescent="0.25">
      <c r="A4915" s="164"/>
      <c r="D4915" s="8"/>
    </row>
    <row r="4916" spans="1:4" x14ac:dyDescent="0.25">
      <c r="A4916" s="164"/>
      <c r="D4916" s="8"/>
    </row>
    <row r="4917" spans="1:4" x14ac:dyDescent="0.25">
      <c r="A4917" s="164"/>
      <c r="D4917" s="8"/>
    </row>
    <row r="4918" spans="1:4" x14ac:dyDescent="0.25">
      <c r="A4918" s="164"/>
      <c r="D4918" s="8"/>
    </row>
    <row r="4919" spans="1:4" x14ac:dyDescent="0.25">
      <c r="A4919" s="164"/>
      <c r="D4919" s="8"/>
    </row>
    <row r="4920" spans="1:4" x14ac:dyDescent="0.25">
      <c r="A4920" s="164"/>
      <c r="D4920" s="8"/>
    </row>
    <row r="4921" spans="1:4" x14ac:dyDescent="0.25">
      <c r="A4921" s="164"/>
      <c r="D4921" s="8"/>
    </row>
    <row r="4922" spans="1:4" x14ac:dyDescent="0.25">
      <c r="A4922" s="164"/>
      <c r="D4922" s="8"/>
    </row>
    <row r="4923" spans="1:4" x14ac:dyDescent="0.25">
      <c r="A4923" s="164"/>
      <c r="D4923" s="8"/>
    </row>
    <row r="4924" spans="1:4" x14ac:dyDescent="0.25">
      <c r="A4924" s="164"/>
      <c r="D4924" s="8"/>
    </row>
    <row r="4925" spans="1:4" x14ac:dyDescent="0.25">
      <c r="A4925" s="164"/>
      <c r="D4925" s="8"/>
    </row>
    <row r="4926" spans="1:4" x14ac:dyDescent="0.25">
      <c r="A4926" s="164"/>
      <c r="D4926" s="8"/>
    </row>
    <row r="4927" spans="1:4" x14ac:dyDescent="0.25">
      <c r="A4927" s="164"/>
      <c r="D4927" s="8"/>
    </row>
    <row r="4928" spans="1:4" x14ac:dyDescent="0.25">
      <c r="A4928" s="164"/>
      <c r="D4928" s="8"/>
    </row>
    <row r="4929" spans="1:4" x14ac:dyDescent="0.25">
      <c r="A4929" s="164"/>
      <c r="D4929" s="8"/>
    </row>
    <row r="4930" spans="1:4" x14ac:dyDescent="0.25">
      <c r="A4930" s="164"/>
      <c r="D4930" s="8"/>
    </row>
    <row r="4931" spans="1:4" x14ac:dyDescent="0.25">
      <c r="A4931" s="164"/>
      <c r="D4931" s="8"/>
    </row>
    <row r="4932" spans="1:4" x14ac:dyDescent="0.25">
      <c r="A4932" s="164"/>
      <c r="D4932" s="8"/>
    </row>
    <row r="4933" spans="1:4" x14ac:dyDescent="0.25">
      <c r="A4933" s="164"/>
      <c r="D4933" s="8"/>
    </row>
    <row r="4934" spans="1:4" x14ac:dyDescent="0.25">
      <c r="A4934" s="164"/>
      <c r="D4934" s="8"/>
    </row>
    <row r="4935" spans="1:4" x14ac:dyDescent="0.25">
      <c r="A4935" s="164"/>
      <c r="D4935" s="8"/>
    </row>
    <row r="4936" spans="1:4" x14ac:dyDescent="0.25">
      <c r="A4936" s="164"/>
      <c r="D4936" s="8"/>
    </row>
    <row r="4937" spans="1:4" x14ac:dyDescent="0.25">
      <c r="A4937" s="164"/>
      <c r="D4937" s="8"/>
    </row>
    <row r="4938" spans="1:4" x14ac:dyDescent="0.25">
      <c r="A4938" s="164"/>
      <c r="D4938" s="8"/>
    </row>
    <row r="4939" spans="1:4" x14ac:dyDescent="0.25">
      <c r="A4939" s="164"/>
      <c r="D4939" s="8"/>
    </row>
    <row r="4940" spans="1:4" x14ac:dyDescent="0.25">
      <c r="A4940" s="164"/>
      <c r="D4940" s="8"/>
    </row>
    <row r="4941" spans="1:4" x14ac:dyDescent="0.25">
      <c r="A4941" s="164"/>
      <c r="D4941" s="8"/>
    </row>
    <row r="4942" spans="1:4" x14ac:dyDescent="0.25">
      <c r="A4942" s="164"/>
      <c r="D4942" s="8"/>
    </row>
    <row r="4943" spans="1:4" x14ac:dyDescent="0.25">
      <c r="A4943" s="164"/>
      <c r="D4943" s="8"/>
    </row>
    <row r="4944" spans="1:4" x14ac:dyDescent="0.25">
      <c r="A4944" s="164"/>
      <c r="D4944" s="8"/>
    </row>
    <row r="4945" spans="1:4" x14ac:dyDescent="0.25">
      <c r="A4945" s="164"/>
      <c r="D4945" s="8"/>
    </row>
    <row r="4946" spans="1:4" x14ac:dyDescent="0.25">
      <c r="A4946" s="164"/>
      <c r="D4946" s="8"/>
    </row>
    <row r="4947" spans="1:4" x14ac:dyDescent="0.25">
      <c r="A4947" s="164"/>
      <c r="D4947" s="8"/>
    </row>
    <row r="4948" spans="1:4" x14ac:dyDescent="0.25">
      <c r="A4948" s="164"/>
      <c r="D4948" s="8"/>
    </row>
    <row r="4949" spans="1:4" x14ac:dyDescent="0.25">
      <c r="A4949" s="164"/>
      <c r="D4949" s="8"/>
    </row>
    <row r="4950" spans="1:4" x14ac:dyDescent="0.25">
      <c r="A4950" s="164"/>
      <c r="D4950" s="8"/>
    </row>
    <row r="4951" spans="1:4" x14ac:dyDescent="0.25">
      <c r="A4951" s="164"/>
      <c r="D4951" s="8"/>
    </row>
    <row r="4952" spans="1:4" x14ac:dyDescent="0.25">
      <c r="A4952" s="164"/>
      <c r="D4952" s="8"/>
    </row>
    <row r="4953" spans="1:4" x14ac:dyDescent="0.25">
      <c r="A4953" s="164"/>
      <c r="D4953" s="8"/>
    </row>
    <row r="4954" spans="1:4" x14ac:dyDescent="0.25">
      <c r="A4954" s="164"/>
      <c r="D4954" s="8"/>
    </row>
    <row r="4955" spans="1:4" x14ac:dyDescent="0.25">
      <c r="A4955" s="164"/>
      <c r="D4955" s="8"/>
    </row>
    <row r="4956" spans="1:4" x14ac:dyDescent="0.25">
      <c r="A4956" s="164"/>
      <c r="D4956" s="8"/>
    </row>
    <row r="4957" spans="1:4" x14ac:dyDescent="0.25">
      <c r="A4957" s="164"/>
      <c r="D4957" s="8"/>
    </row>
    <row r="4958" spans="1:4" x14ac:dyDescent="0.25">
      <c r="A4958" s="164"/>
      <c r="D4958" s="8"/>
    </row>
    <row r="4959" spans="1:4" x14ac:dyDescent="0.25">
      <c r="A4959" s="164"/>
      <c r="D4959" s="8"/>
    </row>
    <row r="4960" spans="1:4" x14ac:dyDescent="0.25">
      <c r="A4960" s="164"/>
      <c r="D4960" s="8"/>
    </row>
    <row r="4961" spans="1:4" x14ac:dyDescent="0.25">
      <c r="A4961" s="164"/>
      <c r="D4961" s="8"/>
    </row>
    <row r="4962" spans="1:4" x14ac:dyDescent="0.25">
      <c r="A4962" s="164"/>
      <c r="D4962" s="8"/>
    </row>
    <row r="4963" spans="1:4" x14ac:dyDescent="0.25">
      <c r="A4963" s="164"/>
      <c r="D4963" s="8"/>
    </row>
    <row r="4964" spans="1:4" x14ac:dyDescent="0.25">
      <c r="A4964" s="164"/>
      <c r="D4964" s="8"/>
    </row>
    <row r="4965" spans="1:4" x14ac:dyDescent="0.25">
      <c r="A4965" s="164"/>
      <c r="D4965" s="8"/>
    </row>
    <row r="4966" spans="1:4" x14ac:dyDescent="0.25">
      <c r="A4966" s="164"/>
      <c r="D4966" s="8"/>
    </row>
    <row r="4967" spans="1:4" x14ac:dyDescent="0.25">
      <c r="A4967" s="164"/>
      <c r="D4967" s="8"/>
    </row>
    <row r="4968" spans="1:4" x14ac:dyDescent="0.25">
      <c r="A4968" s="164"/>
      <c r="D4968" s="8"/>
    </row>
    <row r="4969" spans="1:4" x14ac:dyDescent="0.25">
      <c r="A4969" s="164"/>
      <c r="D4969" s="8"/>
    </row>
    <row r="4970" spans="1:4" x14ac:dyDescent="0.25">
      <c r="A4970" s="164"/>
      <c r="D4970" s="8"/>
    </row>
    <row r="4971" spans="1:4" x14ac:dyDescent="0.25">
      <c r="A4971" s="164"/>
      <c r="D4971" s="8"/>
    </row>
    <row r="4972" spans="1:4" x14ac:dyDescent="0.25">
      <c r="A4972" s="164"/>
      <c r="D4972" s="8"/>
    </row>
    <row r="4973" spans="1:4" x14ac:dyDescent="0.25">
      <c r="A4973" s="164"/>
      <c r="D4973" s="8"/>
    </row>
    <row r="4974" spans="1:4" x14ac:dyDescent="0.25">
      <c r="A4974" s="164"/>
      <c r="D4974" s="8"/>
    </row>
    <row r="4975" spans="1:4" x14ac:dyDescent="0.25">
      <c r="A4975" s="164"/>
      <c r="D4975" s="8"/>
    </row>
    <row r="4976" spans="1:4" x14ac:dyDescent="0.25">
      <c r="A4976" s="164"/>
      <c r="D4976" s="8"/>
    </row>
    <row r="4977" spans="1:4" x14ac:dyDescent="0.25">
      <c r="A4977" s="164"/>
      <c r="D4977" s="8"/>
    </row>
    <row r="4978" spans="1:4" x14ac:dyDescent="0.25">
      <c r="A4978" s="164"/>
      <c r="D4978" s="8"/>
    </row>
    <row r="4979" spans="1:4" x14ac:dyDescent="0.25">
      <c r="A4979" s="164"/>
      <c r="D4979" s="8"/>
    </row>
    <row r="4980" spans="1:4" x14ac:dyDescent="0.25">
      <c r="A4980" s="164"/>
      <c r="D4980" s="8"/>
    </row>
    <row r="4981" spans="1:4" x14ac:dyDescent="0.25">
      <c r="A4981" s="164"/>
      <c r="D4981" s="8"/>
    </row>
    <row r="4982" spans="1:4" x14ac:dyDescent="0.25">
      <c r="A4982" s="164"/>
      <c r="D4982" s="8"/>
    </row>
    <row r="4983" spans="1:4" x14ac:dyDescent="0.25">
      <c r="A4983" s="164"/>
      <c r="D4983" s="8"/>
    </row>
    <row r="4984" spans="1:4" x14ac:dyDescent="0.25">
      <c r="A4984" s="164"/>
      <c r="D4984" s="8"/>
    </row>
    <row r="4985" spans="1:4" x14ac:dyDescent="0.25">
      <c r="A4985" s="164"/>
      <c r="D4985" s="8"/>
    </row>
    <row r="4986" spans="1:4" x14ac:dyDescent="0.25">
      <c r="A4986" s="164"/>
      <c r="D4986" s="8"/>
    </row>
    <row r="4987" spans="1:4" x14ac:dyDescent="0.25">
      <c r="A4987" s="164"/>
      <c r="D4987" s="8"/>
    </row>
    <row r="4988" spans="1:4" x14ac:dyDescent="0.25">
      <c r="A4988" s="164"/>
      <c r="D4988" s="8"/>
    </row>
    <row r="4989" spans="1:4" x14ac:dyDescent="0.25">
      <c r="A4989" s="164"/>
      <c r="D4989" s="8"/>
    </row>
    <row r="4990" spans="1:4" x14ac:dyDescent="0.25">
      <c r="A4990" s="164"/>
      <c r="D4990" s="8"/>
    </row>
    <row r="4991" spans="1:4" x14ac:dyDescent="0.25">
      <c r="A4991" s="164"/>
      <c r="D4991" s="8"/>
    </row>
    <row r="4992" spans="1:4" x14ac:dyDescent="0.25">
      <c r="A4992" s="164"/>
      <c r="D4992" s="8"/>
    </row>
    <row r="4993" spans="1:4" x14ac:dyDescent="0.25">
      <c r="A4993" s="164"/>
      <c r="D4993" s="8"/>
    </row>
    <row r="4994" spans="1:4" x14ac:dyDescent="0.25">
      <c r="A4994" s="164"/>
      <c r="D4994" s="8"/>
    </row>
    <row r="4995" spans="1:4" x14ac:dyDescent="0.25">
      <c r="A4995" s="164"/>
      <c r="D4995" s="8"/>
    </row>
    <row r="4996" spans="1:4" x14ac:dyDescent="0.25">
      <c r="A4996" s="164"/>
      <c r="D4996" s="8"/>
    </row>
    <row r="4997" spans="1:4" x14ac:dyDescent="0.25">
      <c r="A4997" s="164"/>
      <c r="D4997" s="8"/>
    </row>
    <row r="4998" spans="1:4" x14ac:dyDescent="0.25">
      <c r="A4998" s="164"/>
      <c r="D4998" s="8"/>
    </row>
    <row r="4999" spans="1:4" x14ac:dyDescent="0.25">
      <c r="A4999" s="164"/>
      <c r="D4999" s="8"/>
    </row>
    <row r="5000" spans="1:4" x14ac:dyDescent="0.25">
      <c r="A5000" s="164"/>
      <c r="D5000" s="8"/>
    </row>
  </sheetData>
  <mergeCells count="49">
    <mergeCell ref="B221:D221"/>
    <mergeCell ref="B189:G189"/>
    <mergeCell ref="B194:G194"/>
    <mergeCell ref="B197:G197"/>
    <mergeCell ref="B201:G201"/>
    <mergeCell ref="B204:G204"/>
    <mergeCell ref="B207:G207"/>
    <mergeCell ref="B163:G163"/>
    <mergeCell ref="B165:G165"/>
    <mergeCell ref="B173:G173"/>
    <mergeCell ref="B176:G176"/>
    <mergeCell ref="B179:G179"/>
    <mergeCell ref="B184:G184"/>
    <mergeCell ref="B128:G128"/>
    <mergeCell ref="B131:G131"/>
    <mergeCell ref="B135:G135"/>
    <mergeCell ref="B138:G138"/>
    <mergeCell ref="B141:G141"/>
    <mergeCell ref="B160:G160"/>
    <mergeCell ref="B91:G91"/>
    <mergeCell ref="B107:G107"/>
    <mergeCell ref="B110:G110"/>
    <mergeCell ref="B113:G113"/>
    <mergeCell ref="B118:G118"/>
    <mergeCell ref="B123:G123"/>
    <mergeCell ref="B60:G60"/>
    <mergeCell ref="B71:G71"/>
    <mergeCell ref="B75:G75"/>
    <mergeCell ref="B80:G80"/>
    <mergeCell ref="B86:G86"/>
    <mergeCell ref="B89:G89"/>
    <mergeCell ref="B36:G36"/>
    <mergeCell ref="B41:G41"/>
    <mergeCell ref="B46:G46"/>
    <mergeCell ref="B51:G51"/>
    <mergeCell ref="B54:G54"/>
    <mergeCell ref="B57:G57"/>
    <mergeCell ref="C7:G7"/>
    <mergeCell ref="B15:G15"/>
    <mergeCell ref="B18:G18"/>
    <mergeCell ref="B20:G20"/>
    <mergeCell ref="B30:G30"/>
    <mergeCell ref="B33:G33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17B6-E901-497A-B7AC-FBE882E1EB44}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62" customWidth="1"/>
    <col min="3" max="3" width="38.33203125" style="162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33" width="0" hidden="1" customWidth="1"/>
    <col min="34" max="34" width="87.21875" hidden="1" customWidth="1"/>
    <col min="35" max="36" width="56" hidden="1" customWidth="1"/>
    <col min="37" max="39" width="0" hidden="1" customWidth="1"/>
  </cols>
  <sheetData>
    <row r="1" spans="1:60" ht="16.05" customHeight="1" x14ac:dyDescent="0.3">
      <c r="A1" s="165" t="s">
        <v>7</v>
      </c>
      <c r="B1" s="165"/>
      <c r="C1" s="165"/>
      <c r="D1" s="165"/>
      <c r="E1" s="165"/>
      <c r="F1" s="165"/>
      <c r="G1" s="165"/>
      <c r="AE1" t="s">
        <v>101</v>
      </c>
    </row>
    <row r="2" spans="1:60" ht="16.05" hidden="1" customHeight="1" x14ac:dyDescent="0.25">
      <c r="A2" s="166" t="s">
        <v>8</v>
      </c>
      <c r="B2" s="169"/>
      <c r="C2" s="167"/>
      <c r="D2" s="167"/>
      <c r="E2" s="167"/>
      <c r="F2" s="167"/>
      <c r="G2" s="168"/>
      <c r="AE2" t="s">
        <v>102</v>
      </c>
    </row>
    <row r="3" spans="1:60" ht="16.05" hidden="1" customHeight="1" x14ac:dyDescent="0.25">
      <c r="A3" s="166" t="s">
        <v>9</v>
      </c>
      <c r="B3" s="169"/>
      <c r="C3" s="167"/>
      <c r="D3" s="167"/>
      <c r="E3" s="167"/>
      <c r="F3" s="167"/>
      <c r="G3" s="168"/>
      <c r="AE3" t="s">
        <v>103</v>
      </c>
    </row>
    <row r="4" spans="1:60" ht="16.05" hidden="1" customHeight="1" x14ac:dyDescent="0.25">
      <c r="A4" s="166" t="s">
        <v>10</v>
      </c>
      <c r="B4" s="169" t="s">
        <v>41</v>
      </c>
      <c r="C4" s="170" t="s">
        <v>42</v>
      </c>
      <c r="D4" s="167"/>
      <c r="E4" s="167"/>
      <c r="F4" s="167"/>
      <c r="G4" s="168"/>
      <c r="AE4" t="s">
        <v>104</v>
      </c>
    </row>
    <row r="5" spans="1:60" ht="16.05" hidden="1" customHeight="1" x14ac:dyDescent="0.25">
      <c r="A5" s="166" t="s">
        <v>105</v>
      </c>
      <c r="B5" s="169" t="s">
        <v>41</v>
      </c>
      <c r="C5" s="170" t="s">
        <v>42</v>
      </c>
      <c r="D5" s="170"/>
      <c r="E5" s="170"/>
      <c r="F5" s="170"/>
      <c r="G5" s="17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106</v>
      </c>
    </row>
    <row r="6" spans="1:60" ht="16.05" customHeight="1" x14ac:dyDescent="0.25">
      <c r="A6" s="166" t="s">
        <v>105</v>
      </c>
      <c r="B6" s="172" t="s">
        <v>53</v>
      </c>
      <c r="C6" s="170" t="s">
        <v>54</v>
      </c>
      <c r="D6" s="170"/>
      <c r="E6" s="170"/>
      <c r="F6" s="170"/>
      <c r="G6" s="17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107</v>
      </c>
    </row>
    <row r="7" spans="1:60" ht="16.05" customHeight="1" x14ac:dyDescent="0.25">
      <c r="A7" s="174" t="s">
        <v>105</v>
      </c>
      <c r="B7" s="175" t="s">
        <v>57</v>
      </c>
      <c r="C7" s="176" t="s">
        <v>58</v>
      </c>
      <c r="D7" s="176"/>
      <c r="E7" s="176"/>
      <c r="F7" s="176"/>
      <c r="G7" s="17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108</v>
      </c>
    </row>
    <row r="8" spans="1:60" x14ac:dyDescent="0.25">
      <c r="A8" s="164"/>
      <c r="D8" s="8"/>
    </row>
    <row r="9" spans="1:60" ht="39.6" x14ac:dyDescent="0.25">
      <c r="A9" s="178" t="s">
        <v>109</v>
      </c>
      <c r="B9" s="181" t="s">
        <v>110</v>
      </c>
      <c r="C9" s="181" t="s">
        <v>111</v>
      </c>
      <c r="D9" s="179" t="s">
        <v>112</v>
      </c>
      <c r="E9" s="180" t="s">
        <v>113</v>
      </c>
      <c r="F9" s="182" t="s">
        <v>114</v>
      </c>
      <c r="G9" s="180" t="s">
        <v>28</v>
      </c>
      <c r="H9" s="183" t="s">
        <v>29</v>
      </c>
      <c r="I9" s="183" t="s">
        <v>118</v>
      </c>
      <c r="J9" s="183" t="s">
        <v>30</v>
      </c>
      <c r="K9" s="183" t="s">
        <v>119</v>
      </c>
      <c r="L9" s="183" t="s">
        <v>120</v>
      </c>
      <c r="M9" s="183" t="s">
        <v>121</v>
      </c>
      <c r="N9" s="183" t="s">
        <v>122</v>
      </c>
      <c r="O9" s="183" t="s">
        <v>123</v>
      </c>
      <c r="P9" s="183" t="s">
        <v>124</v>
      </c>
      <c r="Q9" s="183" t="s">
        <v>125</v>
      </c>
      <c r="R9" s="183" t="s">
        <v>126</v>
      </c>
      <c r="S9" s="183" t="s">
        <v>127</v>
      </c>
      <c r="T9" s="183" t="s">
        <v>128</v>
      </c>
      <c r="U9" s="183" t="s">
        <v>129</v>
      </c>
      <c r="V9" s="183" t="s">
        <v>130</v>
      </c>
      <c r="W9" s="183" t="s">
        <v>131</v>
      </c>
      <c r="X9" s="183" t="s">
        <v>132</v>
      </c>
      <c r="Y9" s="19"/>
      <c r="Z9" s="19"/>
      <c r="AA9" s="19"/>
      <c r="AB9" s="19"/>
      <c r="AC9" s="19"/>
      <c r="AD9" s="19" t="s">
        <v>117</v>
      </c>
      <c r="AE9" s="19" t="s">
        <v>115</v>
      </c>
      <c r="AF9" t="s">
        <v>116</v>
      </c>
    </row>
    <row r="10" spans="1:60" x14ac:dyDescent="0.25">
      <c r="A10" s="171"/>
      <c r="B10" s="189"/>
      <c r="C10" s="189"/>
      <c r="D10" s="192"/>
      <c r="E10" s="193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5"/>
      <c r="S10" s="195"/>
      <c r="T10" s="194"/>
      <c r="U10" s="194"/>
      <c r="V10" s="194"/>
      <c r="W10" s="195"/>
      <c r="X10" s="195"/>
      <c r="AH10" s="225"/>
      <c r="AI10" s="225"/>
      <c r="AJ10" s="228"/>
    </row>
    <row r="11" spans="1:60" x14ac:dyDescent="0.25">
      <c r="A11" s="190" t="s">
        <v>133</v>
      </c>
      <c r="B11" s="200" t="s">
        <v>77</v>
      </c>
      <c r="C11" s="200" t="s">
        <v>78</v>
      </c>
      <c r="D11" s="201"/>
      <c r="E11" s="202"/>
      <c r="F11" s="203"/>
      <c r="G11" s="204">
        <f>SUMIF(AE12:AE118,"&lt;&gt;NOR",G12:G118)</f>
        <v>141779.84000000003</v>
      </c>
      <c r="H11" s="203"/>
      <c r="I11" s="203">
        <f>SUM(I12:I118)</f>
        <v>45411.49</v>
      </c>
      <c r="J11" s="203"/>
      <c r="K11" s="203">
        <f>SUM(K12:K118)</f>
        <v>96368.340000000011</v>
      </c>
      <c r="L11" s="203"/>
      <c r="M11" s="203">
        <f>SUM(M12:M118)</f>
        <v>171553.60639999999</v>
      </c>
      <c r="N11" s="203"/>
      <c r="O11" s="203">
        <f>SUM(O12:O118)</f>
        <v>15.62</v>
      </c>
      <c r="P11" s="203"/>
      <c r="Q11" s="203">
        <f>SUM(Q12:Q118)</f>
        <v>0</v>
      </c>
      <c r="R11" s="205"/>
      <c r="S11" s="205"/>
      <c r="T11" s="203"/>
      <c r="U11" s="203"/>
      <c r="V11" s="203">
        <f>SUM(V12:V118)</f>
        <v>34.730000000000004</v>
      </c>
      <c r="W11" s="205"/>
      <c r="X11" s="206"/>
      <c r="AE11" t="s">
        <v>134</v>
      </c>
      <c r="AH11" s="225"/>
      <c r="AI11" s="225"/>
      <c r="AJ11" s="228"/>
    </row>
    <row r="12" spans="1:60" ht="30.6" outlineLevel="1" x14ac:dyDescent="0.25">
      <c r="A12" s="207">
        <v>1</v>
      </c>
      <c r="B12" s="208" t="s">
        <v>135</v>
      </c>
      <c r="C12" s="208" t="s">
        <v>136</v>
      </c>
      <c r="D12" s="209" t="s">
        <v>137</v>
      </c>
      <c r="E12" s="210">
        <v>124</v>
      </c>
      <c r="F12" s="211">
        <v>3.8</v>
      </c>
      <c r="G12" s="211">
        <v>471.2</v>
      </c>
      <c r="H12" s="211">
        <v>0</v>
      </c>
      <c r="I12" s="211">
        <f>ROUND(E12*H12,2)</f>
        <v>0</v>
      </c>
      <c r="J12" s="211">
        <v>3.8</v>
      </c>
      <c r="K12" s="211">
        <f>ROUND(E12*J12,2)</f>
        <v>471.2</v>
      </c>
      <c r="L12" s="211">
        <v>21</v>
      </c>
      <c r="M12" s="211">
        <f>G12*(1+L12/100)</f>
        <v>570.15199999999993</v>
      </c>
      <c r="N12" s="211">
        <v>0</v>
      </c>
      <c r="O12" s="211">
        <f>ROUND(E12*N12,2)</f>
        <v>0</v>
      </c>
      <c r="P12" s="211">
        <v>0</v>
      </c>
      <c r="Q12" s="211">
        <f>ROUND(E12*P12,2)</f>
        <v>0</v>
      </c>
      <c r="R12" s="212" t="s">
        <v>138</v>
      </c>
      <c r="S12" s="212" t="s">
        <v>139</v>
      </c>
      <c r="T12" s="211" t="s">
        <v>140</v>
      </c>
      <c r="U12" s="211">
        <v>0</v>
      </c>
      <c r="V12" s="211">
        <f>ROUND(E12*U12,2)</f>
        <v>0</v>
      </c>
      <c r="W12" s="212"/>
      <c r="X12" s="212"/>
      <c r="Y12" s="187"/>
      <c r="Z12" s="187"/>
      <c r="AA12" s="187"/>
      <c r="AB12" s="187"/>
      <c r="AC12" s="187"/>
      <c r="AD12" s="187"/>
      <c r="AE12" s="187" t="s">
        <v>141</v>
      </c>
      <c r="AF12" s="187" t="s">
        <v>425</v>
      </c>
      <c r="AG12" s="187"/>
      <c r="AH12" s="226"/>
      <c r="AI12" s="226"/>
      <c r="AJ12" s="229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</row>
    <row r="13" spans="1:60" outlineLevel="1" x14ac:dyDescent="0.25">
      <c r="A13" s="188"/>
      <c r="B13" s="223" t="s">
        <v>426</v>
      </c>
      <c r="C13" s="224"/>
      <c r="D13" s="213"/>
      <c r="E13" s="214">
        <v>124</v>
      </c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9"/>
      <c r="S13" s="199"/>
      <c r="T13" s="198"/>
      <c r="U13" s="198"/>
      <c r="V13" s="198"/>
      <c r="W13" s="199"/>
      <c r="X13" s="199"/>
      <c r="Y13" s="187"/>
      <c r="Z13" s="187"/>
      <c r="AA13" s="187"/>
      <c r="AB13" s="187"/>
      <c r="AC13" s="187"/>
      <c r="AD13" s="187"/>
      <c r="AE13" s="187" t="s">
        <v>144</v>
      </c>
      <c r="AF13" s="187">
        <v>5</v>
      </c>
      <c r="AG13" s="187"/>
      <c r="AH13" s="226"/>
      <c r="AI13" s="227" t="s">
        <v>426</v>
      </c>
      <c r="AJ13" s="229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</row>
    <row r="14" spans="1:60" outlineLevel="1" x14ac:dyDescent="0.25">
      <c r="A14" s="207">
        <v>2</v>
      </c>
      <c r="B14" s="208" t="s">
        <v>145</v>
      </c>
      <c r="C14" s="208" t="s">
        <v>146</v>
      </c>
      <c r="D14" s="209" t="s">
        <v>147</v>
      </c>
      <c r="E14" s="210">
        <v>6.2E-2</v>
      </c>
      <c r="F14" s="211">
        <v>405</v>
      </c>
      <c r="G14" s="211">
        <v>25.11</v>
      </c>
      <c r="H14" s="211">
        <v>405</v>
      </c>
      <c r="I14" s="211">
        <f>ROUND(E14*H14,2)</f>
        <v>25.11</v>
      </c>
      <c r="J14" s="211">
        <v>0</v>
      </c>
      <c r="K14" s="211">
        <f>ROUND(E14*J14,2)</f>
        <v>0</v>
      </c>
      <c r="L14" s="211">
        <v>21</v>
      </c>
      <c r="M14" s="211">
        <f>G14*(1+L14/100)</f>
        <v>30.383099999999999</v>
      </c>
      <c r="N14" s="211">
        <v>1E-3</v>
      </c>
      <c r="O14" s="211">
        <f>ROUND(E14*N14,2)</f>
        <v>0</v>
      </c>
      <c r="P14" s="211">
        <v>0</v>
      </c>
      <c r="Q14" s="211">
        <f>ROUND(E14*P14,2)</f>
        <v>0</v>
      </c>
      <c r="R14" s="212"/>
      <c r="S14" s="212" t="s">
        <v>139</v>
      </c>
      <c r="T14" s="211" t="s">
        <v>148</v>
      </c>
      <c r="U14" s="211">
        <v>0</v>
      </c>
      <c r="V14" s="211">
        <f>ROUND(E14*U14,2)</f>
        <v>0</v>
      </c>
      <c r="W14" s="212"/>
      <c r="X14" s="212"/>
      <c r="Y14" s="187"/>
      <c r="Z14" s="187"/>
      <c r="AA14" s="187"/>
      <c r="AB14" s="187"/>
      <c r="AC14" s="187"/>
      <c r="AD14" s="187"/>
      <c r="AE14" s="187" t="s">
        <v>149</v>
      </c>
      <c r="AF14" s="187" t="s">
        <v>427</v>
      </c>
      <c r="AG14" s="187"/>
      <c r="AH14" s="226"/>
      <c r="AI14" s="226"/>
      <c r="AJ14" s="229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</row>
    <row r="15" spans="1:60" outlineLevel="1" x14ac:dyDescent="0.25">
      <c r="A15" s="188"/>
      <c r="B15" s="215" t="s">
        <v>151</v>
      </c>
      <c r="C15" s="215"/>
      <c r="D15" s="216"/>
      <c r="E15" s="216"/>
      <c r="F15" s="216"/>
      <c r="G15" s="216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9"/>
      <c r="S15" s="199"/>
      <c r="T15" s="198"/>
      <c r="U15" s="198"/>
      <c r="V15" s="198"/>
      <c r="W15" s="199"/>
      <c r="X15" s="199"/>
      <c r="Y15" s="187"/>
      <c r="Z15" s="187"/>
      <c r="AA15" s="187"/>
      <c r="AB15" s="187"/>
      <c r="AC15" s="187"/>
      <c r="AD15" s="187"/>
      <c r="AE15" s="187" t="s">
        <v>152</v>
      </c>
      <c r="AF15" s="187"/>
      <c r="AG15" s="187"/>
      <c r="AH15" s="226" t="str">
        <f>B15</f>
        <v>0,0005l/m2</v>
      </c>
      <c r="AI15" s="226"/>
      <c r="AJ15" s="229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</row>
    <row r="16" spans="1:60" outlineLevel="1" x14ac:dyDescent="0.25">
      <c r="A16" s="188"/>
      <c r="B16" s="223" t="s">
        <v>428</v>
      </c>
      <c r="C16" s="224"/>
      <c r="D16" s="213"/>
      <c r="E16" s="214">
        <v>6.2E-2</v>
      </c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9"/>
      <c r="S16" s="199"/>
      <c r="T16" s="198"/>
      <c r="U16" s="198"/>
      <c r="V16" s="198"/>
      <c r="W16" s="199"/>
      <c r="X16" s="199"/>
      <c r="Y16" s="187"/>
      <c r="Z16" s="187"/>
      <c r="AA16" s="187"/>
      <c r="AB16" s="187"/>
      <c r="AC16" s="187"/>
      <c r="AD16" s="187"/>
      <c r="AE16" s="187" t="s">
        <v>144</v>
      </c>
      <c r="AF16" s="187">
        <v>5</v>
      </c>
      <c r="AG16" s="187"/>
      <c r="AH16" s="226"/>
      <c r="AI16" s="227" t="s">
        <v>428</v>
      </c>
      <c r="AJ16" s="229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</row>
    <row r="17" spans="1:60" ht="20.399999999999999" outlineLevel="1" x14ac:dyDescent="0.25">
      <c r="A17" s="207">
        <v>3</v>
      </c>
      <c r="B17" s="208" t="s">
        <v>154</v>
      </c>
      <c r="C17" s="208" t="s">
        <v>155</v>
      </c>
      <c r="D17" s="209" t="s">
        <v>137</v>
      </c>
      <c r="E17" s="210">
        <v>248</v>
      </c>
      <c r="F17" s="211">
        <v>1.1599999999999999</v>
      </c>
      <c r="G17" s="211">
        <v>287.68</v>
      </c>
      <c r="H17" s="211">
        <v>0</v>
      </c>
      <c r="I17" s="211">
        <f>ROUND(E17*H17,2)</f>
        <v>0</v>
      </c>
      <c r="J17" s="211">
        <v>1.1599999999999999</v>
      </c>
      <c r="K17" s="211">
        <f>ROUND(E17*J17,2)</f>
        <v>287.68</v>
      </c>
      <c r="L17" s="211">
        <v>21</v>
      </c>
      <c r="M17" s="211">
        <f>G17*(1+L17/100)</f>
        <v>348.09280000000001</v>
      </c>
      <c r="N17" s="211">
        <v>0</v>
      </c>
      <c r="O17" s="211">
        <f>ROUND(E17*N17,2)</f>
        <v>0</v>
      </c>
      <c r="P17" s="211">
        <v>0</v>
      </c>
      <c r="Q17" s="211">
        <f>ROUND(E17*P17,2)</f>
        <v>0</v>
      </c>
      <c r="R17" s="212" t="s">
        <v>138</v>
      </c>
      <c r="S17" s="212" t="s">
        <v>139</v>
      </c>
      <c r="T17" s="211" t="s">
        <v>140</v>
      </c>
      <c r="U17" s="211">
        <v>0</v>
      </c>
      <c r="V17" s="211">
        <f>ROUND(E17*U17,2)</f>
        <v>0</v>
      </c>
      <c r="W17" s="212"/>
      <c r="X17" s="212"/>
      <c r="Y17" s="187"/>
      <c r="Z17" s="187"/>
      <c r="AA17" s="187"/>
      <c r="AB17" s="187"/>
      <c r="AC17" s="187"/>
      <c r="AD17" s="187"/>
      <c r="AE17" s="187" t="s">
        <v>141</v>
      </c>
      <c r="AF17" s="187" t="s">
        <v>429</v>
      </c>
      <c r="AG17" s="187"/>
      <c r="AH17" s="226"/>
      <c r="AI17" s="226"/>
      <c r="AJ17" s="229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</row>
    <row r="18" spans="1:60" outlineLevel="1" x14ac:dyDescent="0.25">
      <c r="A18" s="188"/>
      <c r="B18" s="215" t="s">
        <v>430</v>
      </c>
      <c r="C18" s="215"/>
      <c r="D18" s="216"/>
      <c r="E18" s="216"/>
      <c r="F18" s="216"/>
      <c r="G18" s="216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9"/>
      <c r="S18" s="199"/>
      <c r="T18" s="198"/>
      <c r="U18" s="198"/>
      <c r="V18" s="198"/>
      <c r="W18" s="199"/>
      <c r="X18" s="199"/>
      <c r="Y18" s="187"/>
      <c r="Z18" s="187"/>
      <c r="AA18" s="187"/>
      <c r="AB18" s="187"/>
      <c r="AC18" s="187"/>
      <c r="AD18" s="187"/>
      <c r="AE18" s="187" t="s">
        <v>152</v>
      </c>
      <c r="AF18" s="187"/>
      <c r="AG18" s="187"/>
      <c r="AH18" s="226" t="str">
        <f>B18</f>
        <v>opakování 2x</v>
      </c>
      <c r="AI18" s="226"/>
      <c r="AJ18" s="229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</row>
    <row r="19" spans="1:60" outlineLevel="1" x14ac:dyDescent="0.25">
      <c r="A19" s="188"/>
      <c r="B19" s="223" t="s">
        <v>431</v>
      </c>
      <c r="C19" s="224"/>
      <c r="D19" s="213"/>
      <c r="E19" s="214">
        <v>248</v>
      </c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9"/>
      <c r="S19" s="199"/>
      <c r="T19" s="198"/>
      <c r="U19" s="198"/>
      <c r="V19" s="198"/>
      <c r="W19" s="199"/>
      <c r="X19" s="199"/>
      <c r="Y19" s="187"/>
      <c r="Z19" s="187"/>
      <c r="AA19" s="187"/>
      <c r="AB19" s="187"/>
      <c r="AC19" s="187"/>
      <c r="AD19" s="187"/>
      <c r="AE19" s="187" t="s">
        <v>144</v>
      </c>
      <c r="AF19" s="187">
        <v>5</v>
      </c>
      <c r="AG19" s="187"/>
      <c r="AH19" s="226"/>
      <c r="AI19" s="227" t="s">
        <v>431</v>
      </c>
      <c r="AJ19" s="229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outlineLevel="1" x14ac:dyDescent="0.25">
      <c r="A20" s="207">
        <v>4</v>
      </c>
      <c r="B20" s="208" t="s">
        <v>158</v>
      </c>
      <c r="C20" s="208" t="s">
        <v>159</v>
      </c>
      <c r="D20" s="209" t="s">
        <v>137</v>
      </c>
      <c r="E20" s="210">
        <v>248</v>
      </c>
      <c r="F20" s="211">
        <v>4.74</v>
      </c>
      <c r="G20" s="211">
        <v>1175.52</v>
      </c>
      <c r="H20" s="211">
        <v>0</v>
      </c>
      <c r="I20" s="211">
        <f>ROUND(E20*H20,2)</f>
        <v>0</v>
      </c>
      <c r="J20" s="211">
        <v>4.74</v>
      </c>
      <c r="K20" s="211">
        <f>ROUND(E20*J20,2)</f>
        <v>1175.52</v>
      </c>
      <c r="L20" s="211">
        <v>21</v>
      </c>
      <c r="M20" s="211">
        <f>G20*(1+L20/100)</f>
        <v>1422.3791999999999</v>
      </c>
      <c r="N20" s="211">
        <v>0</v>
      </c>
      <c r="O20" s="211">
        <f>ROUND(E20*N20,2)</f>
        <v>0</v>
      </c>
      <c r="P20" s="211">
        <v>0</v>
      </c>
      <c r="Q20" s="211">
        <f>ROUND(E20*P20,2)</f>
        <v>0</v>
      </c>
      <c r="R20" s="212" t="s">
        <v>138</v>
      </c>
      <c r="S20" s="212" t="s">
        <v>139</v>
      </c>
      <c r="T20" s="211" t="s">
        <v>140</v>
      </c>
      <c r="U20" s="211">
        <v>0</v>
      </c>
      <c r="V20" s="211">
        <f>ROUND(E20*U20,2)</f>
        <v>0</v>
      </c>
      <c r="W20" s="212"/>
      <c r="X20" s="212"/>
      <c r="Y20" s="187"/>
      <c r="Z20" s="187"/>
      <c r="AA20" s="187"/>
      <c r="AB20" s="187"/>
      <c r="AC20" s="187"/>
      <c r="AD20" s="187"/>
      <c r="AE20" s="187" t="s">
        <v>141</v>
      </c>
      <c r="AF20" s="187" t="s">
        <v>432</v>
      </c>
      <c r="AG20" s="187"/>
      <c r="AH20" s="226"/>
      <c r="AI20" s="226"/>
      <c r="AJ20" s="229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</row>
    <row r="21" spans="1:60" outlineLevel="1" x14ac:dyDescent="0.25">
      <c r="A21" s="188"/>
      <c r="B21" s="215" t="s">
        <v>430</v>
      </c>
      <c r="C21" s="215"/>
      <c r="D21" s="216"/>
      <c r="E21" s="216"/>
      <c r="F21" s="216"/>
      <c r="G21" s="216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9"/>
      <c r="S21" s="199"/>
      <c r="T21" s="198"/>
      <c r="U21" s="198"/>
      <c r="V21" s="198"/>
      <c r="W21" s="199"/>
      <c r="X21" s="199"/>
      <c r="Y21" s="187"/>
      <c r="Z21" s="187"/>
      <c r="AA21" s="187"/>
      <c r="AB21" s="187"/>
      <c r="AC21" s="187"/>
      <c r="AD21" s="187"/>
      <c r="AE21" s="187" t="s">
        <v>152</v>
      </c>
      <c r="AF21" s="187"/>
      <c r="AG21" s="187"/>
      <c r="AH21" s="226" t="str">
        <f>B21</f>
        <v>opakování 2x</v>
      </c>
      <c r="AI21" s="226"/>
      <c r="AJ21" s="229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</row>
    <row r="22" spans="1:60" outlineLevel="1" x14ac:dyDescent="0.25">
      <c r="A22" s="188"/>
      <c r="B22" s="223" t="s">
        <v>431</v>
      </c>
      <c r="C22" s="224"/>
      <c r="D22" s="213"/>
      <c r="E22" s="214">
        <v>248</v>
      </c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9"/>
      <c r="S22" s="199"/>
      <c r="T22" s="198"/>
      <c r="U22" s="198"/>
      <c r="V22" s="198"/>
      <c r="W22" s="199"/>
      <c r="X22" s="199"/>
      <c r="Y22" s="187"/>
      <c r="Z22" s="187"/>
      <c r="AA22" s="187"/>
      <c r="AB22" s="187"/>
      <c r="AC22" s="187"/>
      <c r="AD22" s="187"/>
      <c r="AE22" s="187" t="s">
        <v>144</v>
      </c>
      <c r="AF22" s="187">
        <v>5</v>
      </c>
      <c r="AG22" s="187"/>
      <c r="AH22" s="226"/>
      <c r="AI22" s="227" t="s">
        <v>431</v>
      </c>
      <c r="AJ22" s="229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</row>
    <row r="23" spans="1:60" ht="20.399999999999999" outlineLevel="1" x14ac:dyDescent="0.25">
      <c r="A23" s="207">
        <v>5</v>
      </c>
      <c r="B23" s="208" t="s">
        <v>187</v>
      </c>
      <c r="C23" s="208" t="s">
        <v>188</v>
      </c>
      <c r="D23" s="209" t="s">
        <v>137</v>
      </c>
      <c r="E23" s="210">
        <v>124</v>
      </c>
      <c r="F23" s="211">
        <v>14</v>
      </c>
      <c r="G23" s="211">
        <v>1736</v>
      </c>
      <c r="H23" s="211">
        <v>0</v>
      </c>
      <c r="I23" s="211">
        <f>ROUND(E23*H23,2)</f>
        <v>0</v>
      </c>
      <c r="J23" s="211">
        <v>14</v>
      </c>
      <c r="K23" s="211">
        <f>ROUND(E23*J23,2)</f>
        <v>1736</v>
      </c>
      <c r="L23" s="211">
        <v>21</v>
      </c>
      <c r="M23" s="211">
        <f>G23*(1+L23/100)</f>
        <v>2100.56</v>
      </c>
      <c r="N23" s="211">
        <v>0</v>
      </c>
      <c r="O23" s="211">
        <f>ROUND(E23*N23,2)</f>
        <v>0</v>
      </c>
      <c r="P23" s="211">
        <v>0</v>
      </c>
      <c r="Q23" s="211">
        <f>ROUND(E23*P23,2)</f>
        <v>0</v>
      </c>
      <c r="R23" s="212" t="s">
        <v>138</v>
      </c>
      <c r="S23" s="212" t="s">
        <v>139</v>
      </c>
      <c r="T23" s="211" t="s">
        <v>140</v>
      </c>
      <c r="U23" s="211">
        <v>0</v>
      </c>
      <c r="V23" s="211">
        <f>ROUND(E23*U23,2)</f>
        <v>0</v>
      </c>
      <c r="W23" s="212"/>
      <c r="X23" s="212"/>
      <c r="Y23" s="187"/>
      <c r="Z23" s="187"/>
      <c r="AA23" s="187"/>
      <c r="AB23" s="187"/>
      <c r="AC23" s="187"/>
      <c r="AD23" s="187"/>
      <c r="AE23" s="187" t="s">
        <v>141</v>
      </c>
      <c r="AF23" s="187" t="s">
        <v>433</v>
      </c>
      <c r="AG23" s="187"/>
      <c r="AH23" s="226"/>
      <c r="AI23" s="226"/>
      <c r="AJ23" s="229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</row>
    <row r="24" spans="1:60" outlineLevel="1" x14ac:dyDescent="0.25">
      <c r="A24" s="188"/>
      <c r="B24" s="223" t="s">
        <v>434</v>
      </c>
      <c r="C24" s="224"/>
      <c r="D24" s="213"/>
      <c r="E24" s="214">
        <v>124</v>
      </c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S24" s="199"/>
      <c r="T24" s="198"/>
      <c r="U24" s="198"/>
      <c r="V24" s="198"/>
      <c r="W24" s="199"/>
      <c r="X24" s="199"/>
      <c r="Y24" s="187"/>
      <c r="Z24" s="187"/>
      <c r="AA24" s="187"/>
      <c r="AB24" s="187"/>
      <c r="AC24" s="187"/>
      <c r="AD24" s="187"/>
      <c r="AE24" s="187" t="s">
        <v>144</v>
      </c>
      <c r="AF24" s="187">
        <v>5</v>
      </c>
      <c r="AG24" s="187"/>
      <c r="AH24" s="226"/>
      <c r="AI24" s="227" t="s">
        <v>434</v>
      </c>
      <c r="AJ24" s="229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</row>
    <row r="25" spans="1:60" outlineLevel="1" x14ac:dyDescent="0.25">
      <c r="A25" s="207">
        <v>6</v>
      </c>
      <c r="B25" s="208" t="s">
        <v>435</v>
      </c>
      <c r="C25" s="208" t="s">
        <v>436</v>
      </c>
      <c r="D25" s="209" t="s">
        <v>437</v>
      </c>
      <c r="E25" s="210">
        <v>12.4</v>
      </c>
      <c r="F25" s="211">
        <v>370</v>
      </c>
      <c r="G25" s="211">
        <v>4588</v>
      </c>
      <c r="H25" s="211">
        <v>370</v>
      </c>
      <c r="I25" s="211">
        <f>ROUND(E25*H25,2)</f>
        <v>4588</v>
      </c>
      <c r="J25" s="211">
        <v>0</v>
      </c>
      <c r="K25" s="211">
        <f>ROUND(E25*J25,2)</f>
        <v>0</v>
      </c>
      <c r="L25" s="211">
        <v>21</v>
      </c>
      <c r="M25" s="211">
        <f>G25*(1+L25/100)</f>
        <v>5551.48</v>
      </c>
      <c r="N25" s="211">
        <v>1E-3</v>
      </c>
      <c r="O25" s="211">
        <f>ROUND(E25*N25,2)</f>
        <v>0.01</v>
      </c>
      <c r="P25" s="211">
        <v>0</v>
      </c>
      <c r="Q25" s="211">
        <f>ROUND(E25*P25,2)</f>
        <v>0</v>
      </c>
      <c r="R25" s="212"/>
      <c r="S25" s="212" t="s">
        <v>139</v>
      </c>
      <c r="T25" s="211" t="s">
        <v>438</v>
      </c>
      <c r="U25" s="211">
        <v>0</v>
      </c>
      <c r="V25" s="211">
        <f>ROUND(E25*U25,2)</f>
        <v>0</v>
      </c>
      <c r="W25" s="212"/>
      <c r="X25" s="212"/>
      <c r="Y25" s="187"/>
      <c r="Z25" s="187"/>
      <c r="AA25" s="187"/>
      <c r="AB25" s="187"/>
      <c r="AC25" s="187"/>
      <c r="AD25" s="187"/>
      <c r="AE25" s="187" t="s">
        <v>149</v>
      </c>
      <c r="AF25" s="187" t="s">
        <v>439</v>
      </c>
      <c r="AG25" s="187"/>
      <c r="AH25" s="226"/>
      <c r="AI25" s="226"/>
      <c r="AJ25" s="229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</row>
    <row r="26" spans="1:60" outlineLevel="1" x14ac:dyDescent="0.25">
      <c r="A26" s="188"/>
      <c r="B26" s="215" t="s">
        <v>440</v>
      </c>
      <c r="C26" s="215"/>
      <c r="D26" s="216"/>
      <c r="E26" s="216"/>
      <c r="F26" s="216"/>
      <c r="G26" s="216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9"/>
      <c r="S26" s="199"/>
      <c r="T26" s="198"/>
      <c r="U26" s="198"/>
      <c r="V26" s="198"/>
      <c r="W26" s="199"/>
      <c r="X26" s="199"/>
      <c r="Y26" s="187"/>
      <c r="Z26" s="187"/>
      <c r="AA26" s="187"/>
      <c r="AB26" s="187"/>
      <c r="AC26" s="187"/>
      <c r="AD26" s="187"/>
      <c r="AE26" s="187" t="s">
        <v>152</v>
      </c>
      <c r="AF26" s="187"/>
      <c r="AG26" s="187"/>
      <c r="AH26" s="226" t="str">
        <f>B26</f>
        <v>0,1 kg/m2</v>
      </c>
      <c r="AI26" s="226"/>
      <c r="AJ26" s="229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</row>
    <row r="27" spans="1:60" outlineLevel="1" x14ac:dyDescent="0.25">
      <c r="A27" s="188"/>
      <c r="B27" s="223" t="s">
        <v>441</v>
      </c>
      <c r="C27" s="224"/>
      <c r="D27" s="213"/>
      <c r="E27" s="214">
        <v>12.4</v>
      </c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  <c r="S27" s="199"/>
      <c r="T27" s="198"/>
      <c r="U27" s="198"/>
      <c r="V27" s="198"/>
      <c r="W27" s="199"/>
      <c r="X27" s="199"/>
      <c r="Y27" s="187"/>
      <c r="Z27" s="187"/>
      <c r="AA27" s="187"/>
      <c r="AB27" s="187"/>
      <c r="AC27" s="187"/>
      <c r="AD27" s="187"/>
      <c r="AE27" s="187" t="s">
        <v>144</v>
      </c>
      <c r="AF27" s="187">
        <v>5</v>
      </c>
      <c r="AG27" s="187"/>
      <c r="AH27" s="226"/>
      <c r="AI27" s="227" t="s">
        <v>441</v>
      </c>
      <c r="AJ27" s="229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</row>
    <row r="28" spans="1:60" ht="30.6" outlineLevel="1" x14ac:dyDescent="0.25">
      <c r="A28" s="207">
        <v>7</v>
      </c>
      <c r="B28" s="208" t="s">
        <v>442</v>
      </c>
      <c r="C28" s="208" t="s">
        <v>443</v>
      </c>
      <c r="D28" s="209" t="s">
        <v>137</v>
      </c>
      <c r="E28" s="210">
        <v>124</v>
      </c>
      <c r="F28" s="211">
        <v>17.399999999999999</v>
      </c>
      <c r="G28" s="211">
        <v>2157.6</v>
      </c>
      <c r="H28" s="211">
        <v>0</v>
      </c>
      <c r="I28" s="211">
        <f>ROUND(E28*H28,2)</f>
        <v>0</v>
      </c>
      <c r="J28" s="211">
        <v>17.399999999999999</v>
      </c>
      <c r="K28" s="211">
        <f>ROUND(E28*J28,2)</f>
        <v>2157.6</v>
      </c>
      <c r="L28" s="211">
        <v>21</v>
      </c>
      <c r="M28" s="211">
        <f>G28*(1+L28/100)</f>
        <v>2610.6959999999999</v>
      </c>
      <c r="N28" s="211">
        <v>0</v>
      </c>
      <c r="O28" s="211">
        <f>ROUND(E28*N28,2)</f>
        <v>0</v>
      </c>
      <c r="P28" s="211">
        <v>0</v>
      </c>
      <c r="Q28" s="211">
        <f>ROUND(E28*P28,2)</f>
        <v>0</v>
      </c>
      <c r="R28" s="212" t="s">
        <v>138</v>
      </c>
      <c r="S28" s="212" t="s">
        <v>139</v>
      </c>
      <c r="T28" s="211" t="s">
        <v>140</v>
      </c>
      <c r="U28" s="211">
        <v>0</v>
      </c>
      <c r="V28" s="211">
        <f>ROUND(E28*U28,2)</f>
        <v>0</v>
      </c>
      <c r="W28" s="212"/>
      <c r="X28" s="212"/>
      <c r="Y28" s="187"/>
      <c r="Z28" s="187"/>
      <c r="AA28" s="187"/>
      <c r="AB28" s="187"/>
      <c r="AC28" s="187"/>
      <c r="AD28" s="187"/>
      <c r="AE28" s="187" t="s">
        <v>141</v>
      </c>
      <c r="AF28" s="187" t="s">
        <v>444</v>
      </c>
      <c r="AG28" s="187"/>
      <c r="AH28" s="226"/>
      <c r="AI28" s="226"/>
      <c r="AJ28" s="229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</row>
    <row r="29" spans="1:60" outlineLevel="1" x14ac:dyDescent="0.25">
      <c r="A29" s="207">
        <v>8</v>
      </c>
      <c r="B29" s="208" t="s">
        <v>314</v>
      </c>
      <c r="C29" s="208" t="s">
        <v>315</v>
      </c>
      <c r="D29" s="209" t="s">
        <v>316</v>
      </c>
      <c r="E29" s="210">
        <v>39</v>
      </c>
      <c r="F29" s="211">
        <v>61.41</v>
      </c>
      <c r="G29" s="211">
        <v>2394.9899999999998</v>
      </c>
      <c r="H29" s="211">
        <v>0</v>
      </c>
      <c r="I29" s="211">
        <f>ROUND(E29*H29,2)</f>
        <v>0</v>
      </c>
      <c r="J29" s="211">
        <v>61.41</v>
      </c>
      <c r="K29" s="211">
        <f>ROUND(E29*J29,2)</f>
        <v>2394.9899999999998</v>
      </c>
      <c r="L29" s="211">
        <v>21</v>
      </c>
      <c r="M29" s="211">
        <f>G29*(1+L29/100)</f>
        <v>2897.9378999999994</v>
      </c>
      <c r="N29" s="211">
        <v>0</v>
      </c>
      <c r="O29" s="211">
        <f>ROUND(E29*N29,2)</f>
        <v>0</v>
      </c>
      <c r="P29" s="211">
        <v>0</v>
      </c>
      <c r="Q29" s="211">
        <f>ROUND(E29*P29,2)</f>
        <v>0</v>
      </c>
      <c r="R29" s="212"/>
      <c r="S29" s="212" t="s">
        <v>139</v>
      </c>
      <c r="T29" s="211" t="s">
        <v>445</v>
      </c>
      <c r="U29" s="211">
        <v>0.12</v>
      </c>
      <c r="V29" s="211">
        <f>ROUND(E29*U29,2)</f>
        <v>4.68</v>
      </c>
      <c r="W29" s="212"/>
      <c r="X29" s="212"/>
      <c r="Y29" s="187"/>
      <c r="Z29" s="187"/>
      <c r="AA29" s="187"/>
      <c r="AB29" s="187"/>
      <c r="AC29" s="187"/>
      <c r="AD29" s="187"/>
      <c r="AE29" s="187" t="s">
        <v>141</v>
      </c>
      <c r="AF29" s="187" t="s">
        <v>446</v>
      </c>
      <c r="AG29" s="187"/>
      <c r="AH29" s="226"/>
      <c r="AI29" s="226"/>
      <c r="AJ29" s="229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</row>
    <row r="30" spans="1:60" ht="20.399999999999999" outlineLevel="1" x14ac:dyDescent="0.25">
      <c r="A30" s="207">
        <v>9</v>
      </c>
      <c r="B30" s="208" t="s">
        <v>318</v>
      </c>
      <c r="C30" s="208" t="s">
        <v>319</v>
      </c>
      <c r="D30" s="209" t="s">
        <v>164</v>
      </c>
      <c r="E30" s="210">
        <v>42.9</v>
      </c>
      <c r="F30" s="211">
        <v>78.040000000000006</v>
      </c>
      <c r="G30" s="211">
        <v>3347.92</v>
      </c>
      <c r="H30" s="211">
        <v>50.68</v>
      </c>
      <c r="I30" s="211">
        <f>ROUND(E30*H30,2)</f>
        <v>2174.17</v>
      </c>
      <c r="J30" s="211">
        <v>27.36</v>
      </c>
      <c r="K30" s="211">
        <f>ROUND(E30*J30,2)</f>
        <v>1173.74</v>
      </c>
      <c r="L30" s="211">
        <v>21</v>
      </c>
      <c r="M30" s="211">
        <f>G30*(1+L30/100)</f>
        <v>4050.9832000000001</v>
      </c>
      <c r="N30" s="211">
        <v>2.9999999999999997E-4</v>
      </c>
      <c r="O30" s="211">
        <f>ROUND(E30*N30,2)</f>
        <v>0.01</v>
      </c>
      <c r="P30" s="211">
        <v>0</v>
      </c>
      <c r="Q30" s="211">
        <f>ROUND(E30*P30,2)</f>
        <v>0</v>
      </c>
      <c r="R30" s="212"/>
      <c r="S30" s="212" t="s">
        <v>139</v>
      </c>
      <c r="T30" s="211" t="s">
        <v>445</v>
      </c>
      <c r="U30" s="211">
        <v>0</v>
      </c>
      <c r="V30" s="211">
        <f>ROUND(E30*U30,2)</f>
        <v>0</v>
      </c>
      <c r="W30" s="212"/>
      <c r="X30" s="212"/>
      <c r="Y30" s="187"/>
      <c r="Z30" s="187"/>
      <c r="AA30" s="187"/>
      <c r="AB30" s="187"/>
      <c r="AC30" s="187"/>
      <c r="AD30" s="187"/>
      <c r="AE30" s="187" t="s">
        <v>149</v>
      </c>
      <c r="AF30" s="187" t="s">
        <v>447</v>
      </c>
      <c r="AG30" s="187"/>
      <c r="AH30" s="226"/>
      <c r="AI30" s="226"/>
      <c r="AJ30" s="229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</row>
    <row r="31" spans="1:60" outlineLevel="1" x14ac:dyDescent="0.25">
      <c r="A31" s="188"/>
      <c r="B31" s="215" t="s">
        <v>321</v>
      </c>
      <c r="C31" s="215"/>
      <c r="D31" s="216"/>
      <c r="E31" s="216"/>
      <c r="F31" s="216"/>
      <c r="G31" s="216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9"/>
      <c r="S31" s="199"/>
      <c r="T31" s="198"/>
      <c r="U31" s="198"/>
      <c r="V31" s="198"/>
      <c r="W31" s="199"/>
      <c r="X31" s="199"/>
      <c r="Y31" s="187"/>
      <c r="Z31" s="187"/>
      <c r="AA31" s="187"/>
      <c r="AB31" s="187"/>
      <c r="AC31" s="187"/>
      <c r="AD31" s="187"/>
      <c r="AE31" s="187" t="s">
        <v>152</v>
      </c>
      <c r="AF31" s="187"/>
      <c r="AG31" s="187"/>
      <c r="AH31" s="226" t="str">
        <f>B31</f>
        <v>10% na prořez</v>
      </c>
      <c r="AI31" s="226"/>
      <c r="AJ31" s="229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</row>
    <row r="32" spans="1:60" outlineLevel="1" x14ac:dyDescent="0.25">
      <c r="A32" s="188"/>
      <c r="B32" s="223" t="s">
        <v>448</v>
      </c>
      <c r="C32" s="224"/>
      <c r="D32" s="213"/>
      <c r="E32" s="214">
        <v>42.9</v>
      </c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9"/>
      <c r="S32" s="199"/>
      <c r="T32" s="198"/>
      <c r="U32" s="198"/>
      <c r="V32" s="198"/>
      <c r="W32" s="199"/>
      <c r="X32" s="199"/>
      <c r="Y32" s="187"/>
      <c r="Z32" s="187"/>
      <c r="AA32" s="187"/>
      <c r="AB32" s="187"/>
      <c r="AC32" s="187"/>
      <c r="AD32" s="187"/>
      <c r="AE32" s="187" t="s">
        <v>144</v>
      </c>
      <c r="AF32" s="187">
        <v>5</v>
      </c>
      <c r="AG32" s="187"/>
      <c r="AH32" s="226"/>
      <c r="AI32" s="227" t="s">
        <v>448</v>
      </c>
      <c r="AJ32" s="229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</row>
    <row r="33" spans="1:60" ht="30.6" outlineLevel="1" x14ac:dyDescent="0.25">
      <c r="A33" s="207">
        <v>10</v>
      </c>
      <c r="B33" s="208" t="s">
        <v>449</v>
      </c>
      <c r="C33" s="208" t="s">
        <v>450</v>
      </c>
      <c r="D33" s="209" t="s">
        <v>164</v>
      </c>
      <c r="E33" s="210">
        <v>976</v>
      </c>
      <c r="F33" s="211">
        <v>9.83</v>
      </c>
      <c r="G33" s="211">
        <v>9594.08</v>
      </c>
      <c r="H33" s="211">
        <v>0</v>
      </c>
      <c r="I33" s="211">
        <f>ROUND(E33*H33,2)</f>
        <v>0</v>
      </c>
      <c r="J33" s="211">
        <v>9.83</v>
      </c>
      <c r="K33" s="211">
        <f>ROUND(E33*J33,2)</f>
        <v>9594.08</v>
      </c>
      <c r="L33" s="211">
        <v>21</v>
      </c>
      <c r="M33" s="211">
        <f>G33*(1+L33/100)</f>
        <v>11608.836799999999</v>
      </c>
      <c r="N33" s="211">
        <v>0</v>
      </c>
      <c r="O33" s="211">
        <f>ROUND(E33*N33,2)</f>
        <v>0</v>
      </c>
      <c r="P33" s="211">
        <v>0</v>
      </c>
      <c r="Q33" s="211">
        <f>ROUND(E33*P33,2)</f>
        <v>0</v>
      </c>
      <c r="R33" s="212" t="s">
        <v>138</v>
      </c>
      <c r="S33" s="212" t="s">
        <v>139</v>
      </c>
      <c r="T33" s="211" t="s">
        <v>140</v>
      </c>
      <c r="U33" s="211">
        <v>0</v>
      </c>
      <c r="V33" s="211">
        <f>ROUND(E33*U33,2)</f>
        <v>0</v>
      </c>
      <c r="W33" s="212"/>
      <c r="X33" s="212"/>
      <c r="Y33" s="187"/>
      <c r="Z33" s="187"/>
      <c r="AA33" s="187"/>
      <c r="AB33" s="187"/>
      <c r="AC33" s="187"/>
      <c r="AD33" s="187"/>
      <c r="AE33" s="187" t="s">
        <v>141</v>
      </c>
      <c r="AF33" s="187" t="s">
        <v>451</v>
      </c>
      <c r="AG33" s="187"/>
      <c r="AH33" s="226"/>
      <c r="AI33" s="226"/>
      <c r="AJ33" s="229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</row>
    <row r="34" spans="1:60" outlineLevel="1" x14ac:dyDescent="0.25">
      <c r="A34" s="188"/>
      <c r="B34" s="215" t="s">
        <v>452</v>
      </c>
      <c r="C34" s="215"/>
      <c r="D34" s="216"/>
      <c r="E34" s="216"/>
      <c r="F34" s="216"/>
      <c r="G34" s="216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9"/>
      <c r="S34" s="199"/>
      <c r="T34" s="198"/>
      <c r="U34" s="198"/>
      <c r="V34" s="198"/>
      <c r="W34" s="199"/>
      <c r="X34" s="199"/>
      <c r="Y34" s="187"/>
      <c r="Z34" s="187"/>
      <c r="AA34" s="187"/>
      <c r="AB34" s="187"/>
      <c r="AC34" s="187"/>
      <c r="AD34" s="187"/>
      <c r="AE34" s="187" t="s">
        <v>152</v>
      </c>
      <c r="AF34" s="187"/>
      <c r="AG34" s="187"/>
      <c r="AH34" s="226" t="str">
        <f>B34</f>
        <v>Trvalky - vel.K9, K13</v>
      </c>
      <c r="AI34" s="226"/>
      <c r="AJ34" s="229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</row>
    <row r="35" spans="1:60" outlineLevel="1" x14ac:dyDescent="0.25">
      <c r="A35" s="188"/>
      <c r="B35" s="223" t="s">
        <v>453</v>
      </c>
      <c r="C35" s="224"/>
      <c r="D35" s="213"/>
      <c r="E35" s="214">
        <v>16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9"/>
      <c r="S35" s="199"/>
      <c r="T35" s="198"/>
      <c r="U35" s="198"/>
      <c r="V35" s="198"/>
      <c r="W35" s="199"/>
      <c r="X35" s="199"/>
      <c r="Y35" s="187"/>
      <c r="Z35" s="187"/>
      <c r="AA35" s="187"/>
      <c r="AB35" s="187"/>
      <c r="AC35" s="187"/>
      <c r="AD35" s="187"/>
      <c r="AE35" s="187" t="s">
        <v>144</v>
      </c>
      <c r="AF35" s="187">
        <v>5</v>
      </c>
      <c r="AG35" s="187"/>
      <c r="AH35" s="226"/>
      <c r="AI35" s="227" t="s">
        <v>453</v>
      </c>
      <c r="AJ35" s="229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</row>
    <row r="36" spans="1:60" outlineLevel="1" x14ac:dyDescent="0.25">
      <c r="A36" s="188"/>
      <c r="B36" s="223" t="s">
        <v>454</v>
      </c>
      <c r="C36" s="224"/>
      <c r="D36" s="213"/>
      <c r="E36" s="214">
        <v>8</v>
      </c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9"/>
      <c r="S36" s="199"/>
      <c r="T36" s="198"/>
      <c r="U36" s="198"/>
      <c r="V36" s="198"/>
      <c r="W36" s="199"/>
      <c r="X36" s="199"/>
      <c r="Y36" s="187"/>
      <c r="Z36" s="187"/>
      <c r="AA36" s="187"/>
      <c r="AB36" s="187"/>
      <c r="AC36" s="187"/>
      <c r="AD36" s="187"/>
      <c r="AE36" s="187" t="s">
        <v>144</v>
      </c>
      <c r="AF36" s="187">
        <v>5</v>
      </c>
      <c r="AG36" s="187"/>
      <c r="AH36" s="226"/>
      <c r="AI36" s="227" t="s">
        <v>454</v>
      </c>
      <c r="AJ36" s="229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</row>
    <row r="37" spans="1:60" outlineLevel="1" x14ac:dyDescent="0.25">
      <c r="A37" s="188"/>
      <c r="B37" s="223" t="s">
        <v>455</v>
      </c>
      <c r="C37" s="224"/>
      <c r="D37" s="213"/>
      <c r="E37" s="214">
        <v>8</v>
      </c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9"/>
      <c r="S37" s="199"/>
      <c r="T37" s="198"/>
      <c r="U37" s="198"/>
      <c r="V37" s="198"/>
      <c r="W37" s="199"/>
      <c r="X37" s="199"/>
      <c r="Y37" s="187"/>
      <c r="Z37" s="187"/>
      <c r="AA37" s="187"/>
      <c r="AB37" s="187"/>
      <c r="AC37" s="187"/>
      <c r="AD37" s="187"/>
      <c r="AE37" s="187" t="s">
        <v>144</v>
      </c>
      <c r="AF37" s="187">
        <v>5</v>
      </c>
      <c r="AG37" s="187"/>
      <c r="AH37" s="226"/>
      <c r="AI37" s="227" t="s">
        <v>455</v>
      </c>
      <c r="AJ37" s="229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</row>
    <row r="38" spans="1:60" outlineLevel="1" x14ac:dyDescent="0.25">
      <c r="A38" s="188"/>
      <c r="B38" s="223" t="s">
        <v>456</v>
      </c>
      <c r="C38" s="224"/>
      <c r="D38" s="213"/>
      <c r="E38" s="214">
        <v>81</v>
      </c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9"/>
      <c r="S38" s="199"/>
      <c r="T38" s="198"/>
      <c r="U38" s="198"/>
      <c r="V38" s="198"/>
      <c r="W38" s="199"/>
      <c r="X38" s="199"/>
      <c r="Y38" s="187"/>
      <c r="Z38" s="187"/>
      <c r="AA38" s="187"/>
      <c r="AB38" s="187"/>
      <c r="AC38" s="187"/>
      <c r="AD38" s="187"/>
      <c r="AE38" s="187" t="s">
        <v>144</v>
      </c>
      <c r="AF38" s="187">
        <v>5</v>
      </c>
      <c r="AG38" s="187"/>
      <c r="AH38" s="226"/>
      <c r="AI38" s="227" t="s">
        <v>456</v>
      </c>
      <c r="AJ38" s="229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</row>
    <row r="39" spans="1:60" outlineLevel="1" x14ac:dyDescent="0.25">
      <c r="A39" s="188"/>
      <c r="B39" s="223" t="s">
        <v>457</v>
      </c>
      <c r="C39" s="224"/>
      <c r="D39" s="213"/>
      <c r="E39" s="214">
        <v>86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9"/>
      <c r="S39" s="199"/>
      <c r="T39" s="198"/>
      <c r="U39" s="198"/>
      <c r="V39" s="198"/>
      <c r="W39" s="199"/>
      <c r="X39" s="199"/>
      <c r="Y39" s="187"/>
      <c r="Z39" s="187"/>
      <c r="AA39" s="187"/>
      <c r="AB39" s="187"/>
      <c r="AC39" s="187"/>
      <c r="AD39" s="187"/>
      <c r="AE39" s="187" t="s">
        <v>144</v>
      </c>
      <c r="AF39" s="187">
        <v>5</v>
      </c>
      <c r="AG39" s="187"/>
      <c r="AH39" s="226"/>
      <c r="AI39" s="227" t="s">
        <v>457</v>
      </c>
      <c r="AJ39" s="229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</row>
    <row r="40" spans="1:60" outlineLevel="1" x14ac:dyDescent="0.25">
      <c r="A40" s="188"/>
      <c r="B40" s="223" t="s">
        <v>458</v>
      </c>
      <c r="C40" s="224"/>
      <c r="D40" s="213"/>
      <c r="E40" s="214">
        <v>20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9"/>
      <c r="S40" s="199"/>
      <c r="T40" s="198"/>
      <c r="U40" s="198"/>
      <c r="V40" s="198"/>
      <c r="W40" s="199"/>
      <c r="X40" s="199"/>
      <c r="Y40" s="187"/>
      <c r="Z40" s="187"/>
      <c r="AA40" s="187"/>
      <c r="AB40" s="187"/>
      <c r="AC40" s="187"/>
      <c r="AD40" s="187"/>
      <c r="AE40" s="187" t="s">
        <v>144</v>
      </c>
      <c r="AF40" s="187">
        <v>5</v>
      </c>
      <c r="AG40" s="187"/>
      <c r="AH40" s="226"/>
      <c r="AI40" s="227" t="s">
        <v>458</v>
      </c>
      <c r="AJ40" s="229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</row>
    <row r="41" spans="1:60" outlineLevel="1" x14ac:dyDescent="0.25">
      <c r="A41" s="188"/>
      <c r="B41" s="223" t="s">
        <v>459</v>
      </c>
      <c r="C41" s="224"/>
      <c r="D41" s="213"/>
      <c r="E41" s="214">
        <v>10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9"/>
      <c r="S41" s="199"/>
      <c r="T41" s="198"/>
      <c r="U41" s="198"/>
      <c r="V41" s="198"/>
      <c r="W41" s="199"/>
      <c r="X41" s="199"/>
      <c r="Y41" s="187"/>
      <c r="Z41" s="187"/>
      <c r="AA41" s="187"/>
      <c r="AB41" s="187"/>
      <c r="AC41" s="187"/>
      <c r="AD41" s="187"/>
      <c r="AE41" s="187" t="s">
        <v>144</v>
      </c>
      <c r="AF41" s="187">
        <v>5</v>
      </c>
      <c r="AG41" s="187"/>
      <c r="AH41" s="226"/>
      <c r="AI41" s="227" t="s">
        <v>459</v>
      </c>
      <c r="AJ41" s="229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</row>
    <row r="42" spans="1:60" outlineLevel="1" x14ac:dyDescent="0.25">
      <c r="A42" s="188"/>
      <c r="B42" s="223" t="s">
        <v>460</v>
      </c>
      <c r="C42" s="224"/>
      <c r="D42" s="213"/>
      <c r="E42" s="214">
        <v>21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9"/>
      <c r="S42" s="199"/>
      <c r="T42" s="198"/>
      <c r="U42" s="198"/>
      <c r="V42" s="198"/>
      <c r="W42" s="199"/>
      <c r="X42" s="199"/>
      <c r="Y42" s="187"/>
      <c r="Z42" s="187"/>
      <c r="AA42" s="187"/>
      <c r="AB42" s="187"/>
      <c r="AC42" s="187"/>
      <c r="AD42" s="187"/>
      <c r="AE42" s="187" t="s">
        <v>144</v>
      </c>
      <c r="AF42" s="187">
        <v>5</v>
      </c>
      <c r="AG42" s="187"/>
      <c r="AH42" s="226"/>
      <c r="AI42" s="227" t="s">
        <v>460</v>
      </c>
      <c r="AJ42" s="229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</row>
    <row r="43" spans="1:60" outlineLevel="1" x14ac:dyDescent="0.25">
      <c r="A43" s="188"/>
      <c r="B43" s="223" t="s">
        <v>461</v>
      </c>
      <c r="C43" s="224"/>
      <c r="D43" s="213"/>
      <c r="E43" s="214">
        <v>41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9"/>
      <c r="S43" s="199"/>
      <c r="T43" s="198"/>
      <c r="U43" s="198"/>
      <c r="V43" s="198"/>
      <c r="W43" s="199"/>
      <c r="X43" s="199"/>
      <c r="Y43" s="187"/>
      <c r="Z43" s="187"/>
      <c r="AA43" s="187"/>
      <c r="AB43" s="187"/>
      <c r="AC43" s="187"/>
      <c r="AD43" s="187"/>
      <c r="AE43" s="187" t="s">
        <v>144</v>
      </c>
      <c r="AF43" s="187">
        <v>5</v>
      </c>
      <c r="AG43" s="187"/>
      <c r="AH43" s="226"/>
      <c r="AI43" s="227" t="s">
        <v>461</v>
      </c>
      <c r="AJ43" s="229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</row>
    <row r="44" spans="1:60" outlineLevel="1" x14ac:dyDescent="0.25">
      <c r="A44" s="188"/>
      <c r="B44" s="223" t="s">
        <v>462</v>
      </c>
      <c r="C44" s="224"/>
      <c r="D44" s="213"/>
      <c r="E44" s="214">
        <v>11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9"/>
      <c r="S44" s="199"/>
      <c r="T44" s="198"/>
      <c r="U44" s="198"/>
      <c r="V44" s="198"/>
      <c r="W44" s="199"/>
      <c r="X44" s="199"/>
      <c r="Y44" s="187"/>
      <c r="Z44" s="187"/>
      <c r="AA44" s="187"/>
      <c r="AB44" s="187"/>
      <c r="AC44" s="187"/>
      <c r="AD44" s="187"/>
      <c r="AE44" s="187" t="s">
        <v>144</v>
      </c>
      <c r="AF44" s="187">
        <v>5</v>
      </c>
      <c r="AG44" s="187"/>
      <c r="AH44" s="226"/>
      <c r="AI44" s="227" t="s">
        <v>462</v>
      </c>
      <c r="AJ44" s="229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</row>
    <row r="45" spans="1:60" outlineLevel="1" x14ac:dyDescent="0.25">
      <c r="A45" s="188"/>
      <c r="B45" s="223" t="s">
        <v>463</v>
      </c>
      <c r="C45" s="224"/>
      <c r="D45" s="213"/>
      <c r="E45" s="214">
        <v>43</v>
      </c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9"/>
      <c r="S45" s="199"/>
      <c r="T45" s="198"/>
      <c r="U45" s="198"/>
      <c r="V45" s="198"/>
      <c r="W45" s="199"/>
      <c r="X45" s="199"/>
      <c r="Y45" s="187"/>
      <c r="Z45" s="187"/>
      <c r="AA45" s="187"/>
      <c r="AB45" s="187"/>
      <c r="AC45" s="187"/>
      <c r="AD45" s="187"/>
      <c r="AE45" s="187" t="s">
        <v>144</v>
      </c>
      <c r="AF45" s="187">
        <v>5</v>
      </c>
      <c r="AG45" s="187"/>
      <c r="AH45" s="226"/>
      <c r="AI45" s="227" t="s">
        <v>463</v>
      </c>
      <c r="AJ45" s="229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</row>
    <row r="46" spans="1:60" outlineLevel="1" x14ac:dyDescent="0.25">
      <c r="A46" s="188"/>
      <c r="B46" s="223" t="s">
        <v>464</v>
      </c>
      <c r="C46" s="224"/>
      <c r="D46" s="213"/>
      <c r="E46" s="214">
        <v>72</v>
      </c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9"/>
      <c r="S46" s="199"/>
      <c r="T46" s="198"/>
      <c r="U46" s="198"/>
      <c r="V46" s="198"/>
      <c r="W46" s="199"/>
      <c r="X46" s="199"/>
      <c r="Y46" s="187"/>
      <c r="Z46" s="187"/>
      <c r="AA46" s="187"/>
      <c r="AB46" s="187"/>
      <c r="AC46" s="187"/>
      <c r="AD46" s="187"/>
      <c r="AE46" s="187" t="s">
        <v>144</v>
      </c>
      <c r="AF46" s="187">
        <v>5</v>
      </c>
      <c r="AG46" s="187"/>
      <c r="AH46" s="226"/>
      <c r="AI46" s="227" t="s">
        <v>464</v>
      </c>
      <c r="AJ46" s="229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</row>
    <row r="47" spans="1:60" outlineLevel="1" x14ac:dyDescent="0.25">
      <c r="A47" s="188"/>
      <c r="B47" s="223" t="s">
        <v>465</v>
      </c>
      <c r="C47" s="224"/>
      <c r="D47" s="213"/>
      <c r="E47" s="214">
        <v>53</v>
      </c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9"/>
      <c r="T47" s="198"/>
      <c r="U47" s="198"/>
      <c r="V47" s="198"/>
      <c r="W47" s="199"/>
      <c r="X47" s="199"/>
      <c r="Y47" s="187"/>
      <c r="Z47" s="187"/>
      <c r="AA47" s="187"/>
      <c r="AB47" s="187"/>
      <c r="AC47" s="187"/>
      <c r="AD47" s="187"/>
      <c r="AE47" s="187" t="s">
        <v>144</v>
      </c>
      <c r="AF47" s="187">
        <v>5</v>
      </c>
      <c r="AG47" s="187"/>
      <c r="AH47" s="226"/>
      <c r="AI47" s="227" t="s">
        <v>465</v>
      </c>
      <c r="AJ47" s="229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</row>
    <row r="48" spans="1:60" outlineLevel="1" x14ac:dyDescent="0.25">
      <c r="A48" s="188"/>
      <c r="B48" s="223" t="s">
        <v>466</v>
      </c>
      <c r="C48" s="224"/>
      <c r="D48" s="213"/>
      <c r="E48" s="214">
        <v>11</v>
      </c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9"/>
      <c r="S48" s="199"/>
      <c r="T48" s="198"/>
      <c r="U48" s="198"/>
      <c r="V48" s="198"/>
      <c r="W48" s="199"/>
      <c r="X48" s="199"/>
      <c r="Y48" s="187"/>
      <c r="Z48" s="187"/>
      <c r="AA48" s="187"/>
      <c r="AB48" s="187"/>
      <c r="AC48" s="187"/>
      <c r="AD48" s="187"/>
      <c r="AE48" s="187" t="s">
        <v>144</v>
      </c>
      <c r="AF48" s="187">
        <v>5</v>
      </c>
      <c r="AG48" s="187"/>
      <c r="AH48" s="226"/>
      <c r="AI48" s="227" t="s">
        <v>466</v>
      </c>
      <c r="AJ48" s="229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</row>
    <row r="49" spans="1:60" outlineLevel="1" x14ac:dyDescent="0.25">
      <c r="A49" s="188"/>
      <c r="B49" s="223" t="s">
        <v>467</v>
      </c>
      <c r="C49" s="224"/>
      <c r="D49" s="213"/>
      <c r="E49" s="214">
        <v>20</v>
      </c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9"/>
      <c r="S49" s="199"/>
      <c r="T49" s="198"/>
      <c r="U49" s="198"/>
      <c r="V49" s="198"/>
      <c r="W49" s="199"/>
      <c r="X49" s="199"/>
      <c r="Y49" s="187"/>
      <c r="Z49" s="187"/>
      <c r="AA49" s="187"/>
      <c r="AB49" s="187"/>
      <c r="AC49" s="187"/>
      <c r="AD49" s="187"/>
      <c r="AE49" s="187" t="s">
        <v>144</v>
      </c>
      <c r="AF49" s="187">
        <v>5</v>
      </c>
      <c r="AG49" s="187"/>
      <c r="AH49" s="226"/>
      <c r="AI49" s="227" t="s">
        <v>467</v>
      </c>
      <c r="AJ49" s="229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</row>
    <row r="50" spans="1:60" outlineLevel="1" x14ac:dyDescent="0.25">
      <c r="A50" s="188"/>
      <c r="B50" s="223" t="s">
        <v>468</v>
      </c>
      <c r="C50" s="224"/>
      <c r="D50" s="213"/>
      <c r="E50" s="214">
        <v>22</v>
      </c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9"/>
      <c r="S50" s="199"/>
      <c r="T50" s="198"/>
      <c r="U50" s="198"/>
      <c r="V50" s="198"/>
      <c r="W50" s="199"/>
      <c r="X50" s="199"/>
      <c r="Y50" s="187"/>
      <c r="Z50" s="187"/>
      <c r="AA50" s="187"/>
      <c r="AB50" s="187"/>
      <c r="AC50" s="187"/>
      <c r="AD50" s="187"/>
      <c r="AE50" s="187" t="s">
        <v>144</v>
      </c>
      <c r="AF50" s="187">
        <v>5</v>
      </c>
      <c r="AG50" s="187"/>
      <c r="AH50" s="226"/>
      <c r="AI50" s="227" t="s">
        <v>468</v>
      </c>
      <c r="AJ50" s="229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</row>
    <row r="51" spans="1:60" outlineLevel="1" x14ac:dyDescent="0.25">
      <c r="A51" s="188"/>
      <c r="B51" s="223" t="s">
        <v>469</v>
      </c>
      <c r="C51" s="224"/>
      <c r="D51" s="213"/>
      <c r="E51" s="214">
        <v>12</v>
      </c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9"/>
      <c r="S51" s="199"/>
      <c r="T51" s="198"/>
      <c r="U51" s="198"/>
      <c r="V51" s="198"/>
      <c r="W51" s="199"/>
      <c r="X51" s="199"/>
      <c r="Y51" s="187"/>
      <c r="Z51" s="187"/>
      <c r="AA51" s="187"/>
      <c r="AB51" s="187"/>
      <c r="AC51" s="187"/>
      <c r="AD51" s="187"/>
      <c r="AE51" s="187" t="s">
        <v>144</v>
      </c>
      <c r="AF51" s="187">
        <v>5</v>
      </c>
      <c r="AG51" s="187"/>
      <c r="AH51" s="226"/>
      <c r="AI51" s="227" t="s">
        <v>469</v>
      </c>
      <c r="AJ51" s="229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</row>
    <row r="52" spans="1:60" outlineLevel="1" x14ac:dyDescent="0.25">
      <c r="A52" s="188"/>
      <c r="B52" s="223" t="s">
        <v>470</v>
      </c>
      <c r="C52" s="224"/>
      <c r="D52" s="213"/>
      <c r="E52" s="214">
        <v>30</v>
      </c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9"/>
      <c r="S52" s="199"/>
      <c r="T52" s="198"/>
      <c r="U52" s="198"/>
      <c r="V52" s="198"/>
      <c r="W52" s="199"/>
      <c r="X52" s="199"/>
      <c r="Y52" s="187"/>
      <c r="Z52" s="187"/>
      <c r="AA52" s="187"/>
      <c r="AB52" s="187"/>
      <c r="AC52" s="187"/>
      <c r="AD52" s="187"/>
      <c r="AE52" s="187" t="s">
        <v>144</v>
      </c>
      <c r="AF52" s="187">
        <v>5</v>
      </c>
      <c r="AG52" s="187"/>
      <c r="AH52" s="226"/>
      <c r="AI52" s="227" t="s">
        <v>470</v>
      </c>
      <c r="AJ52" s="229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</row>
    <row r="53" spans="1:60" outlineLevel="1" x14ac:dyDescent="0.25">
      <c r="A53" s="188"/>
      <c r="B53" s="223" t="s">
        <v>471</v>
      </c>
      <c r="C53" s="224"/>
      <c r="D53" s="213"/>
      <c r="E53" s="214">
        <v>95</v>
      </c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9"/>
      <c r="S53" s="199"/>
      <c r="T53" s="198"/>
      <c r="U53" s="198"/>
      <c r="V53" s="198"/>
      <c r="W53" s="199"/>
      <c r="X53" s="199"/>
      <c r="Y53" s="187"/>
      <c r="Z53" s="187"/>
      <c r="AA53" s="187"/>
      <c r="AB53" s="187"/>
      <c r="AC53" s="187"/>
      <c r="AD53" s="187"/>
      <c r="AE53" s="187" t="s">
        <v>144</v>
      </c>
      <c r="AF53" s="187">
        <v>5</v>
      </c>
      <c r="AG53" s="187"/>
      <c r="AH53" s="226"/>
      <c r="AI53" s="227" t="s">
        <v>471</v>
      </c>
      <c r="AJ53" s="229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</row>
    <row r="54" spans="1:60" outlineLevel="1" x14ac:dyDescent="0.25">
      <c r="A54" s="188"/>
      <c r="B54" s="223" t="s">
        <v>472</v>
      </c>
      <c r="C54" s="224"/>
      <c r="D54" s="213"/>
      <c r="E54" s="214">
        <v>10</v>
      </c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9"/>
      <c r="S54" s="199"/>
      <c r="T54" s="198"/>
      <c r="U54" s="198"/>
      <c r="V54" s="198"/>
      <c r="W54" s="199"/>
      <c r="X54" s="199"/>
      <c r="Y54" s="187"/>
      <c r="Z54" s="187"/>
      <c r="AA54" s="187"/>
      <c r="AB54" s="187"/>
      <c r="AC54" s="187"/>
      <c r="AD54" s="187"/>
      <c r="AE54" s="187" t="s">
        <v>144</v>
      </c>
      <c r="AF54" s="187">
        <v>5</v>
      </c>
      <c r="AG54" s="187"/>
      <c r="AH54" s="226"/>
      <c r="AI54" s="227" t="s">
        <v>472</v>
      </c>
      <c r="AJ54" s="229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</row>
    <row r="55" spans="1:60" outlineLevel="1" x14ac:dyDescent="0.25">
      <c r="A55" s="188"/>
      <c r="B55" s="223" t="s">
        <v>473</v>
      </c>
      <c r="C55" s="224"/>
      <c r="D55" s="213"/>
      <c r="E55" s="214">
        <v>15</v>
      </c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9"/>
      <c r="S55" s="199"/>
      <c r="T55" s="198"/>
      <c r="U55" s="198"/>
      <c r="V55" s="198"/>
      <c r="W55" s="199"/>
      <c r="X55" s="199"/>
      <c r="Y55" s="187"/>
      <c r="Z55" s="187"/>
      <c r="AA55" s="187"/>
      <c r="AB55" s="187"/>
      <c r="AC55" s="187"/>
      <c r="AD55" s="187"/>
      <c r="AE55" s="187" t="s">
        <v>144</v>
      </c>
      <c r="AF55" s="187">
        <v>5</v>
      </c>
      <c r="AG55" s="187"/>
      <c r="AH55" s="226"/>
      <c r="AI55" s="227" t="s">
        <v>473</v>
      </c>
      <c r="AJ55" s="229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</row>
    <row r="56" spans="1:60" outlineLevel="1" x14ac:dyDescent="0.25">
      <c r="A56" s="188"/>
      <c r="B56" s="223" t="s">
        <v>474</v>
      </c>
      <c r="C56" s="224"/>
      <c r="D56" s="213"/>
      <c r="E56" s="214">
        <v>21</v>
      </c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9"/>
      <c r="S56" s="199"/>
      <c r="T56" s="198"/>
      <c r="U56" s="198"/>
      <c r="V56" s="198"/>
      <c r="W56" s="199"/>
      <c r="X56" s="199"/>
      <c r="Y56" s="187"/>
      <c r="Z56" s="187"/>
      <c r="AA56" s="187"/>
      <c r="AB56" s="187"/>
      <c r="AC56" s="187"/>
      <c r="AD56" s="187"/>
      <c r="AE56" s="187" t="s">
        <v>144</v>
      </c>
      <c r="AF56" s="187">
        <v>5</v>
      </c>
      <c r="AG56" s="187"/>
      <c r="AH56" s="226"/>
      <c r="AI56" s="227" t="s">
        <v>474</v>
      </c>
      <c r="AJ56" s="229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</row>
    <row r="57" spans="1:60" outlineLevel="1" x14ac:dyDescent="0.25">
      <c r="A57" s="188"/>
      <c r="B57" s="223" t="s">
        <v>475</v>
      </c>
      <c r="C57" s="224"/>
      <c r="D57" s="213"/>
      <c r="E57" s="214">
        <v>17</v>
      </c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9"/>
      <c r="S57" s="199"/>
      <c r="T57" s="198"/>
      <c r="U57" s="198"/>
      <c r="V57" s="198"/>
      <c r="W57" s="199"/>
      <c r="X57" s="199"/>
      <c r="Y57" s="187"/>
      <c r="Z57" s="187"/>
      <c r="AA57" s="187"/>
      <c r="AB57" s="187"/>
      <c r="AC57" s="187"/>
      <c r="AD57" s="187"/>
      <c r="AE57" s="187" t="s">
        <v>144</v>
      </c>
      <c r="AF57" s="187">
        <v>5</v>
      </c>
      <c r="AG57" s="187"/>
      <c r="AH57" s="226"/>
      <c r="AI57" s="227" t="s">
        <v>475</v>
      </c>
      <c r="AJ57" s="229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</row>
    <row r="58" spans="1:60" outlineLevel="1" x14ac:dyDescent="0.25">
      <c r="A58" s="188"/>
      <c r="B58" s="223" t="s">
        <v>476</v>
      </c>
      <c r="C58" s="224"/>
      <c r="D58" s="213"/>
      <c r="E58" s="214">
        <v>12</v>
      </c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9"/>
      <c r="S58" s="199"/>
      <c r="T58" s="198"/>
      <c r="U58" s="198"/>
      <c r="V58" s="198"/>
      <c r="W58" s="199"/>
      <c r="X58" s="199"/>
      <c r="Y58" s="187"/>
      <c r="Z58" s="187"/>
      <c r="AA58" s="187"/>
      <c r="AB58" s="187"/>
      <c r="AC58" s="187"/>
      <c r="AD58" s="187"/>
      <c r="AE58" s="187" t="s">
        <v>144</v>
      </c>
      <c r="AF58" s="187">
        <v>5</v>
      </c>
      <c r="AG58" s="187"/>
      <c r="AH58" s="226"/>
      <c r="AI58" s="227" t="s">
        <v>476</v>
      </c>
      <c r="AJ58" s="229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</row>
    <row r="59" spans="1:60" outlineLevel="1" x14ac:dyDescent="0.25">
      <c r="A59" s="188"/>
      <c r="B59" s="223" t="s">
        <v>477</v>
      </c>
      <c r="C59" s="224"/>
      <c r="D59" s="213"/>
      <c r="E59" s="214">
        <v>95</v>
      </c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9"/>
      <c r="S59" s="199"/>
      <c r="T59" s="198"/>
      <c r="U59" s="198"/>
      <c r="V59" s="198"/>
      <c r="W59" s="199"/>
      <c r="X59" s="199"/>
      <c r="Y59" s="187"/>
      <c r="Z59" s="187"/>
      <c r="AA59" s="187"/>
      <c r="AB59" s="187"/>
      <c r="AC59" s="187"/>
      <c r="AD59" s="187"/>
      <c r="AE59" s="187" t="s">
        <v>144</v>
      </c>
      <c r="AF59" s="187">
        <v>5</v>
      </c>
      <c r="AG59" s="187"/>
      <c r="AH59" s="226"/>
      <c r="AI59" s="227" t="s">
        <v>477</v>
      </c>
      <c r="AJ59" s="229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</row>
    <row r="60" spans="1:60" outlineLevel="1" x14ac:dyDescent="0.25">
      <c r="A60" s="188"/>
      <c r="B60" s="223" t="s">
        <v>478</v>
      </c>
      <c r="C60" s="224"/>
      <c r="D60" s="213"/>
      <c r="E60" s="214">
        <v>56</v>
      </c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9"/>
      <c r="S60" s="199"/>
      <c r="T60" s="198"/>
      <c r="U60" s="198"/>
      <c r="V60" s="198"/>
      <c r="W60" s="199"/>
      <c r="X60" s="199"/>
      <c r="Y60" s="187"/>
      <c r="Z60" s="187"/>
      <c r="AA60" s="187"/>
      <c r="AB60" s="187"/>
      <c r="AC60" s="187"/>
      <c r="AD60" s="187"/>
      <c r="AE60" s="187" t="s">
        <v>144</v>
      </c>
      <c r="AF60" s="187">
        <v>5</v>
      </c>
      <c r="AG60" s="187"/>
      <c r="AH60" s="226"/>
      <c r="AI60" s="227" t="s">
        <v>478</v>
      </c>
      <c r="AJ60" s="229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</row>
    <row r="61" spans="1:60" outlineLevel="1" x14ac:dyDescent="0.25">
      <c r="A61" s="188"/>
      <c r="B61" s="223" t="s">
        <v>479</v>
      </c>
      <c r="C61" s="224"/>
      <c r="D61" s="213"/>
      <c r="E61" s="214">
        <v>9</v>
      </c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9"/>
      <c r="S61" s="199"/>
      <c r="T61" s="198"/>
      <c r="U61" s="198"/>
      <c r="V61" s="198"/>
      <c r="W61" s="199"/>
      <c r="X61" s="199"/>
      <c r="Y61" s="187"/>
      <c r="Z61" s="187"/>
      <c r="AA61" s="187"/>
      <c r="AB61" s="187"/>
      <c r="AC61" s="187"/>
      <c r="AD61" s="187"/>
      <c r="AE61" s="187" t="s">
        <v>144</v>
      </c>
      <c r="AF61" s="187">
        <v>5</v>
      </c>
      <c r="AG61" s="187"/>
      <c r="AH61" s="226"/>
      <c r="AI61" s="227" t="s">
        <v>479</v>
      </c>
      <c r="AJ61" s="229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</row>
    <row r="62" spans="1:60" outlineLevel="1" x14ac:dyDescent="0.25">
      <c r="A62" s="188"/>
      <c r="B62" s="223" t="s">
        <v>480</v>
      </c>
      <c r="C62" s="224"/>
      <c r="D62" s="213"/>
      <c r="E62" s="214">
        <v>77</v>
      </c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9"/>
      <c r="S62" s="199"/>
      <c r="T62" s="198"/>
      <c r="U62" s="198"/>
      <c r="V62" s="198"/>
      <c r="W62" s="199"/>
      <c r="X62" s="199"/>
      <c r="Y62" s="187"/>
      <c r="Z62" s="187"/>
      <c r="AA62" s="187"/>
      <c r="AB62" s="187"/>
      <c r="AC62" s="187"/>
      <c r="AD62" s="187"/>
      <c r="AE62" s="187" t="s">
        <v>144</v>
      </c>
      <c r="AF62" s="187">
        <v>5</v>
      </c>
      <c r="AG62" s="187"/>
      <c r="AH62" s="226"/>
      <c r="AI62" s="227" t="s">
        <v>480</v>
      </c>
      <c r="AJ62" s="229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</row>
    <row r="63" spans="1:60" outlineLevel="1" x14ac:dyDescent="0.25">
      <c r="A63" s="188"/>
      <c r="B63" s="223" t="s">
        <v>481</v>
      </c>
      <c r="C63" s="224"/>
      <c r="D63" s="213"/>
      <c r="E63" s="214">
        <v>4</v>
      </c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9"/>
      <c r="S63" s="199"/>
      <c r="T63" s="198"/>
      <c r="U63" s="198"/>
      <c r="V63" s="198"/>
      <c r="W63" s="199"/>
      <c r="X63" s="199"/>
      <c r="Y63" s="187"/>
      <c r="Z63" s="187"/>
      <c r="AA63" s="187"/>
      <c r="AB63" s="187"/>
      <c r="AC63" s="187"/>
      <c r="AD63" s="187"/>
      <c r="AE63" s="187" t="s">
        <v>144</v>
      </c>
      <c r="AF63" s="187">
        <v>5</v>
      </c>
      <c r="AG63" s="187"/>
      <c r="AH63" s="226"/>
      <c r="AI63" s="227" t="s">
        <v>481</v>
      </c>
      <c r="AJ63" s="229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</row>
    <row r="64" spans="1:60" outlineLevel="1" x14ac:dyDescent="0.25">
      <c r="A64" s="207">
        <v>11</v>
      </c>
      <c r="B64" s="208" t="s">
        <v>482</v>
      </c>
      <c r="C64" s="208" t="s">
        <v>483</v>
      </c>
      <c r="D64" s="209" t="s">
        <v>164</v>
      </c>
      <c r="E64" s="210">
        <v>16</v>
      </c>
      <c r="F64" s="211">
        <v>83.16</v>
      </c>
      <c r="G64" s="211">
        <v>1330.56</v>
      </c>
      <c r="H64" s="211">
        <v>54</v>
      </c>
      <c r="I64" s="211">
        <f>ROUND(E64*H64,2)</f>
        <v>864</v>
      </c>
      <c r="J64" s="211">
        <v>29.16</v>
      </c>
      <c r="K64" s="211">
        <f>ROUND(E64*J64,2)</f>
        <v>466.56</v>
      </c>
      <c r="L64" s="211">
        <v>21</v>
      </c>
      <c r="M64" s="211">
        <f>G64*(1+L64/100)</f>
        <v>1609.9775999999999</v>
      </c>
      <c r="N64" s="211">
        <v>3.0000000000000001E-3</v>
      </c>
      <c r="O64" s="211">
        <f>ROUND(E64*N64,2)</f>
        <v>0.05</v>
      </c>
      <c r="P64" s="211">
        <v>0</v>
      </c>
      <c r="Q64" s="211">
        <f>ROUND(E64*P64,2)</f>
        <v>0</v>
      </c>
      <c r="R64" s="212"/>
      <c r="S64" s="212" t="s">
        <v>139</v>
      </c>
      <c r="T64" s="211" t="s">
        <v>445</v>
      </c>
      <c r="U64" s="211">
        <v>0</v>
      </c>
      <c r="V64" s="211">
        <f>ROUND(E64*U64,2)</f>
        <v>0</v>
      </c>
      <c r="W64" s="212"/>
      <c r="X64" s="212"/>
      <c r="Y64" s="187"/>
      <c r="Z64" s="187"/>
      <c r="AA64" s="187"/>
      <c r="AB64" s="187"/>
      <c r="AC64" s="187"/>
      <c r="AD64" s="187"/>
      <c r="AE64" s="187" t="s">
        <v>149</v>
      </c>
      <c r="AF64" s="187" t="s">
        <v>484</v>
      </c>
      <c r="AG64" s="187"/>
      <c r="AH64" s="226"/>
      <c r="AI64" s="226"/>
      <c r="AJ64" s="229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</row>
    <row r="65" spans="1:60" outlineLevel="1" x14ac:dyDescent="0.25">
      <c r="A65" s="207">
        <v>12</v>
      </c>
      <c r="B65" s="208" t="s">
        <v>485</v>
      </c>
      <c r="C65" s="208" t="s">
        <v>486</v>
      </c>
      <c r="D65" s="209" t="s">
        <v>164</v>
      </c>
      <c r="E65" s="210">
        <v>8</v>
      </c>
      <c r="F65" s="211">
        <v>43.12</v>
      </c>
      <c r="G65" s="211">
        <v>344.96</v>
      </c>
      <c r="H65" s="211">
        <v>28</v>
      </c>
      <c r="I65" s="211">
        <f>ROUND(E65*H65,2)</f>
        <v>224</v>
      </c>
      <c r="J65" s="211">
        <v>15.12</v>
      </c>
      <c r="K65" s="211">
        <f>ROUND(E65*J65,2)</f>
        <v>120.96</v>
      </c>
      <c r="L65" s="211">
        <v>21</v>
      </c>
      <c r="M65" s="211">
        <f>G65*(1+L65/100)</f>
        <v>417.40159999999997</v>
      </c>
      <c r="N65" s="211">
        <v>3.0000000000000001E-3</v>
      </c>
      <c r="O65" s="211">
        <f>ROUND(E65*N65,2)</f>
        <v>0.02</v>
      </c>
      <c r="P65" s="211">
        <v>0</v>
      </c>
      <c r="Q65" s="211">
        <f>ROUND(E65*P65,2)</f>
        <v>0</v>
      </c>
      <c r="R65" s="212"/>
      <c r="S65" s="212" t="s">
        <v>139</v>
      </c>
      <c r="T65" s="211" t="s">
        <v>445</v>
      </c>
      <c r="U65" s="211">
        <v>0</v>
      </c>
      <c r="V65" s="211">
        <f>ROUND(E65*U65,2)</f>
        <v>0</v>
      </c>
      <c r="W65" s="212"/>
      <c r="X65" s="212"/>
      <c r="Y65" s="187"/>
      <c r="Z65" s="187"/>
      <c r="AA65" s="187"/>
      <c r="AB65" s="187"/>
      <c r="AC65" s="187"/>
      <c r="AD65" s="187"/>
      <c r="AE65" s="187" t="s">
        <v>149</v>
      </c>
      <c r="AF65" s="187" t="s">
        <v>487</v>
      </c>
      <c r="AG65" s="187"/>
      <c r="AH65" s="226"/>
      <c r="AI65" s="226"/>
      <c r="AJ65" s="229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</row>
    <row r="66" spans="1:60" outlineLevel="1" x14ac:dyDescent="0.25">
      <c r="A66" s="207">
        <v>13</v>
      </c>
      <c r="B66" s="208" t="s">
        <v>488</v>
      </c>
      <c r="C66" s="208" t="s">
        <v>489</v>
      </c>
      <c r="D66" s="209" t="s">
        <v>164</v>
      </c>
      <c r="E66" s="210">
        <v>8</v>
      </c>
      <c r="F66" s="211">
        <v>55.44</v>
      </c>
      <c r="G66" s="211">
        <v>443.52</v>
      </c>
      <c r="H66" s="211">
        <v>36</v>
      </c>
      <c r="I66" s="211">
        <f>ROUND(E66*H66,2)</f>
        <v>288</v>
      </c>
      <c r="J66" s="211">
        <v>19.440000000000001</v>
      </c>
      <c r="K66" s="211">
        <f>ROUND(E66*J66,2)</f>
        <v>155.52000000000001</v>
      </c>
      <c r="L66" s="211">
        <v>21</v>
      </c>
      <c r="M66" s="211">
        <f>G66*(1+L66/100)</f>
        <v>536.65919999999994</v>
      </c>
      <c r="N66" s="211">
        <v>3.0000000000000001E-3</v>
      </c>
      <c r="O66" s="211">
        <f>ROUND(E66*N66,2)</f>
        <v>0.02</v>
      </c>
      <c r="P66" s="211">
        <v>0</v>
      </c>
      <c r="Q66" s="211">
        <f>ROUND(E66*P66,2)</f>
        <v>0</v>
      </c>
      <c r="R66" s="212"/>
      <c r="S66" s="212" t="s">
        <v>139</v>
      </c>
      <c r="T66" s="211" t="s">
        <v>445</v>
      </c>
      <c r="U66" s="211">
        <v>0</v>
      </c>
      <c r="V66" s="211">
        <f>ROUND(E66*U66,2)</f>
        <v>0</v>
      </c>
      <c r="W66" s="212"/>
      <c r="X66" s="212"/>
      <c r="Y66" s="187"/>
      <c r="Z66" s="187"/>
      <c r="AA66" s="187"/>
      <c r="AB66" s="187"/>
      <c r="AC66" s="187"/>
      <c r="AD66" s="187"/>
      <c r="AE66" s="187" t="s">
        <v>149</v>
      </c>
      <c r="AF66" s="187" t="s">
        <v>490</v>
      </c>
      <c r="AG66" s="187"/>
      <c r="AH66" s="226"/>
      <c r="AI66" s="226"/>
      <c r="AJ66" s="229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</row>
    <row r="67" spans="1:60" outlineLevel="1" x14ac:dyDescent="0.25">
      <c r="A67" s="207">
        <v>14</v>
      </c>
      <c r="B67" s="208" t="s">
        <v>491</v>
      </c>
      <c r="C67" s="208" t="s">
        <v>492</v>
      </c>
      <c r="D67" s="209" t="s">
        <v>164</v>
      </c>
      <c r="E67" s="210">
        <v>81</v>
      </c>
      <c r="F67" s="211">
        <v>47.74</v>
      </c>
      <c r="G67" s="211">
        <v>3866.94</v>
      </c>
      <c r="H67" s="211">
        <v>31</v>
      </c>
      <c r="I67" s="211">
        <f>ROUND(E67*H67,2)</f>
        <v>2511</v>
      </c>
      <c r="J67" s="211">
        <v>16.739999999999998</v>
      </c>
      <c r="K67" s="211">
        <f>ROUND(E67*J67,2)</f>
        <v>1355.94</v>
      </c>
      <c r="L67" s="211">
        <v>21</v>
      </c>
      <c r="M67" s="211">
        <f>G67*(1+L67/100)</f>
        <v>4678.9974000000002</v>
      </c>
      <c r="N67" s="211">
        <v>3.0000000000000001E-3</v>
      </c>
      <c r="O67" s="211">
        <f>ROUND(E67*N67,2)</f>
        <v>0.24</v>
      </c>
      <c r="P67" s="211">
        <v>0</v>
      </c>
      <c r="Q67" s="211">
        <f>ROUND(E67*P67,2)</f>
        <v>0</v>
      </c>
      <c r="R67" s="212"/>
      <c r="S67" s="212" t="s">
        <v>139</v>
      </c>
      <c r="T67" s="211" t="s">
        <v>445</v>
      </c>
      <c r="U67" s="211">
        <v>0</v>
      </c>
      <c r="V67" s="211">
        <f>ROUND(E67*U67,2)</f>
        <v>0</v>
      </c>
      <c r="W67" s="212"/>
      <c r="X67" s="212"/>
      <c r="Y67" s="187"/>
      <c r="Z67" s="187"/>
      <c r="AA67" s="187"/>
      <c r="AB67" s="187"/>
      <c r="AC67" s="187"/>
      <c r="AD67" s="187"/>
      <c r="AE67" s="187" t="s">
        <v>149</v>
      </c>
      <c r="AF67" s="187" t="s">
        <v>493</v>
      </c>
      <c r="AG67" s="187"/>
      <c r="AH67" s="226"/>
      <c r="AI67" s="226"/>
      <c r="AJ67" s="229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</row>
    <row r="68" spans="1:60" outlineLevel="1" x14ac:dyDescent="0.25">
      <c r="A68" s="207">
        <v>15</v>
      </c>
      <c r="B68" s="208" t="s">
        <v>494</v>
      </c>
      <c r="C68" s="208" t="s">
        <v>495</v>
      </c>
      <c r="D68" s="209" t="s">
        <v>203</v>
      </c>
      <c r="E68" s="210">
        <v>86</v>
      </c>
      <c r="F68" s="211">
        <v>47.74</v>
      </c>
      <c r="G68" s="211">
        <v>4105.6400000000003</v>
      </c>
      <c r="H68" s="211">
        <v>31</v>
      </c>
      <c r="I68" s="211">
        <f>ROUND(E68*H68,2)</f>
        <v>2666</v>
      </c>
      <c r="J68" s="211">
        <v>16.739999999999998</v>
      </c>
      <c r="K68" s="211">
        <f>ROUND(E68*J68,2)</f>
        <v>1439.64</v>
      </c>
      <c r="L68" s="211">
        <v>21</v>
      </c>
      <c r="M68" s="211">
        <f>G68*(1+L68/100)</f>
        <v>4967.8244000000004</v>
      </c>
      <c r="N68" s="211">
        <v>3.0000000000000001E-3</v>
      </c>
      <c r="O68" s="211">
        <f>ROUND(E68*N68,2)</f>
        <v>0.26</v>
      </c>
      <c r="P68" s="211">
        <v>0</v>
      </c>
      <c r="Q68" s="211">
        <f>ROUND(E68*P68,2)</f>
        <v>0</v>
      </c>
      <c r="R68" s="212"/>
      <c r="S68" s="212" t="s">
        <v>139</v>
      </c>
      <c r="T68" s="211" t="s">
        <v>445</v>
      </c>
      <c r="U68" s="211">
        <v>0</v>
      </c>
      <c r="V68" s="211">
        <f>ROUND(E68*U68,2)</f>
        <v>0</v>
      </c>
      <c r="W68" s="212"/>
      <c r="X68" s="212"/>
      <c r="Y68" s="187"/>
      <c r="Z68" s="187"/>
      <c r="AA68" s="187"/>
      <c r="AB68" s="187"/>
      <c r="AC68" s="187"/>
      <c r="AD68" s="187"/>
      <c r="AE68" s="187" t="s">
        <v>149</v>
      </c>
      <c r="AF68" s="231" t="s">
        <v>496</v>
      </c>
      <c r="AG68" s="187"/>
      <c r="AH68" s="226"/>
      <c r="AI68" s="226"/>
      <c r="AJ68" s="229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</row>
    <row r="69" spans="1:60" outlineLevel="1" x14ac:dyDescent="0.25">
      <c r="A69" s="207">
        <v>16</v>
      </c>
      <c r="B69" s="208" t="s">
        <v>497</v>
      </c>
      <c r="C69" s="208" t="s">
        <v>498</v>
      </c>
      <c r="D69" s="209" t="s">
        <v>164</v>
      </c>
      <c r="E69" s="210">
        <v>20</v>
      </c>
      <c r="F69" s="211">
        <v>47.74</v>
      </c>
      <c r="G69" s="211">
        <v>954.8</v>
      </c>
      <c r="H69" s="211">
        <v>31</v>
      </c>
      <c r="I69" s="211">
        <f>ROUND(E69*H69,2)</f>
        <v>620</v>
      </c>
      <c r="J69" s="211">
        <v>16.739999999999998</v>
      </c>
      <c r="K69" s="211">
        <f>ROUND(E69*J69,2)</f>
        <v>334.8</v>
      </c>
      <c r="L69" s="211">
        <v>21</v>
      </c>
      <c r="M69" s="211">
        <f>G69*(1+L69/100)</f>
        <v>1155.308</v>
      </c>
      <c r="N69" s="211">
        <v>3.0000000000000001E-3</v>
      </c>
      <c r="O69" s="211">
        <f>ROUND(E69*N69,2)</f>
        <v>0.06</v>
      </c>
      <c r="P69" s="211">
        <v>0</v>
      </c>
      <c r="Q69" s="211">
        <f>ROUND(E69*P69,2)</f>
        <v>0</v>
      </c>
      <c r="R69" s="212"/>
      <c r="S69" s="212" t="s">
        <v>139</v>
      </c>
      <c r="T69" s="211" t="s">
        <v>445</v>
      </c>
      <c r="U69" s="211">
        <v>0</v>
      </c>
      <c r="V69" s="211">
        <f>ROUND(E69*U69,2)</f>
        <v>0</v>
      </c>
      <c r="W69" s="212"/>
      <c r="X69" s="212"/>
      <c r="Y69" s="187"/>
      <c r="Z69" s="187"/>
      <c r="AA69" s="187"/>
      <c r="AB69" s="187"/>
      <c r="AC69" s="187"/>
      <c r="AD69" s="187"/>
      <c r="AE69" s="187" t="s">
        <v>149</v>
      </c>
      <c r="AF69" s="187" t="s">
        <v>499</v>
      </c>
      <c r="AG69" s="187"/>
      <c r="AH69" s="226"/>
      <c r="AI69" s="226"/>
      <c r="AJ69" s="229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</row>
    <row r="70" spans="1:60" outlineLevel="1" x14ac:dyDescent="0.25">
      <c r="A70" s="207">
        <v>17</v>
      </c>
      <c r="B70" s="208" t="s">
        <v>500</v>
      </c>
      <c r="C70" s="208" t="s">
        <v>501</v>
      </c>
      <c r="D70" s="209" t="s">
        <v>203</v>
      </c>
      <c r="E70" s="210">
        <v>10</v>
      </c>
      <c r="F70" s="211">
        <v>50.82</v>
      </c>
      <c r="G70" s="211">
        <v>508.2</v>
      </c>
      <c r="H70" s="211">
        <v>33</v>
      </c>
      <c r="I70" s="211">
        <f>ROUND(E70*H70,2)</f>
        <v>330</v>
      </c>
      <c r="J70" s="211">
        <v>17.82</v>
      </c>
      <c r="K70" s="211">
        <f>ROUND(E70*J70,2)</f>
        <v>178.2</v>
      </c>
      <c r="L70" s="211">
        <v>21</v>
      </c>
      <c r="M70" s="211">
        <f>G70*(1+L70/100)</f>
        <v>614.92199999999991</v>
      </c>
      <c r="N70" s="211">
        <v>3.0000000000000001E-3</v>
      </c>
      <c r="O70" s="211">
        <f>ROUND(E70*N70,2)</f>
        <v>0.03</v>
      </c>
      <c r="P70" s="211">
        <v>0</v>
      </c>
      <c r="Q70" s="211">
        <f>ROUND(E70*P70,2)</f>
        <v>0</v>
      </c>
      <c r="R70" s="212"/>
      <c r="S70" s="212" t="s">
        <v>139</v>
      </c>
      <c r="T70" s="211" t="s">
        <v>445</v>
      </c>
      <c r="U70" s="211">
        <v>0</v>
      </c>
      <c r="V70" s="211">
        <f>ROUND(E70*U70,2)</f>
        <v>0</v>
      </c>
      <c r="W70" s="212"/>
      <c r="X70" s="212"/>
      <c r="Y70" s="187"/>
      <c r="Z70" s="187"/>
      <c r="AA70" s="187"/>
      <c r="AB70" s="187"/>
      <c r="AC70" s="187"/>
      <c r="AD70" s="187"/>
      <c r="AE70" s="187" t="s">
        <v>149</v>
      </c>
      <c r="AF70" s="187" t="s">
        <v>502</v>
      </c>
      <c r="AG70" s="187"/>
      <c r="AH70" s="226"/>
      <c r="AI70" s="226"/>
      <c r="AJ70" s="229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</row>
    <row r="71" spans="1:60" outlineLevel="1" x14ac:dyDescent="0.25">
      <c r="A71" s="207">
        <v>18</v>
      </c>
      <c r="B71" s="208" t="s">
        <v>503</v>
      </c>
      <c r="C71" s="208" t="s">
        <v>504</v>
      </c>
      <c r="D71" s="209" t="s">
        <v>164</v>
      </c>
      <c r="E71" s="210">
        <v>21</v>
      </c>
      <c r="F71" s="211">
        <v>38.5</v>
      </c>
      <c r="G71" s="211">
        <v>808.5</v>
      </c>
      <c r="H71" s="211">
        <v>25</v>
      </c>
      <c r="I71" s="211">
        <f>ROUND(E71*H71,2)</f>
        <v>525</v>
      </c>
      <c r="J71" s="211">
        <v>13.5</v>
      </c>
      <c r="K71" s="211">
        <f>ROUND(E71*J71,2)</f>
        <v>283.5</v>
      </c>
      <c r="L71" s="211">
        <v>21</v>
      </c>
      <c r="M71" s="211">
        <f>G71*(1+L71/100)</f>
        <v>978.28499999999997</v>
      </c>
      <c r="N71" s="211">
        <v>3.0000000000000001E-3</v>
      </c>
      <c r="O71" s="211">
        <f>ROUND(E71*N71,2)</f>
        <v>0.06</v>
      </c>
      <c r="P71" s="211">
        <v>0</v>
      </c>
      <c r="Q71" s="211">
        <f>ROUND(E71*P71,2)</f>
        <v>0</v>
      </c>
      <c r="R71" s="212"/>
      <c r="S71" s="212" t="s">
        <v>139</v>
      </c>
      <c r="T71" s="211" t="s">
        <v>445</v>
      </c>
      <c r="U71" s="211">
        <v>0</v>
      </c>
      <c r="V71" s="211">
        <f>ROUND(E71*U71,2)</f>
        <v>0</v>
      </c>
      <c r="W71" s="212"/>
      <c r="X71" s="212"/>
      <c r="Y71" s="187"/>
      <c r="Z71" s="187"/>
      <c r="AA71" s="187"/>
      <c r="AB71" s="187"/>
      <c r="AC71" s="187"/>
      <c r="AD71" s="187"/>
      <c r="AE71" s="187" t="s">
        <v>149</v>
      </c>
      <c r="AF71" s="187" t="s">
        <v>505</v>
      </c>
      <c r="AG71" s="187"/>
      <c r="AH71" s="226"/>
      <c r="AI71" s="226"/>
      <c r="AJ71" s="229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7"/>
    </row>
    <row r="72" spans="1:60" outlineLevel="1" x14ac:dyDescent="0.25">
      <c r="A72" s="207">
        <v>19</v>
      </c>
      <c r="B72" s="208" t="s">
        <v>506</v>
      </c>
      <c r="C72" s="208" t="s">
        <v>507</v>
      </c>
      <c r="D72" s="209" t="s">
        <v>164</v>
      </c>
      <c r="E72" s="210">
        <v>41</v>
      </c>
      <c r="F72" s="211">
        <v>38.5</v>
      </c>
      <c r="G72" s="211">
        <v>1578.5</v>
      </c>
      <c r="H72" s="211">
        <v>25</v>
      </c>
      <c r="I72" s="211">
        <f>ROUND(E72*H72,2)</f>
        <v>1025</v>
      </c>
      <c r="J72" s="211">
        <v>13.5</v>
      </c>
      <c r="K72" s="211">
        <f>ROUND(E72*J72,2)</f>
        <v>553.5</v>
      </c>
      <c r="L72" s="211">
        <v>21</v>
      </c>
      <c r="M72" s="211">
        <f>G72*(1+L72/100)</f>
        <v>1909.9849999999999</v>
      </c>
      <c r="N72" s="211">
        <v>3.0000000000000001E-3</v>
      </c>
      <c r="O72" s="211">
        <f>ROUND(E72*N72,2)</f>
        <v>0.12</v>
      </c>
      <c r="P72" s="211">
        <v>0</v>
      </c>
      <c r="Q72" s="211">
        <f>ROUND(E72*P72,2)</f>
        <v>0</v>
      </c>
      <c r="R72" s="212"/>
      <c r="S72" s="212" t="s">
        <v>139</v>
      </c>
      <c r="T72" s="211" t="s">
        <v>445</v>
      </c>
      <c r="U72" s="211">
        <v>0</v>
      </c>
      <c r="V72" s="211">
        <f>ROUND(E72*U72,2)</f>
        <v>0</v>
      </c>
      <c r="W72" s="212"/>
      <c r="X72" s="212"/>
      <c r="Y72" s="187"/>
      <c r="Z72" s="187"/>
      <c r="AA72" s="187"/>
      <c r="AB72" s="187"/>
      <c r="AC72" s="187"/>
      <c r="AD72" s="187"/>
      <c r="AE72" s="187" t="s">
        <v>149</v>
      </c>
      <c r="AF72" s="187" t="s">
        <v>508</v>
      </c>
      <c r="AG72" s="187"/>
      <c r="AH72" s="226"/>
      <c r="AI72" s="226"/>
      <c r="AJ72" s="229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87"/>
      <c r="BC72" s="187"/>
      <c r="BD72" s="187"/>
      <c r="BE72" s="187"/>
      <c r="BF72" s="187"/>
      <c r="BG72" s="187"/>
      <c r="BH72" s="187"/>
    </row>
    <row r="73" spans="1:60" outlineLevel="1" x14ac:dyDescent="0.25">
      <c r="A73" s="207">
        <v>20</v>
      </c>
      <c r="B73" s="208" t="s">
        <v>509</v>
      </c>
      <c r="C73" s="208" t="s">
        <v>510</v>
      </c>
      <c r="D73" s="209" t="s">
        <v>164</v>
      </c>
      <c r="E73" s="210">
        <v>11</v>
      </c>
      <c r="F73" s="211">
        <v>47.74</v>
      </c>
      <c r="G73" s="211">
        <v>525.14</v>
      </c>
      <c r="H73" s="211">
        <v>31</v>
      </c>
      <c r="I73" s="211">
        <f>ROUND(E73*H73,2)</f>
        <v>341</v>
      </c>
      <c r="J73" s="211">
        <v>16.739999999999998</v>
      </c>
      <c r="K73" s="211">
        <f>ROUND(E73*J73,2)</f>
        <v>184.14</v>
      </c>
      <c r="L73" s="211">
        <v>21</v>
      </c>
      <c r="M73" s="211">
        <f>G73*(1+L73/100)</f>
        <v>635.4194</v>
      </c>
      <c r="N73" s="211">
        <v>3.0000000000000001E-3</v>
      </c>
      <c r="O73" s="211">
        <f>ROUND(E73*N73,2)</f>
        <v>0.03</v>
      </c>
      <c r="P73" s="211">
        <v>0</v>
      </c>
      <c r="Q73" s="211">
        <f>ROUND(E73*P73,2)</f>
        <v>0</v>
      </c>
      <c r="R73" s="212"/>
      <c r="S73" s="212" t="s">
        <v>139</v>
      </c>
      <c r="T73" s="211" t="s">
        <v>445</v>
      </c>
      <c r="U73" s="211">
        <v>0</v>
      </c>
      <c r="V73" s="211">
        <f>ROUND(E73*U73,2)</f>
        <v>0</v>
      </c>
      <c r="W73" s="212"/>
      <c r="X73" s="212"/>
      <c r="Y73" s="187"/>
      <c r="Z73" s="187"/>
      <c r="AA73" s="187"/>
      <c r="AB73" s="187"/>
      <c r="AC73" s="187"/>
      <c r="AD73" s="187"/>
      <c r="AE73" s="187" t="s">
        <v>149</v>
      </c>
      <c r="AF73" s="187" t="s">
        <v>511</v>
      </c>
      <c r="AG73" s="187"/>
      <c r="AH73" s="226"/>
      <c r="AI73" s="226"/>
      <c r="AJ73" s="229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</row>
    <row r="74" spans="1:60" outlineLevel="1" x14ac:dyDescent="0.25">
      <c r="A74" s="207">
        <v>21</v>
      </c>
      <c r="B74" s="208" t="s">
        <v>512</v>
      </c>
      <c r="C74" s="208" t="s">
        <v>513</v>
      </c>
      <c r="D74" s="209" t="s">
        <v>164</v>
      </c>
      <c r="E74" s="210">
        <v>43</v>
      </c>
      <c r="F74" s="211">
        <v>40.04</v>
      </c>
      <c r="G74" s="211">
        <v>1721.72</v>
      </c>
      <c r="H74" s="211">
        <v>26</v>
      </c>
      <c r="I74" s="211">
        <f>ROUND(E74*H74,2)</f>
        <v>1118</v>
      </c>
      <c r="J74" s="211">
        <v>14.04</v>
      </c>
      <c r="K74" s="211">
        <f>ROUND(E74*J74,2)</f>
        <v>603.72</v>
      </c>
      <c r="L74" s="211">
        <v>21</v>
      </c>
      <c r="M74" s="211">
        <f>G74*(1+L74/100)</f>
        <v>2083.2811999999999</v>
      </c>
      <c r="N74" s="211">
        <v>3.0000000000000001E-3</v>
      </c>
      <c r="O74" s="211">
        <f>ROUND(E74*N74,2)</f>
        <v>0.13</v>
      </c>
      <c r="P74" s="211">
        <v>0</v>
      </c>
      <c r="Q74" s="211">
        <f>ROUND(E74*P74,2)</f>
        <v>0</v>
      </c>
      <c r="R74" s="212"/>
      <c r="S74" s="212" t="s">
        <v>139</v>
      </c>
      <c r="T74" s="211" t="s">
        <v>445</v>
      </c>
      <c r="U74" s="211">
        <v>0</v>
      </c>
      <c r="V74" s="211">
        <f>ROUND(E74*U74,2)</f>
        <v>0</v>
      </c>
      <c r="W74" s="212"/>
      <c r="X74" s="212"/>
      <c r="Y74" s="187"/>
      <c r="Z74" s="187"/>
      <c r="AA74" s="187"/>
      <c r="AB74" s="187"/>
      <c r="AC74" s="187"/>
      <c r="AD74" s="187"/>
      <c r="AE74" s="187" t="s">
        <v>149</v>
      </c>
      <c r="AF74" s="187" t="s">
        <v>514</v>
      </c>
      <c r="AG74" s="187"/>
      <c r="AH74" s="226"/>
      <c r="AI74" s="226"/>
      <c r="AJ74" s="229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</row>
    <row r="75" spans="1:60" outlineLevel="1" x14ac:dyDescent="0.25">
      <c r="A75" s="207">
        <v>22</v>
      </c>
      <c r="B75" s="208" t="s">
        <v>515</v>
      </c>
      <c r="C75" s="208" t="s">
        <v>516</v>
      </c>
      <c r="D75" s="209" t="s">
        <v>164</v>
      </c>
      <c r="E75" s="210">
        <v>72</v>
      </c>
      <c r="F75" s="211">
        <v>43.12</v>
      </c>
      <c r="G75" s="211">
        <v>3104.64</v>
      </c>
      <c r="H75" s="211">
        <v>28</v>
      </c>
      <c r="I75" s="211">
        <f>ROUND(E75*H75,2)</f>
        <v>2016</v>
      </c>
      <c r="J75" s="211">
        <v>15.12</v>
      </c>
      <c r="K75" s="211">
        <f>ROUND(E75*J75,2)</f>
        <v>1088.6400000000001</v>
      </c>
      <c r="L75" s="211">
        <v>21</v>
      </c>
      <c r="M75" s="211">
        <f>G75*(1+L75/100)</f>
        <v>3756.6143999999999</v>
      </c>
      <c r="N75" s="211">
        <v>3.0000000000000001E-3</v>
      </c>
      <c r="O75" s="211">
        <f>ROUND(E75*N75,2)</f>
        <v>0.22</v>
      </c>
      <c r="P75" s="211">
        <v>0</v>
      </c>
      <c r="Q75" s="211">
        <f>ROUND(E75*P75,2)</f>
        <v>0</v>
      </c>
      <c r="R75" s="212"/>
      <c r="S75" s="212" t="s">
        <v>139</v>
      </c>
      <c r="T75" s="211" t="s">
        <v>445</v>
      </c>
      <c r="U75" s="211">
        <v>0</v>
      </c>
      <c r="V75" s="211">
        <f>ROUND(E75*U75,2)</f>
        <v>0</v>
      </c>
      <c r="W75" s="212"/>
      <c r="X75" s="212"/>
      <c r="Y75" s="187"/>
      <c r="Z75" s="187"/>
      <c r="AA75" s="187"/>
      <c r="AB75" s="187"/>
      <c r="AC75" s="187"/>
      <c r="AD75" s="187"/>
      <c r="AE75" s="187" t="s">
        <v>149</v>
      </c>
      <c r="AF75" s="187" t="s">
        <v>517</v>
      </c>
      <c r="AG75" s="187"/>
      <c r="AH75" s="226"/>
      <c r="AI75" s="226"/>
      <c r="AJ75" s="229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</row>
    <row r="76" spans="1:60" outlineLevel="1" x14ac:dyDescent="0.25">
      <c r="A76" s="207">
        <v>23</v>
      </c>
      <c r="B76" s="208" t="s">
        <v>518</v>
      </c>
      <c r="C76" s="208" t="s">
        <v>519</v>
      </c>
      <c r="D76" s="209" t="s">
        <v>164</v>
      </c>
      <c r="E76" s="210">
        <v>53</v>
      </c>
      <c r="F76" s="211">
        <v>43.12</v>
      </c>
      <c r="G76" s="211">
        <v>2285.36</v>
      </c>
      <c r="H76" s="211">
        <v>28</v>
      </c>
      <c r="I76" s="211">
        <f>ROUND(E76*H76,2)</f>
        <v>1484</v>
      </c>
      <c r="J76" s="211">
        <v>15.12</v>
      </c>
      <c r="K76" s="211">
        <f>ROUND(E76*J76,2)</f>
        <v>801.36</v>
      </c>
      <c r="L76" s="211">
        <v>21</v>
      </c>
      <c r="M76" s="211">
        <f>G76*(1+L76/100)</f>
        <v>2765.2856000000002</v>
      </c>
      <c r="N76" s="211">
        <v>3.0000000000000001E-3</v>
      </c>
      <c r="O76" s="211">
        <f>ROUND(E76*N76,2)</f>
        <v>0.16</v>
      </c>
      <c r="P76" s="211">
        <v>0</v>
      </c>
      <c r="Q76" s="211">
        <f>ROUND(E76*P76,2)</f>
        <v>0</v>
      </c>
      <c r="R76" s="212"/>
      <c r="S76" s="212" t="s">
        <v>139</v>
      </c>
      <c r="T76" s="211" t="s">
        <v>445</v>
      </c>
      <c r="U76" s="211">
        <v>0</v>
      </c>
      <c r="V76" s="211">
        <f>ROUND(E76*U76,2)</f>
        <v>0</v>
      </c>
      <c r="W76" s="212"/>
      <c r="X76" s="212"/>
      <c r="Y76" s="187"/>
      <c r="Z76" s="187"/>
      <c r="AA76" s="187"/>
      <c r="AB76" s="187"/>
      <c r="AC76" s="187"/>
      <c r="AD76" s="187"/>
      <c r="AE76" s="187" t="s">
        <v>149</v>
      </c>
      <c r="AF76" s="187" t="s">
        <v>520</v>
      </c>
      <c r="AG76" s="187"/>
      <c r="AH76" s="226"/>
      <c r="AI76" s="226"/>
      <c r="AJ76" s="229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</row>
    <row r="77" spans="1:60" outlineLevel="1" x14ac:dyDescent="0.25">
      <c r="A77" s="207">
        <v>24</v>
      </c>
      <c r="B77" s="208" t="s">
        <v>521</v>
      </c>
      <c r="C77" s="208" t="s">
        <v>522</v>
      </c>
      <c r="D77" s="209" t="s">
        <v>164</v>
      </c>
      <c r="E77" s="210">
        <v>11</v>
      </c>
      <c r="F77" s="211">
        <v>43.12</v>
      </c>
      <c r="G77" s="211">
        <v>474.32</v>
      </c>
      <c r="H77" s="211">
        <v>28</v>
      </c>
      <c r="I77" s="211">
        <f>ROUND(E77*H77,2)</f>
        <v>308</v>
      </c>
      <c r="J77" s="211">
        <v>15.12</v>
      </c>
      <c r="K77" s="211">
        <f>ROUND(E77*J77,2)</f>
        <v>166.32</v>
      </c>
      <c r="L77" s="211">
        <v>21</v>
      </c>
      <c r="M77" s="211">
        <f>G77*(1+L77/100)</f>
        <v>573.92719999999997</v>
      </c>
      <c r="N77" s="211">
        <v>3.0000000000000001E-3</v>
      </c>
      <c r="O77" s="211">
        <f>ROUND(E77*N77,2)</f>
        <v>0.03</v>
      </c>
      <c r="P77" s="211">
        <v>0</v>
      </c>
      <c r="Q77" s="211">
        <f>ROUND(E77*P77,2)</f>
        <v>0</v>
      </c>
      <c r="R77" s="212"/>
      <c r="S77" s="212" t="s">
        <v>139</v>
      </c>
      <c r="T77" s="211" t="s">
        <v>445</v>
      </c>
      <c r="U77" s="211">
        <v>0</v>
      </c>
      <c r="V77" s="211">
        <f>ROUND(E77*U77,2)</f>
        <v>0</v>
      </c>
      <c r="W77" s="212"/>
      <c r="X77" s="212"/>
      <c r="Y77" s="187"/>
      <c r="Z77" s="187"/>
      <c r="AA77" s="187"/>
      <c r="AB77" s="187"/>
      <c r="AC77" s="187"/>
      <c r="AD77" s="187"/>
      <c r="AE77" s="187" t="s">
        <v>149</v>
      </c>
      <c r="AF77" s="187" t="s">
        <v>523</v>
      </c>
      <c r="AG77" s="187"/>
      <c r="AH77" s="226"/>
      <c r="AI77" s="226"/>
      <c r="AJ77" s="229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</row>
    <row r="78" spans="1:60" outlineLevel="1" x14ac:dyDescent="0.25">
      <c r="A78" s="207">
        <v>25</v>
      </c>
      <c r="B78" s="208" t="s">
        <v>524</v>
      </c>
      <c r="C78" s="208" t="s">
        <v>525</v>
      </c>
      <c r="D78" s="209" t="s">
        <v>203</v>
      </c>
      <c r="E78" s="210">
        <v>20</v>
      </c>
      <c r="F78" s="211">
        <v>43.12</v>
      </c>
      <c r="G78" s="211">
        <v>862.4</v>
      </c>
      <c r="H78" s="211">
        <v>28</v>
      </c>
      <c r="I78" s="211">
        <f>ROUND(E78*H78,2)</f>
        <v>560</v>
      </c>
      <c r="J78" s="211">
        <v>15.12</v>
      </c>
      <c r="K78" s="211">
        <f>ROUND(E78*J78,2)</f>
        <v>302.39999999999998</v>
      </c>
      <c r="L78" s="211">
        <v>21</v>
      </c>
      <c r="M78" s="211">
        <f>G78*(1+L78/100)</f>
        <v>1043.5039999999999</v>
      </c>
      <c r="N78" s="211">
        <v>3.0000000000000001E-3</v>
      </c>
      <c r="O78" s="211">
        <f>ROUND(E78*N78,2)</f>
        <v>0.06</v>
      </c>
      <c r="P78" s="211">
        <v>0</v>
      </c>
      <c r="Q78" s="211">
        <f>ROUND(E78*P78,2)</f>
        <v>0</v>
      </c>
      <c r="R78" s="212"/>
      <c r="S78" s="212" t="s">
        <v>139</v>
      </c>
      <c r="T78" s="211" t="s">
        <v>445</v>
      </c>
      <c r="U78" s="211">
        <v>0</v>
      </c>
      <c r="V78" s="211">
        <f>ROUND(E78*U78,2)</f>
        <v>0</v>
      </c>
      <c r="W78" s="212"/>
      <c r="X78" s="212"/>
      <c r="Y78" s="187"/>
      <c r="Z78" s="187"/>
      <c r="AA78" s="187"/>
      <c r="AB78" s="187"/>
      <c r="AC78" s="187"/>
      <c r="AD78" s="187"/>
      <c r="AE78" s="187" t="s">
        <v>149</v>
      </c>
      <c r="AF78" s="187" t="s">
        <v>526</v>
      </c>
      <c r="AG78" s="187"/>
      <c r="AH78" s="226"/>
      <c r="AI78" s="226"/>
      <c r="AJ78" s="229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</row>
    <row r="79" spans="1:60" outlineLevel="1" x14ac:dyDescent="0.25">
      <c r="A79" s="207">
        <v>26</v>
      </c>
      <c r="B79" s="208" t="s">
        <v>527</v>
      </c>
      <c r="C79" s="208" t="s">
        <v>528</v>
      </c>
      <c r="D79" s="209" t="s">
        <v>164</v>
      </c>
      <c r="E79" s="210">
        <v>22</v>
      </c>
      <c r="F79" s="211">
        <v>47.74</v>
      </c>
      <c r="G79" s="211">
        <v>1050.28</v>
      </c>
      <c r="H79" s="211">
        <v>31</v>
      </c>
      <c r="I79" s="211">
        <f>ROUND(E79*H79,2)</f>
        <v>682</v>
      </c>
      <c r="J79" s="211">
        <v>16.739999999999998</v>
      </c>
      <c r="K79" s="211">
        <f>ROUND(E79*J79,2)</f>
        <v>368.28</v>
      </c>
      <c r="L79" s="211">
        <v>21</v>
      </c>
      <c r="M79" s="211">
        <f>G79*(1+L79/100)</f>
        <v>1270.8388</v>
      </c>
      <c r="N79" s="211">
        <v>3.0000000000000001E-3</v>
      </c>
      <c r="O79" s="211">
        <f>ROUND(E79*N79,2)</f>
        <v>7.0000000000000007E-2</v>
      </c>
      <c r="P79" s="211">
        <v>0</v>
      </c>
      <c r="Q79" s="211">
        <f>ROUND(E79*P79,2)</f>
        <v>0</v>
      </c>
      <c r="R79" s="212"/>
      <c r="S79" s="212" t="s">
        <v>139</v>
      </c>
      <c r="T79" s="211" t="s">
        <v>445</v>
      </c>
      <c r="U79" s="211">
        <v>0</v>
      </c>
      <c r="V79" s="211">
        <f>ROUND(E79*U79,2)</f>
        <v>0</v>
      </c>
      <c r="W79" s="212"/>
      <c r="X79" s="212"/>
      <c r="Y79" s="187"/>
      <c r="Z79" s="187"/>
      <c r="AA79" s="187"/>
      <c r="AB79" s="187"/>
      <c r="AC79" s="187"/>
      <c r="AD79" s="187"/>
      <c r="AE79" s="187" t="s">
        <v>149</v>
      </c>
      <c r="AF79" s="187" t="s">
        <v>529</v>
      </c>
      <c r="AG79" s="187"/>
      <c r="AH79" s="226"/>
      <c r="AI79" s="226"/>
      <c r="AJ79" s="229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</row>
    <row r="80" spans="1:60" outlineLevel="1" x14ac:dyDescent="0.25">
      <c r="A80" s="207">
        <v>27</v>
      </c>
      <c r="B80" s="208" t="s">
        <v>530</v>
      </c>
      <c r="C80" s="208" t="s">
        <v>531</v>
      </c>
      <c r="D80" s="209" t="s">
        <v>164</v>
      </c>
      <c r="E80" s="210">
        <v>12</v>
      </c>
      <c r="F80" s="211">
        <v>47.74</v>
      </c>
      <c r="G80" s="211">
        <v>572.88</v>
      </c>
      <c r="H80" s="211">
        <v>31</v>
      </c>
      <c r="I80" s="211">
        <f>ROUND(E80*H80,2)</f>
        <v>372</v>
      </c>
      <c r="J80" s="211">
        <v>16.739999999999998</v>
      </c>
      <c r="K80" s="211">
        <f>ROUND(E80*J80,2)</f>
        <v>200.88</v>
      </c>
      <c r="L80" s="211">
        <v>21</v>
      </c>
      <c r="M80" s="211">
        <f>G80*(1+L80/100)</f>
        <v>693.1848</v>
      </c>
      <c r="N80" s="211">
        <v>3.0000000000000001E-3</v>
      </c>
      <c r="O80" s="211">
        <f>ROUND(E80*N80,2)</f>
        <v>0.04</v>
      </c>
      <c r="P80" s="211">
        <v>0</v>
      </c>
      <c r="Q80" s="211">
        <f>ROUND(E80*P80,2)</f>
        <v>0</v>
      </c>
      <c r="R80" s="212"/>
      <c r="S80" s="212" t="s">
        <v>139</v>
      </c>
      <c r="T80" s="211" t="s">
        <v>445</v>
      </c>
      <c r="U80" s="211">
        <v>0</v>
      </c>
      <c r="V80" s="211">
        <f>ROUND(E80*U80,2)</f>
        <v>0</v>
      </c>
      <c r="W80" s="212"/>
      <c r="X80" s="212"/>
      <c r="Y80" s="187"/>
      <c r="Z80" s="187"/>
      <c r="AA80" s="187"/>
      <c r="AB80" s="187"/>
      <c r="AC80" s="187"/>
      <c r="AD80" s="187"/>
      <c r="AE80" s="187" t="s">
        <v>149</v>
      </c>
      <c r="AF80" s="187" t="s">
        <v>532</v>
      </c>
      <c r="AG80" s="187"/>
      <c r="AH80" s="226"/>
      <c r="AI80" s="226"/>
      <c r="AJ80" s="229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</row>
    <row r="81" spans="1:60" outlineLevel="1" x14ac:dyDescent="0.25">
      <c r="A81" s="207">
        <v>28</v>
      </c>
      <c r="B81" s="208" t="s">
        <v>533</v>
      </c>
      <c r="C81" s="208" t="s">
        <v>534</v>
      </c>
      <c r="D81" s="209" t="s">
        <v>164</v>
      </c>
      <c r="E81" s="210">
        <v>30</v>
      </c>
      <c r="F81" s="211">
        <v>43.12</v>
      </c>
      <c r="G81" s="211">
        <v>1293.5999999999999</v>
      </c>
      <c r="H81" s="211">
        <v>28</v>
      </c>
      <c r="I81" s="211">
        <f>ROUND(E81*H81,2)</f>
        <v>840</v>
      </c>
      <c r="J81" s="211">
        <v>15.12</v>
      </c>
      <c r="K81" s="211">
        <f>ROUND(E81*J81,2)</f>
        <v>453.6</v>
      </c>
      <c r="L81" s="211">
        <v>21</v>
      </c>
      <c r="M81" s="211">
        <f>G81*(1+L81/100)</f>
        <v>1565.2559999999999</v>
      </c>
      <c r="N81" s="211">
        <v>3.0000000000000001E-3</v>
      </c>
      <c r="O81" s="211">
        <f>ROUND(E81*N81,2)</f>
        <v>0.09</v>
      </c>
      <c r="P81" s="211">
        <v>0</v>
      </c>
      <c r="Q81" s="211">
        <f>ROUND(E81*P81,2)</f>
        <v>0</v>
      </c>
      <c r="R81" s="212"/>
      <c r="S81" s="212" t="s">
        <v>139</v>
      </c>
      <c r="T81" s="211" t="s">
        <v>445</v>
      </c>
      <c r="U81" s="211">
        <v>0</v>
      </c>
      <c r="V81" s="211">
        <f>ROUND(E81*U81,2)</f>
        <v>0</v>
      </c>
      <c r="W81" s="212"/>
      <c r="X81" s="212"/>
      <c r="Y81" s="187"/>
      <c r="Z81" s="187"/>
      <c r="AA81" s="187"/>
      <c r="AB81" s="187"/>
      <c r="AC81" s="187"/>
      <c r="AD81" s="187"/>
      <c r="AE81" s="187" t="s">
        <v>149</v>
      </c>
      <c r="AF81" s="187" t="s">
        <v>535</v>
      </c>
      <c r="AG81" s="187"/>
      <c r="AH81" s="226"/>
      <c r="AI81" s="226"/>
      <c r="AJ81" s="229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</row>
    <row r="82" spans="1:60" outlineLevel="1" x14ac:dyDescent="0.25">
      <c r="A82" s="207">
        <v>29</v>
      </c>
      <c r="B82" s="208" t="s">
        <v>536</v>
      </c>
      <c r="C82" s="208" t="s">
        <v>537</v>
      </c>
      <c r="D82" s="209" t="s">
        <v>164</v>
      </c>
      <c r="E82" s="210">
        <v>95</v>
      </c>
      <c r="F82" s="211">
        <v>43.12</v>
      </c>
      <c r="G82" s="211">
        <v>4096.3999999999996</v>
      </c>
      <c r="H82" s="211">
        <v>28</v>
      </c>
      <c r="I82" s="211">
        <f>ROUND(E82*H82,2)</f>
        <v>2660</v>
      </c>
      <c r="J82" s="211">
        <v>15.12</v>
      </c>
      <c r="K82" s="211">
        <f>ROUND(E82*J82,2)</f>
        <v>1436.4</v>
      </c>
      <c r="L82" s="211">
        <v>21</v>
      </c>
      <c r="M82" s="211">
        <f>G82*(1+L82/100)</f>
        <v>4956.6439999999993</v>
      </c>
      <c r="N82" s="211">
        <v>3.0000000000000001E-3</v>
      </c>
      <c r="O82" s="211">
        <f>ROUND(E82*N82,2)</f>
        <v>0.28999999999999998</v>
      </c>
      <c r="P82" s="211">
        <v>0</v>
      </c>
      <c r="Q82" s="211">
        <f>ROUND(E82*P82,2)</f>
        <v>0</v>
      </c>
      <c r="R82" s="212"/>
      <c r="S82" s="212" t="s">
        <v>139</v>
      </c>
      <c r="T82" s="211" t="s">
        <v>445</v>
      </c>
      <c r="U82" s="211">
        <v>0</v>
      </c>
      <c r="V82" s="211">
        <f>ROUND(E82*U82,2)</f>
        <v>0</v>
      </c>
      <c r="W82" s="212"/>
      <c r="X82" s="212"/>
      <c r="Y82" s="187"/>
      <c r="Z82" s="187"/>
      <c r="AA82" s="187"/>
      <c r="AB82" s="187"/>
      <c r="AC82" s="187"/>
      <c r="AD82" s="187"/>
      <c r="AE82" s="187" t="s">
        <v>149</v>
      </c>
      <c r="AF82" s="187" t="s">
        <v>538</v>
      </c>
      <c r="AG82" s="187"/>
      <c r="AH82" s="226"/>
      <c r="AI82" s="226"/>
      <c r="AJ82" s="229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</row>
    <row r="83" spans="1:60" outlineLevel="1" x14ac:dyDescent="0.25">
      <c r="A83" s="207">
        <v>30</v>
      </c>
      <c r="B83" s="208" t="s">
        <v>539</v>
      </c>
      <c r="C83" s="208" t="s">
        <v>540</v>
      </c>
      <c r="D83" s="209" t="s">
        <v>164</v>
      </c>
      <c r="E83" s="210">
        <v>10</v>
      </c>
      <c r="F83" s="211">
        <v>66.22</v>
      </c>
      <c r="G83" s="211">
        <v>662.2</v>
      </c>
      <c r="H83" s="211">
        <v>43</v>
      </c>
      <c r="I83" s="211">
        <f>ROUND(E83*H83,2)</f>
        <v>430</v>
      </c>
      <c r="J83" s="211">
        <v>23.22</v>
      </c>
      <c r="K83" s="211">
        <f>ROUND(E83*J83,2)</f>
        <v>232.2</v>
      </c>
      <c r="L83" s="211">
        <v>21</v>
      </c>
      <c r="M83" s="211">
        <f>G83*(1+L83/100)</f>
        <v>801.26200000000006</v>
      </c>
      <c r="N83" s="211">
        <v>3.0000000000000001E-3</v>
      </c>
      <c r="O83" s="211">
        <f>ROUND(E83*N83,2)</f>
        <v>0.03</v>
      </c>
      <c r="P83" s="211">
        <v>0</v>
      </c>
      <c r="Q83" s="211">
        <f>ROUND(E83*P83,2)</f>
        <v>0</v>
      </c>
      <c r="R83" s="212"/>
      <c r="S83" s="212" t="s">
        <v>139</v>
      </c>
      <c r="T83" s="211" t="s">
        <v>445</v>
      </c>
      <c r="U83" s="211">
        <v>0</v>
      </c>
      <c r="V83" s="211">
        <f>ROUND(E83*U83,2)</f>
        <v>0</v>
      </c>
      <c r="W83" s="212"/>
      <c r="X83" s="212"/>
      <c r="Y83" s="187"/>
      <c r="Z83" s="187"/>
      <c r="AA83" s="187"/>
      <c r="AB83" s="187"/>
      <c r="AC83" s="187"/>
      <c r="AD83" s="187"/>
      <c r="AE83" s="187" t="s">
        <v>149</v>
      </c>
      <c r="AF83" s="187" t="s">
        <v>541</v>
      </c>
      <c r="AG83" s="187"/>
      <c r="AH83" s="226"/>
      <c r="AI83" s="226"/>
      <c r="AJ83" s="229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</row>
    <row r="84" spans="1:60" outlineLevel="1" x14ac:dyDescent="0.25">
      <c r="A84" s="207">
        <v>31</v>
      </c>
      <c r="B84" s="208" t="s">
        <v>542</v>
      </c>
      <c r="C84" s="208" t="s">
        <v>543</v>
      </c>
      <c r="D84" s="209" t="s">
        <v>164</v>
      </c>
      <c r="E84" s="210">
        <v>15</v>
      </c>
      <c r="F84" s="211">
        <v>66.22</v>
      </c>
      <c r="G84" s="211">
        <v>993.3</v>
      </c>
      <c r="H84" s="211">
        <v>43</v>
      </c>
      <c r="I84" s="211">
        <f>ROUND(E84*H84,2)</f>
        <v>645</v>
      </c>
      <c r="J84" s="211">
        <v>23.22</v>
      </c>
      <c r="K84" s="211">
        <f>ROUND(E84*J84,2)</f>
        <v>348.3</v>
      </c>
      <c r="L84" s="211">
        <v>21</v>
      </c>
      <c r="M84" s="211">
        <f>G84*(1+L84/100)</f>
        <v>1201.8929999999998</v>
      </c>
      <c r="N84" s="211">
        <v>3.0000000000000001E-3</v>
      </c>
      <c r="O84" s="211">
        <f>ROUND(E84*N84,2)</f>
        <v>0.05</v>
      </c>
      <c r="P84" s="211">
        <v>0</v>
      </c>
      <c r="Q84" s="211">
        <f>ROUND(E84*P84,2)</f>
        <v>0</v>
      </c>
      <c r="R84" s="212"/>
      <c r="S84" s="212" t="s">
        <v>139</v>
      </c>
      <c r="T84" s="211" t="s">
        <v>445</v>
      </c>
      <c r="U84" s="211">
        <v>0</v>
      </c>
      <c r="V84" s="211">
        <f>ROUND(E84*U84,2)</f>
        <v>0</v>
      </c>
      <c r="W84" s="212"/>
      <c r="X84" s="212"/>
      <c r="Y84" s="187"/>
      <c r="Z84" s="187"/>
      <c r="AA84" s="187"/>
      <c r="AB84" s="187"/>
      <c r="AC84" s="187"/>
      <c r="AD84" s="187"/>
      <c r="AE84" s="187" t="s">
        <v>149</v>
      </c>
      <c r="AF84" s="187" t="s">
        <v>544</v>
      </c>
      <c r="AG84" s="187"/>
      <c r="AH84" s="226"/>
      <c r="AI84" s="226"/>
      <c r="AJ84" s="229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</row>
    <row r="85" spans="1:60" outlineLevel="1" x14ac:dyDescent="0.25">
      <c r="A85" s="207">
        <v>32</v>
      </c>
      <c r="B85" s="208" t="s">
        <v>545</v>
      </c>
      <c r="C85" s="208" t="s">
        <v>546</v>
      </c>
      <c r="D85" s="209" t="s">
        <v>164</v>
      </c>
      <c r="E85" s="210">
        <v>21</v>
      </c>
      <c r="F85" s="211">
        <v>83.16</v>
      </c>
      <c r="G85" s="211">
        <v>1746.36</v>
      </c>
      <c r="H85" s="211">
        <v>54</v>
      </c>
      <c r="I85" s="211">
        <f>ROUND(E85*H85,2)</f>
        <v>1134</v>
      </c>
      <c r="J85" s="211">
        <v>29.16</v>
      </c>
      <c r="K85" s="211">
        <f>ROUND(E85*J85,2)</f>
        <v>612.36</v>
      </c>
      <c r="L85" s="211">
        <v>21</v>
      </c>
      <c r="M85" s="211">
        <f>G85*(1+L85/100)</f>
        <v>2113.0955999999996</v>
      </c>
      <c r="N85" s="211">
        <v>3.0000000000000001E-3</v>
      </c>
      <c r="O85" s="211">
        <f>ROUND(E85*N85,2)</f>
        <v>0.06</v>
      </c>
      <c r="P85" s="211">
        <v>0</v>
      </c>
      <c r="Q85" s="211">
        <f>ROUND(E85*P85,2)</f>
        <v>0</v>
      </c>
      <c r="R85" s="212"/>
      <c r="S85" s="212" t="s">
        <v>139</v>
      </c>
      <c r="T85" s="211" t="s">
        <v>445</v>
      </c>
      <c r="U85" s="211">
        <v>0</v>
      </c>
      <c r="V85" s="211">
        <f>ROUND(E85*U85,2)</f>
        <v>0</v>
      </c>
      <c r="W85" s="212"/>
      <c r="X85" s="212"/>
      <c r="Y85" s="187"/>
      <c r="Z85" s="187"/>
      <c r="AA85" s="187"/>
      <c r="AB85" s="187"/>
      <c r="AC85" s="187"/>
      <c r="AD85" s="187"/>
      <c r="AE85" s="187" t="s">
        <v>149</v>
      </c>
      <c r="AF85" s="187" t="s">
        <v>547</v>
      </c>
      <c r="AG85" s="187"/>
      <c r="AH85" s="226"/>
      <c r="AI85" s="226"/>
      <c r="AJ85" s="229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</row>
    <row r="86" spans="1:60" outlineLevel="1" x14ac:dyDescent="0.25">
      <c r="A86" s="207">
        <v>33</v>
      </c>
      <c r="B86" s="208" t="s">
        <v>548</v>
      </c>
      <c r="C86" s="208" t="s">
        <v>549</v>
      </c>
      <c r="D86" s="209" t="s">
        <v>164</v>
      </c>
      <c r="E86" s="210">
        <v>17</v>
      </c>
      <c r="F86" s="211">
        <v>186.34</v>
      </c>
      <c r="G86" s="211">
        <v>3167.78</v>
      </c>
      <c r="H86" s="211">
        <v>121</v>
      </c>
      <c r="I86" s="211">
        <f>ROUND(E86*H86,2)</f>
        <v>2057</v>
      </c>
      <c r="J86" s="211">
        <v>65.34</v>
      </c>
      <c r="K86" s="211">
        <f>ROUND(E86*J86,2)</f>
        <v>1110.78</v>
      </c>
      <c r="L86" s="211">
        <v>21</v>
      </c>
      <c r="M86" s="211">
        <f>G86*(1+L86/100)</f>
        <v>3833.0138000000002</v>
      </c>
      <c r="N86" s="211">
        <v>3.0000000000000001E-3</v>
      </c>
      <c r="O86" s="211">
        <f>ROUND(E86*N86,2)</f>
        <v>0.05</v>
      </c>
      <c r="P86" s="211">
        <v>0</v>
      </c>
      <c r="Q86" s="211">
        <f>ROUND(E86*P86,2)</f>
        <v>0</v>
      </c>
      <c r="R86" s="212"/>
      <c r="S86" s="212" t="s">
        <v>139</v>
      </c>
      <c r="T86" s="211" t="s">
        <v>445</v>
      </c>
      <c r="U86" s="211">
        <v>0</v>
      </c>
      <c r="V86" s="211">
        <f>ROUND(E86*U86,2)</f>
        <v>0</v>
      </c>
      <c r="W86" s="212"/>
      <c r="X86" s="212"/>
      <c r="Y86" s="187"/>
      <c r="Z86" s="187"/>
      <c r="AA86" s="187"/>
      <c r="AB86" s="187"/>
      <c r="AC86" s="187"/>
      <c r="AD86" s="187"/>
      <c r="AE86" s="187" t="s">
        <v>149</v>
      </c>
      <c r="AF86" s="187" t="s">
        <v>550</v>
      </c>
      <c r="AG86" s="187"/>
      <c r="AH86" s="226"/>
      <c r="AI86" s="226"/>
      <c r="AJ86" s="229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</row>
    <row r="87" spans="1:60" outlineLevel="1" x14ac:dyDescent="0.25">
      <c r="A87" s="207">
        <v>34</v>
      </c>
      <c r="B87" s="208" t="s">
        <v>551</v>
      </c>
      <c r="C87" s="208" t="s">
        <v>552</v>
      </c>
      <c r="D87" s="209" t="s">
        <v>203</v>
      </c>
      <c r="E87" s="210">
        <v>12</v>
      </c>
      <c r="F87" s="211">
        <v>66.22</v>
      </c>
      <c r="G87" s="211">
        <v>794.64</v>
      </c>
      <c r="H87" s="211">
        <v>43</v>
      </c>
      <c r="I87" s="211">
        <f>ROUND(E87*H87,2)</f>
        <v>516</v>
      </c>
      <c r="J87" s="211">
        <v>23.22</v>
      </c>
      <c r="K87" s="211">
        <f>ROUND(E87*J87,2)</f>
        <v>278.64</v>
      </c>
      <c r="L87" s="211">
        <v>21</v>
      </c>
      <c r="M87" s="211">
        <f>G87*(1+L87/100)</f>
        <v>961.51439999999991</v>
      </c>
      <c r="N87" s="211">
        <v>3.0000000000000001E-3</v>
      </c>
      <c r="O87" s="211">
        <f>ROUND(E87*N87,2)</f>
        <v>0.04</v>
      </c>
      <c r="P87" s="211">
        <v>0</v>
      </c>
      <c r="Q87" s="211">
        <f>ROUND(E87*P87,2)</f>
        <v>0</v>
      </c>
      <c r="R87" s="212"/>
      <c r="S87" s="212" t="s">
        <v>139</v>
      </c>
      <c r="T87" s="211" t="s">
        <v>445</v>
      </c>
      <c r="U87" s="211">
        <v>0</v>
      </c>
      <c r="V87" s="211">
        <f>ROUND(E87*U87,2)</f>
        <v>0</v>
      </c>
      <c r="W87" s="212"/>
      <c r="X87" s="212"/>
      <c r="Y87" s="187"/>
      <c r="Z87" s="187"/>
      <c r="AA87" s="187"/>
      <c r="AB87" s="187"/>
      <c r="AC87" s="187"/>
      <c r="AD87" s="187"/>
      <c r="AE87" s="187" t="s">
        <v>149</v>
      </c>
      <c r="AF87" s="187" t="s">
        <v>553</v>
      </c>
      <c r="AG87" s="187"/>
      <c r="AH87" s="226"/>
      <c r="AI87" s="226"/>
      <c r="AJ87" s="229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</row>
    <row r="88" spans="1:60" outlineLevel="1" x14ac:dyDescent="0.25">
      <c r="A88" s="207">
        <v>35</v>
      </c>
      <c r="B88" s="208" t="s">
        <v>554</v>
      </c>
      <c r="C88" s="208" t="s">
        <v>555</v>
      </c>
      <c r="D88" s="209" t="s">
        <v>164</v>
      </c>
      <c r="E88" s="210">
        <v>95</v>
      </c>
      <c r="F88" s="211">
        <v>40.04</v>
      </c>
      <c r="G88" s="211">
        <v>3803.8</v>
      </c>
      <c r="H88" s="211">
        <v>26</v>
      </c>
      <c r="I88" s="211">
        <f>ROUND(E88*H88,2)</f>
        <v>2470</v>
      </c>
      <c r="J88" s="211">
        <v>14.04</v>
      </c>
      <c r="K88" s="211">
        <f>ROUND(E88*J88,2)</f>
        <v>1333.8</v>
      </c>
      <c r="L88" s="211">
        <v>21</v>
      </c>
      <c r="M88" s="211">
        <f>G88*(1+L88/100)</f>
        <v>4602.598</v>
      </c>
      <c r="N88" s="211">
        <v>3.0000000000000001E-3</v>
      </c>
      <c r="O88" s="211">
        <f>ROUND(E88*N88,2)</f>
        <v>0.28999999999999998</v>
      </c>
      <c r="P88" s="211">
        <v>0</v>
      </c>
      <c r="Q88" s="211">
        <f>ROUND(E88*P88,2)</f>
        <v>0</v>
      </c>
      <c r="R88" s="212"/>
      <c r="S88" s="212" t="s">
        <v>139</v>
      </c>
      <c r="T88" s="211" t="s">
        <v>445</v>
      </c>
      <c r="U88" s="211">
        <v>0</v>
      </c>
      <c r="V88" s="211">
        <f>ROUND(E88*U88,2)</f>
        <v>0</v>
      </c>
      <c r="W88" s="212"/>
      <c r="X88" s="212"/>
      <c r="Y88" s="187"/>
      <c r="Z88" s="187"/>
      <c r="AA88" s="187"/>
      <c r="AB88" s="187"/>
      <c r="AC88" s="187"/>
      <c r="AD88" s="187"/>
      <c r="AE88" s="187" t="s">
        <v>149</v>
      </c>
      <c r="AF88" s="187" t="s">
        <v>556</v>
      </c>
      <c r="AG88" s="187"/>
      <c r="AH88" s="226"/>
      <c r="AI88" s="226"/>
      <c r="AJ88" s="229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</row>
    <row r="89" spans="1:60" outlineLevel="1" x14ac:dyDescent="0.25">
      <c r="A89" s="207">
        <v>36</v>
      </c>
      <c r="B89" s="208" t="s">
        <v>557</v>
      </c>
      <c r="C89" s="208" t="s">
        <v>558</v>
      </c>
      <c r="D89" s="209" t="s">
        <v>164</v>
      </c>
      <c r="E89" s="210">
        <v>56</v>
      </c>
      <c r="F89" s="211">
        <v>40.04</v>
      </c>
      <c r="G89" s="211">
        <v>2242.2399999999998</v>
      </c>
      <c r="H89" s="211">
        <v>26</v>
      </c>
      <c r="I89" s="211">
        <f>ROUND(E89*H89,2)</f>
        <v>1456</v>
      </c>
      <c r="J89" s="211">
        <v>14.04</v>
      </c>
      <c r="K89" s="211">
        <f>ROUND(E89*J89,2)</f>
        <v>786.24</v>
      </c>
      <c r="L89" s="211">
        <v>21</v>
      </c>
      <c r="M89" s="211">
        <f>G89*(1+L89/100)</f>
        <v>2713.1103999999996</v>
      </c>
      <c r="N89" s="211">
        <v>3.0000000000000001E-3</v>
      </c>
      <c r="O89" s="211">
        <f>ROUND(E89*N89,2)</f>
        <v>0.17</v>
      </c>
      <c r="P89" s="211">
        <v>0</v>
      </c>
      <c r="Q89" s="211">
        <f>ROUND(E89*P89,2)</f>
        <v>0</v>
      </c>
      <c r="R89" s="212"/>
      <c r="S89" s="212" t="s">
        <v>139</v>
      </c>
      <c r="T89" s="211" t="s">
        <v>445</v>
      </c>
      <c r="U89" s="211">
        <v>0</v>
      </c>
      <c r="V89" s="211">
        <f>ROUND(E89*U89,2)</f>
        <v>0</v>
      </c>
      <c r="W89" s="212"/>
      <c r="X89" s="212"/>
      <c r="Y89" s="187"/>
      <c r="Z89" s="187"/>
      <c r="AA89" s="187"/>
      <c r="AB89" s="187"/>
      <c r="AC89" s="187"/>
      <c r="AD89" s="187"/>
      <c r="AE89" s="187" t="s">
        <v>149</v>
      </c>
      <c r="AF89" s="187" t="s">
        <v>559</v>
      </c>
      <c r="AG89" s="187"/>
      <c r="AH89" s="226"/>
      <c r="AI89" s="226"/>
      <c r="AJ89" s="229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</row>
    <row r="90" spans="1:60" outlineLevel="1" x14ac:dyDescent="0.25">
      <c r="A90" s="207">
        <v>37</v>
      </c>
      <c r="B90" s="208" t="s">
        <v>560</v>
      </c>
      <c r="C90" s="208" t="s">
        <v>561</v>
      </c>
      <c r="D90" s="209" t="s">
        <v>203</v>
      </c>
      <c r="E90" s="210">
        <v>9</v>
      </c>
      <c r="F90" s="211">
        <v>47.74</v>
      </c>
      <c r="G90" s="211">
        <v>429.66</v>
      </c>
      <c r="H90" s="211">
        <v>31</v>
      </c>
      <c r="I90" s="211">
        <f>ROUND(E90*H90,2)</f>
        <v>279</v>
      </c>
      <c r="J90" s="211">
        <v>16.739999999999998</v>
      </c>
      <c r="K90" s="211">
        <f>ROUND(E90*J90,2)</f>
        <v>150.66</v>
      </c>
      <c r="L90" s="211">
        <v>21</v>
      </c>
      <c r="M90" s="211">
        <f>G90*(1+L90/100)</f>
        <v>519.8886</v>
      </c>
      <c r="N90" s="211">
        <v>3.0000000000000001E-3</v>
      </c>
      <c r="O90" s="211">
        <f>ROUND(E90*N90,2)</f>
        <v>0.03</v>
      </c>
      <c r="P90" s="211">
        <v>0</v>
      </c>
      <c r="Q90" s="211">
        <f>ROUND(E90*P90,2)</f>
        <v>0</v>
      </c>
      <c r="R90" s="212"/>
      <c r="S90" s="212" t="s">
        <v>139</v>
      </c>
      <c r="T90" s="211" t="s">
        <v>445</v>
      </c>
      <c r="U90" s="211">
        <v>0</v>
      </c>
      <c r="V90" s="211">
        <f>ROUND(E90*U90,2)</f>
        <v>0</v>
      </c>
      <c r="W90" s="212"/>
      <c r="X90" s="212"/>
      <c r="Y90" s="187"/>
      <c r="Z90" s="187"/>
      <c r="AA90" s="187"/>
      <c r="AB90" s="187"/>
      <c r="AC90" s="187"/>
      <c r="AD90" s="187"/>
      <c r="AE90" s="187" t="s">
        <v>149</v>
      </c>
      <c r="AF90" s="187" t="s">
        <v>562</v>
      </c>
      <c r="AG90" s="187"/>
      <c r="AH90" s="226"/>
      <c r="AI90" s="226"/>
      <c r="AJ90" s="229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</row>
    <row r="91" spans="1:60" outlineLevel="1" x14ac:dyDescent="0.25">
      <c r="A91" s="207">
        <v>38</v>
      </c>
      <c r="B91" s="208" t="s">
        <v>563</v>
      </c>
      <c r="C91" s="208" t="s">
        <v>564</v>
      </c>
      <c r="D91" s="209" t="s">
        <v>203</v>
      </c>
      <c r="E91" s="210">
        <v>77</v>
      </c>
      <c r="F91" s="211">
        <v>47.74</v>
      </c>
      <c r="G91" s="211">
        <v>3675.98</v>
      </c>
      <c r="H91" s="211">
        <v>31</v>
      </c>
      <c r="I91" s="211">
        <f>ROUND(E91*H91,2)</f>
        <v>2387</v>
      </c>
      <c r="J91" s="211">
        <v>16.739999999999998</v>
      </c>
      <c r="K91" s="211">
        <f>ROUND(E91*J91,2)</f>
        <v>1288.98</v>
      </c>
      <c r="L91" s="211">
        <v>21</v>
      </c>
      <c r="M91" s="211">
        <f>G91*(1+L91/100)</f>
        <v>4447.9358000000002</v>
      </c>
      <c r="N91" s="211">
        <v>3.0000000000000001E-3</v>
      </c>
      <c r="O91" s="211">
        <f>ROUND(E91*N91,2)</f>
        <v>0.23</v>
      </c>
      <c r="P91" s="211">
        <v>0</v>
      </c>
      <c r="Q91" s="211">
        <f>ROUND(E91*P91,2)</f>
        <v>0</v>
      </c>
      <c r="R91" s="212"/>
      <c r="S91" s="212" t="s">
        <v>139</v>
      </c>
      <c r="T91" s="211" t="s">
        <v>445</v>
      </c>
      <c r="U91" s="211">
        <v>0</v>
      </c>
      <c r="V91" s="211">
        <f>ROUND(E91*U91,2)</f>
        <v>0</v>
      </c>
      <c r="W91" s="212"/>
      <c r="X91" s="212"/>
      <c r="Y91" s="187"/>
      <c r="Z91" s="187"/>
      <c r="AA91" s="187"/>
      <c r="AB91" s="187"/>
      <c r="AC91" s="187"/>
      <c r="AD91" s="187"/>
      <c r="AE91" s="187" t="s">
        <v>149</v>
      </c>
      <c r="AF91" s="187" t="s">
        <v>565</v>
      </c>
      <c r="AG91" s="187"/>
      <c r="AH91" s="226"/>
      <c r="AI91" s="226"/>
      <c r="AJ91" s="229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</row>
    <row r="92" spans="1:60" outlineLevel="1" x14ac:dyDescent="0.25">
      <c r="A92" s="207">
        <v>39</v>
      </c>
      <c r="B92" s="208" t="s">
        <v>566</v>
      </c>
      <c r="C92" s="208" t="s">
        <v>567</v>
      </c>
      <c r="D92" s="209" t="s">
        <v>203</v>
      </c>
      <c r="E92" s="210">
        <v>4</v>
      </c>
      <c r="F92" s="211">
        <v>47.74</v>
      </c>
      <c r="G92" s="211">
        <v>190.96</v>
      </c>
      <c r="H92" s="211">
        <v>31</v>
      </c>
      <c r="I92" s="211">
        <f>ROUND(E92*H92,2)</f>
        <v>124</v>
      </c>
      <c r="J92" s="211">
        <v>16.739999999999998</v>
      </c>
      <c r="K92" s="211">
        <f>ROUND(E92*J92,2)</f>
        <v>66.959999999999994</v>
      </c>
      <c r="L92" s="211">
        <v>21</v>
      </c>
      <c r="M92" s="211">
        <f>G92*(1+L92/100)</f>
        <v>231.0616</v>
      </c>
      <c r="N92" s="211">
        <v>3.0000000000000001E-3</v>
      </c>
      <c r="O92" s="211">
        <f>ROUND(E92*N92,2)</f>
        <v>0.01</v>
      </c>
      <c r="P92" s="211">
        <v>0</v>
      </c>
      <c r="Q92" s="211">
        <f>ROUND(E92*P92,2)</f>
        <v>0</v>
      </c>
      <c r="R92" s="212"/>
      <c r="S92" s="212" t="s">
        <v>139</v>
      </c>
      <c r="T92" s="211" t="s">
        <v>445</v>
      </c>
      <c r="U92" s="211">
        <v>0</v>
      </c>
      <c r="V92" s="211">
        <f>ROUND(E92*U92,2)</f>
        <v>0</v>
      </c>
      <c r="W92" s="212"/>
      <c r="X92" s="212"/>
      <c r="Y92" s="187"/>
      <c r="Z92" s="187"/>
      <c r="AA92" s="187"/>
      <c r="AB92" s="187"/>
      <c r="AC92" s="187"/>
      <c r="AD92" s="187"/>
      <c r="AE92" s="187" t="s">
        <v>149</v>
      </c>
      <c r="AF92" s="187" t="s">
        <v>568</v>
      </c>
      <c r="AG92" s="187"/>
      <c r="AH92" s="226"/>
      <c r="AI92" s="226"/>
      <c r="AJ92" s="229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</row>
    <row r="93" spans="1:60" ht="30.6" outlineLevel="1" x14ac:dyDescent="0.25">
      <c r="A93" s="207">
        <v>40</v>
      </c>
      <c r="B93" s="208" t="s">
        <v>569</v>
      </c>
      <c r="C93" s="208" t="s">
        <v>570</v>
      </c>
      <c r="D93" s="209" t="s">
        <v>164</v>
      </c>
      <c r="E93" s="210">
        <v>976</v>
      </c>
      <c r="F93" s="211">
        <v>22.4</v>
      </c>
      <c r="G93" s="211">
        <v>21862.400000000001</v>
      </c>
      <c r="H93" s="211">
        <v>0</v>
      </c>
      <c r="I93" s="211">
        <f>ROUND(E93*H93,2)</f>
        <v>0</v>
      </c>
      <c r="J93" s="211">
        <v>22.4</v>
      </c>
      <c r="K93" s="211">
        <f>ROUND(E93*J93,2)</f>
        <v>21862.400000000001</v>
      </c>
      <c r="L93" s="211">
        <v>21</v>
      </c>
      <c r="M93" s="211">
        <f>G93*(1+L93/100)</f>
        <v>26453.504000000001</v>
      </c>
      <c r="N93" s="211">
        <v>0</v>
      </c>
      <c r="O93" s="211">
        <f>ROUND(E93*N93,2)</f>
        <v>0</v>
      </c>
      <c r="P93" s="211">
        <v>0</v>
      </c>
      <c r="Q93" s="211">
        <f>ROUND(E93*P93,2)</f>
        <v>0</v>
      </c>
      <c r="R93" s="212" t="s">
        <v>138</v>
      </c>
      <c r="S93" s="212" t="s">
        <v>139</v>
      </c>
      <c r="T93" s="211" t="s">
        <v>140</v>
      </c>
      <c r="U93" s="211">
        <v>0</v>
      </c>
      <c r="V93" s="211">
        <f>ROUND(E93*U93,2)</f>
        <v>0</v>
      </c>
      <c r="W93" s="212"/>
      <c r="X93" s="212"/>
      <c r="Y93" s="187"/>
      <c r="Z93" s="187"/>
      <c r="AA93" s="187"/>
      <c r="AB93" s="187"/>
      <c r="AC93" s="187"/>
      <c r="AD93" s="187"/>
      <c r="AE93" s="187" t="s">
        <v>141</v>
      </c>
      <c r="AF93" s="187" t="s">
        <v>571</v>
      </c>
      <c r="AG93" s="187"/>
      <c r="AH93" s="226"/>
      <c r="AI93" s="226"/>
      <c r="AJ93" s="229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</row>
    <row r="94" spans="1:60" outlineLevel="1" x14ac:dyDescent="0.25">
      <c r="A94" s="188"/>
      <c r="B94" s="215" t="s">
        <v>78</v>
      </c>
      <c r="C94" s="215"/>
      <c r="D94" s="216"/>
      <c r="E94" s="216"/>
      <c r="F94" s="216"/>
      <c r="G94" s="216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9"/>
      <c r="S94" s="199"/>
      <c r="T94" s="198"/>
      <c r="U94" s="198"/>
      <c r="V94" s="198"/>
      <c r="W94" s="199"/>
      <c r="X94" s="199"/>
      <c r="Y94" s="187"/>
      <c r="Z94" s="187"/>
      <c r="AA94" s="187"/>
      <c r="AB94" s="187"/>
      <c r="AC94" s="187"/>
      <c r="AD94" s="187"/>
      <c r="AE94" s="187" t="s">
        <v>152</v>
      </c>
      <c r="AF94" s="187"/>
      <c r="AG94" s="187"/>
      <c r="AH94" s="226" t="str">
        <f>B94</f>
        <v>Trvalky</v>
      </c>
      <c r="AI94" s="226"/>
      <c r="AJ94" s="229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</row>
    <row r="95" spans="1:60" outlineLevel="1" x14ac:dyDescent="0.25">
      <c r="A95" s="188"/>
      <c r="B95" s="223" t="s">
        <v>572</v>
      </c>
      <c r="C95" s="224"/>
      <c r="D95" s="213"/>
      <c r="E95" s="214">
        <v>976</v>
      </c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9"/>
      <c r="S95" s="199"/>
      <c r="T95" s="198"/>
      <c r="U95" s="198"/>
      <c r="V95" s="198"/>
      <c r="W95" s="199"/>
      <c r="X95" s="199"/>
      <c r="Y95" s="187"/>
      <c r="Z95" s="187"/>
      <c r="AA95" s="187"/>
      <c r="AB95" s="187"/>
      <c r="AC95" s="187"/>
      <c r="AD95" s="187"/>
      <c r="AE95" s="187" t="s">
        <v>144</v>
      </c>
      <c r="AF95" s="187">
        <v>5</v>
      </c>
      <c r="AG95" s="187"/>
      <c r="AH95" s="226"/>
      <c r="AI95" s="227" t="s">
        <v>572</v>
      </c>
      <c r="AJ95" s="229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</row>
    <row r="96" spans="1:60" ht="20.399999999999999" outlineLevel="1" x14ac:dyDescent="0.25">
      <c r="A96" s="207">
        <v>41</v>
      </c>
      <c r="B96" s="208" t="s">
        <v>573</v>
      </c>
      <c r="C96" s="208" t="s">
        <v>574</v>
      </c>
      <c r="D96" s="209" t="s">
        <v>179</v>
      </c>
      <c r="E96" s="210">
        <v>1.5259999999999999E-2</v>
      </c>
      <c r="F96" s="211">
        <v>35700</v>
      </c>
      <c r="G96" s="211">
        <v>544.78</v>
      </c>
      <c r="H96" s="211">
        <v>0</v>
      </c>
      <c r="I96" s="211">
        <f>ROUND(E96*H96,2)</f>
        <v>0</v>
      </c>
      <c r="J96" s="211">
        <v>35700</v>
      </c>
      <c r="K96" s="211">
        <f>ROUND(E96*J96,2)</f>
        <v>544.78</v>
      </c>
      <c r="L96" s="211">
        <v>21</v>
      </c>
      <c r="M96" s="211">
        <f>G96*(1+L96/100)</f>
        <v>659.18379999999991</v>
      </c>
      <c r="N96" s="211">
        <v>0</v>
      </c>
      <c r="O96" s="211">
        <f>ROUND(E96*N96,2)</f>
        <v>0</v>
      </c>
      <c r="P96" s="211">
        <v>0</v>
      </c>
      <c r="Q96" s="211">
        <f>ROUND(E96*P96,2)</f>
        <v>0</v>
      </c>
      <c r="R96" s="212" t="s">
        <v>138</v>
      </c>
      <c r="S96" s="212" t="s">
        <v>139</v>
      </c>
      <c r="T96" s="211" t="s">
        <v>140</v>
      </c>
      <c r="U96" s="211">
        <v>0</v>
      </c>
      <c r="V96" s="211">
        <f>ROUND(E96*U96,2)</f>
        <v>0</v>
      </c>
      <c r="W96" s="212"/>
      <c r="X96" s="212"/>
      <c r="Y96" s="187"/>
      <c r="Z96" s="187"/>
      <c r="AA96" s="187"/>
      <c r="AB96" s="187"/>
      <c r="AC96" s="187"/>
      <c r="AD96" s="187"/>
      <c r="AE96" s="187" t="s">
        <v>141</v>
      </c>
      <c r="AF96" s="187" t="s">
        <v>575</v>
      </c>
      <c r="AG96" s="187"/>
      <c r="AH96" s="226"/>
      <c r="AI96" s="226"/>
      <c r="AJ96" s="229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</row>
    <row r="97" spans="1:60" outlineLevel="1" x14ac:dyDescent="0.25">
      <c r="A97" s="188"/>
      <c r="B97" s="215" t="s">
        <v>576</v>
      </c>
      <c r="C97" s="215"/>
      <c r="D97" s="216"/>
      <c r="E97" s="216"/>
      <c r="F97" s="216"/>
      <c r="G97" s="216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9"/>
      <c r="S97" s="199"/>
      <c r="T97" s="198"/>
      <c r="U97" s="198"/>
      <c r="V97" s="198"/>
      <c r="W97" s="199"/>
      <c r="X97" s="199"/>
      <c r="Y97" s="187"/>
      <c r="Z97" s="187"/>
      <c r="AA97" s="187"/>
      <c r="AB97" s="187"/>
      <c r="AC97" s="187"/>
      <c r="AD97" s="187"/>
      <c r="AE97" s="187" t="s">
        <v>152</v>
      </c>
      <c r="AF97" s="187"/>
      <c r="AG97" s="187"/>
      <c r="AH97" s="226" t="str">
        <f>B97</f>
        <v>Tabletové hnojivo-1ks/trvalka</v>
      </c>
      <c r="AI97" s="226"/>
      <c r="AJ97" s="229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</row>
    <row r="98" spans="1:60" outlineLevel="1" x14ac:dyDescent="0.25">
      <c r="A98" s="188"/>
      <c r="B98" s="223" t="s">
        <v>577</v>
      </c>
      <c r="C98" s="224"/>
      <c r="D98" s="213"/>
      <c r="E98" s="214">
        <v>1.5259999999999999E-2</v>
      </c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9"/>
      <c r="S98" s="199"/>
      <c r="T98" s="198"/>
      <c r="U98" s="198"/>
      <c r="V98" s="198"/>
      <c r="W98" s="199"/>
      <c r="X98" s="199"/>
      <c r="Y98" s="187"/>
      <c r="Z98" s="187"/>
      <c r="AA98" s="187"/>
      <c r="AB98" s="187"/>
      <c r="AC98" s="187"/>
      <c r="AD98" s="187"/>
      <c r="AE98" s="187" t="s">
        <v>144</v>
      </c>
      <c r="AF98" s="187">
        <v>0</v>
      </c>
      <c r="AG98" s="187"/>
      <c r="AH98" s="226"/>
      <c r="AI98" s="227" t="s">
        <v>577</v>
      </c>
      <c r="AJ98" s="229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</row>
    <row r="99" spans="1:60" outlineLevel="1" x14ac:dyDescent="0.25">
      <c r="A99" s="207">
        <v>42</v>
      </c>
      <c r="B99" s="208" t="s">
        <v>578</v>
      </c>
      <c r="C99" s="208" t="s">
        <v>579</v>
      </c>
      <c r="D99" s="209" t="s">
        <v>198</v>
      </c>
      <c r="E99" s="210">
        <v>976</v>
      </c>
      <c r="F99" s="211">
        <v>1.6</v>
      </c>
      <c r="G99" s="211">
        <v>1561.6</v>
      </c>
      <c r="H99" s="211">
        <v>1.6</v>
      </c>
      <c r="I99" s="211">
        <f>ROUND(E99*H99,2)</f>
        <v>1561.6</v>
      </c>
      <c r="J99" s="211">
        <v>0</v>
      </c>
      <c r="K99" s="211">
        <f>ROUND(E99*J99,2)</f>
        <v>0</v>
      </c>
      <c r="L99" s="211">
        <v>21</v>
      </c>
      <c r="M99" s="211">
        <f>G99*(1+L99/100)</f>
        <v>1889.5359999999998</v>
      </c>
      <c r="N99" s="211">
        <v>1.0000000000000001E-5</v>
      </c>
      <c r="O99" s="211">
        <f>ROUND(E99*N99,2)</f>
        <v>0.01</v>
      </c>
      <c r="P99" s="211">
        <v>0</v>
      </c>
      <c r="Q99" s="211">
        <f>ROUND(E99*P99,2)</f>
        <v>0</v>
      </c>
      <c r="R99" s="212"/>
      <c r="S99" s="212" t="s">
        <v>139</v>
      </c>
      <c r="T99" s="211" t="s">
        <v>148</v>
      </c>
      <c r="U99" s="211">
        <v>0</v>
      </c>
      <c r="V99" s="211">
        <f>ROUND(E99*U99,2)</f>
        <v>0</v>
      </c>
      <c r="W99" s="212"/>
      <c r="X99" s="212"/>
      <c r="Y99" s="187"/>
      <c r="Z99" s="187"/>
      <c r="AA99" s="187"/>
      <c r="AB99" s="187"/>
      <c r="AC99" s="187"/>
      <c r="AD99" s="187"/>
      <c r="AE99" s="187" t="s">
        <v>149</v>
      </c>
      <c r="AF99" s="187" t="s">
        <v>580</v>
      </c>
      <c r="AG99" s="187"/>
      <c r="AH99" s="226"/>
      <c r="AI99" s="226"/>
      <c r="AJ99" s="229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</row>
    <row r="100" spans="1:60" outlineLevel="1" x14ac:dyDescent="0.25">
      <c r="A100" s="188"/>
      <c r="B100" s="215" t="s">
        <v>581</v>
      </c>
      <c r="C100" s="215"/>
      <c r="D100" s="216"/>
      <c r="E100" s="216"/>
      <c r="F100" s="216"/>
      <c r="G100" s="216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9"/>
      <c r="S100" s="199"/>
      <c r="T100" s="198"/>
      <c r="U100" s="198"/>
      <c r="V100" s="198"/>
      <c r="W100" s="199"/>
      <c r="X100" s="199"/>
      <c r="Y100" s="187"/>
      <c r="Z100" s="187"/>
      <c r="AA100" s="187"/>
      <c r="AB100" s="187"/>
      <c r="AC100" s="187"/>
      <c r="AD100" s="187"/>
      <c r="AE100" s="187" t="s">
        <v>152</v>
      </c>
      <c r="AF100" s="187"/>
      <c r="AG100" s="187"/>
      <c r="AH100" s="226" t="str">
        <f>B100</f>
        <v>1ks/trvalka</v>
      </c>
      <c r="AI100" s="226"/>
      <c r="AJ100" s="229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</row>
    <row r="101" spans="1:60" outlineLevel="1" x14ac:dyDescent="0.25">
      <c r="A101" s="188"/>
      <c r="B101" s="223" t="s">
        <v>582</v>
      </c>
      <c r="C101" s="224"/>
      <c r="D101" s="213"/>
      <c r="E101" s="214">
        <v>976</v>
      </c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9"/>
      <c r="S101" s="199"/>
      <c r="T101" s="198"/>
      <c r="U101" s="198"/>
      <c r="V101" s="198"/>
      <c r="W101" s="199"/>
      <c r="X101" s="199"/>
      <c r="Y101" s="187"/>
      <c r="Z101" s="187"/>
      <c r="AA101" s="187"/>
      <c r="AB101" s="187"/>
      <c r="AC101" s="187"/>
      <c r="AD101" s="187"/>
      <c r="AE101" s="187" t="s">
        <v>144</v>
      </c>
      <c r="AF101" s="187">
        <v>5</v>
      </c>
      <c r="AG101" s="187"/>
      <c r="AH101" s="226"/>
      <c r="AI101" s="227" t="s">
        <v>582</v>
      </c>
      <c r="AJ101" s="229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</row>
    <row r="102" spans="1:60" outlineLevel="1" x14ac:dyDescent="0.25">
      <c r="A102" s="207">
        <v>43</v>
      </c>
      <c r="B102" s="208" t="s">
        <v>210</v>
      </c>
      <c r="C102" s="208" t="s">
        <v>211</v>
      </c>
      <c r="D102" s="209" t="s">
        <v>212</v>
      </c>
      <c r="E102" s="210">
        <v>1.952</v>
      </c>
      <c r="F102" s="211">
        <v>522</v>
      </c>
      <c r="G102" s="211">
        <v>1018.94</v>
      </c>
      <c r="H102" s="211">
        <v>0</v>
      </c>
      <c r="I102" s="211">
        <f>ROUND(E102*H102,2)</f>
        <v>0</v>
      </c>
      <c r="J102" s="211">
        <v>522</v>
      </c>
      <c r="K102" s="211">
        <f>ROUND(E102*J102,2)</f>
        <v>1018.94</v>
      </c>
      <c r="L102" s="211">
        <v>21</v>
      </c>
      <c r="M102" s="211">
        <f>G102*(1+L102/100)</f>
        <v>1232.9174</v>
      </c>
      <c r="N102" s="211">
        <v>0</v>
      </c>
      <c r="O102" s="211">
        <f>ROUND(E102*N102,2)</f>
        <v>0</v>
      </c>
      <c r="P102" s="211">
        <v>0</v>
      </c>
      <c r="Q102" s="211">
        <f>ROUND(E102*P102,2)</f>
        <v>0</v>
      </c>
      <c r="R102" s="212" t="s">
        <v>138</v>
      </c>
      <c r="S102" s="212" t="s">
        <v>139</v>
      </c>
      <c r="T102" s="211" t="s">
        <v>140</v>
      </c>
      <c r="U102" s="211">
        <v>0</v>
      </c>
      <c r="V102" s="211">
        <f>ROUND(E102*U102,2)</f>
        <v>0</v>
      </c>
      <c r="W102" s="212"/>
      <c r="X102" s="212"/>
      <c r="Y102" s="187"/>
      <c r="Z102" s="187"/>
      <c r="AA102" s="187"/>
      <c r="AB102" s="187"/>
      <c r="AC102" s="187"/>
      <c r="AD102" s="187"/>
      <c r="AE102" s="187" t="s">
        <v>141</v>
      </c>
      <c r="AF102" s="187" t="s">
        <v>583</v>
      </c>
      <c r="AG102" s="187"/>
      <c r="AH102" s="226"/>
      <c r="AI102" s="226"/>
      <c r="AJ102" s="229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</row>
    <row r="103" spans="1:60" ht="21" outlineLevel="1" x14ac:dyDescent="0.25">
      <c r="A103" s="188"/>
      <c r="B103" s="215" t="s">
        <v>584</v>
      </c>
      <c r="C103" s="215"/>
      <c r="D103" s="230"/>
      <c r="E103" s="230"/>
      <c r="F103" s="230"/>
      <c r="G103" s="230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9"/>
      <c r="S103" s="199"/>
      <c r="T103" s="198"/>
      <c r="U103" s="198"/>
      <c r="V103" s="198"/>
      <c r="W103" s="199"/>
      <c r="X103" s="199"/>
      <c r="Y103" s="187"/>
      <c r="Z103" s="187"/>
      <c r="AA103" s="187"/>
      <c r="AB103" s="187"/>
      <c r="AC103" s="187"/>
      <c r="AD103" s="187"/>
      <c r="AE103" s="187" t="s">
        <v>152</v>
      </c>
      <c r="AF103" s="187"/>
      <c r="AG103" s="187"/>
      <c r="AH103" s="226" t="str">
        <f>B103</f>
        <v>https://podminky.urs.cz/item/CS_URS_2024_02/185804311_x000D_
2l/trvalka.</v>
      </c>
      <c r="AI103" s="226"/>
      <c r="AJ103" s="229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</row>
    <row r="104" spans="1:60" outlineLevel="1" x14ac:dyDescent="0.25">
      <c r="A104" s="188"/>
      <c r="B104" s="223" t="s">
        <v>585</v>
      </c>
      <c r="C104" s="224"/>
      <c r="D104" s="213"/>
      <c r="E104" s="214">
        <v>1.952</v>
      </c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9"/>
      <c r="S104" s="199"/>
      <c r="T104" s="198"/>
      <c r="U104" s="198"/>
      <c r="V104" s="198"/>
      <c r="W104" s="199"/>
      <c r="X104" s="199"/>
      <c r="Y104" s="187"/>
      <c r="Z104" s="187"/>
      <c r="AA104" s="187"/>
      <c r="AB104" s="187"/>
      <c r="AC104" s="187"/>
      <c r="AD104" s="187"/>
      <c r="AE104" s="187" t="s">
        <v>144</v>
      </c>
      <c r="AF104" s="187">
        <v>5</v>
      </c>
      <c r="AG104" s="187"/>
      <c r="AH104" s="226"/>
      <c r="AI104" s="227" t="s">
        <v>585</v>
      </c>
      <c r="AJ104" s="229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</row>
    <row r="105" spans="1:60" outlineLevel="1" x14ac:dyDescent="0.25">
      <c r="A105" s="207">
        <v>44</v>
      </c>
      <c r="B105" s="208" t="s">
        <v>216</v>
      </c>
      <c r="C105" s="208" t="s">
        <v>217</v>
      </c>
      <c r="D105" s="209" t="s">
        <v>212</v>
      </c>
      <c r="E105" s="210">
        <v>1.952</v>
      </c>
      <c r="F105" s="211">
        <v>258</v>
      </c>
      <c r="G105" s="211">
        <v>503.62</v>
      </c>
      <c r="H105" s="211">
        <v>0</v>
      </c>
      <c r="I105" s="211">
        <f>ROUND(E105*H105,2)</f>
        <v>0</v>
      </c>
      <c r="J105" s="211">
        <v>258</v>
      </c>
      <c r="K105" s="211">
        <f>ROUND(E105*J105,2)</f>
        <v>503.62</v>
      </c>
      <c r="L105" s="211">
        <v>21</v>
      </c>
      <c r="M105" s="211">
        <f>G105*(1+L105/100)</f>
        <v>609.38019999999995</v>
      </c>
      <c r="N105" s="211">
        <v>0</v>
      </c>
      <c r="O105" s="211">
        <f>ROUND(E105*N105,2)</f>
        <v>0</v>
      </c>
      <c r="P105" s="211">
        <v>0</v>
      </c>
      <c r="Q105" s="211">
        <f>ROUND(E105*P105,2)</f>
        <v>0</v>
      </c>
      <c r="R105" s="212"/>
      <c r="S105" s="212" t="s">
        <v>139</v>
      </c>
      <c r="T105" s="211" t="s">
        <v>148</v>
      </c>
      <c r="U105" s="211">
        <v>0</v>
      </c>
      <c r="V105" s="211">
        <f>ROUND(E105*U105,2)</f>
        <v>0</v>
      </c>
      <c r="W105" s="212"/>
      <c r="X105" s="212"/>
      <c r="Y105" s="187"/>
      <c r="Z105" s="187"/>
      <c r="AA105" s="187"/>
      <c r="AB105" s="187"/>
      <c r="AC105" s="187"/>
      <c r="AD105" s="187"/>
      <c r="AE105" s="187" t="s">
        <v>141</v>
      </c>
      <c r="AF105" s="187" t="s">
        <v>586</v>
      </c>
      <c r="AG105" s="187"/>
      <c r="AH105" s="226"/>
      <c r="AI105" s="226"/>
      <c r="AJ105" s="229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</row>
    <row r="106" spans="1:60" outlineLevel="1" x14ac:dyDescent="0.25">
      <c r="A106" s="188"/>
      <c r="B106" s="215" t="s">
        <v>219</v>
      </c>
      <c r="C106" s="215"/>
      <c r="D106" s="216"/>
      <c r="E106" s="216"/>
      <c r="F106" s="216"/>
      <c r="G106" s="216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9"/>
      <c r="S106" s="199"/>
      <c r="T106" s="198"/>
      <c r="U106" s="198"/>
      <c r="V106" s="198"/>
      <c r="W106" s="199"/>
      <c r="X106" s="199"/>
      <c r="Y106" s="187"/>
      <c r="Z106" s="187"/>
      <c r="AA106" s="187"/>
      <c r="AB106" s="187"/>
      <c r="AC106" s="187"/>
      <c r="AD106" s="187"/>
      <c r="AE106" s="187" t="s">
        <v>152</v>
      </c>
      <c r="AF106" s="187"/>
      <c r="AG106" s="187"/>
      <c r="AH106" s="226" t="str">
        <f>B106</f>
        <v>voda napouštěna v intravilánu obce ze zdrojů investora</v>
      </c>
      <c r="AI106" s="226"/>
      <c r="AJ106" s="229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</row>
    <row r="107" spans="1:60" outlineLevel="1" x14ac:dyDescent="0.25">
      <c r="A107" s="188"/>
      <c r="B107" s="223" t="s">
        <v>587</v>
      </c>
      <c r="C107" s="224"/>
      <c r="D107" s="213"/>
      <c r="E107" s="214">
        <v>1.952</v>
      </c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9"/>
      <c r="S107" s="199"/>
      <c r="T107" s="198"/>
      <c r="U107" s="198"/>
      <c r="V107" s="198"/>
      <c r="W107" s="199"/>
      <c r="X107" s="199"/>
      <c r="Y107" s="187"/>
      <c r="Z107" s="187"/>
      <c r="AA107" s="187"/>
      <c r="AB107" s="187"/>
      <c r="AC107" s="187"/>
      <c r="AD107" s="187"/>
      <c r="AE107" s="187" t="s">
        <v>144</v>
      </c>
      <c r="AF107" s="187">
        <v>5</v>
      </c>
      <c r="AG107" s="187"/>
      <c r="AH107" s="226"/>
      <c r="AI107" s="227" t="s">
        <v>587</v>
      </c>
      <c r="AJ107" s="229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</row>
    <row r="108" spans="1:60" ht="30.6" outlineLevel="1" x14ac:dyDescent="0.25">
      <c r="A108" s="207">
        <v>45</v>
      </c>
      <c r="B108" s="208" t="s">
        <v>221</v>
      </c>
      <c r="C108" s="208" t="s">
        <v>222</v>
      </c>
      <c r="D108" s="209" t="s">
        <v>137</v>
      </c>
      <c r="E108" s="210">
        <v>124</v>
      </c>
      <c r="F108" s="211">
        <v>96.9</v>
      </c>
      <c r="G108" s="211">
        <v>12015.6</v>
      </c>
      <c r="H108" s="211">
        <v>0</v>
      </c>
      <c r="I108" s="211">
        <f>ROUND(E108*H108,2)</f>
        <v>0</v>
      </c>
      <c r="J108" s="211">
        <v>96.9</v>
      </c>
      <c r="K108" s="211">
        <f>ROUND(E108*J108,2)</f>
        <v>12015.6</v>
      </c>
      <c r="L108" s="211">
        <v>21</v>
      </c>
      <c r="M108" s="211">
        <f>G108*(1+L108/100)</f>
        <v>14538.876</v>
      </c>
      <c r="N108" s="211">
        <v>0</v>
      </c>
      <c r="O108" s="211">
        <f>ROUND(E108*N108,2)</f>
        <v>0</v>
      </c>
      <c r="P108" s="211">
        <v>0</v>
      </c>
      <c r="Q108" s="211">
        <f>ROUND(E108*P108,2)</f>
        <v>0</v>
      </c>
      <c r="R108" s="212" t="s">
        <v>138</v>
      </c>
      <c r="S108" s="212" t="s">
        <v>139</v>
      </c>
      <c r="T108" s="211" t="s">
        <v>140</v>
      </c>
      <c r="U108" s="211">
        <v>0</v>
      </c>
      <c r="V108" s="211">
        <f>ROUND(E108*U108,2)</f>
        <v>0</v>
      </c>
      <c r="W108" s="212"/>
      <c r="X108" s="212"/>
      <c r="Y108" s="187"/>
      <c r="Z108" s="187"/>
      <c r="AA108" s="187"/>
      <c r="AB108" s="187"/>
      <c r="AC108" s="187"/>
      <c r="AD108" s="187"/>
      <c r="AE108" s="187" t="s">
        <v>141</v>
      </c>
      <c r="AF108" s="187" t="s">
        <v>588</v>
      </c>
      <c r="AG108" s="187"/>
      <c r="AH108" s="226"/>
      <c r="AI108" s="226"/>
      <c r="AJ108" s="229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</row>
    <row r="109" spans="1:60" outlineLevel="1" x14ac:dyDescent="0.25">
      <c r="A109" s="188"/>
      <c r="B109" s="215" t="s">
        <v>224</v>
      </c>
      <c r="C109" s="215"/>
      <c r="D109" s="216"/>
      <c r="E109" s="216"/>
      <c r="F109" s="216"/>
      <c r="G109" s="216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9"/>
      <c r="S109" s="199"/>
      <c r="T109" s="198"/>
      <c r="U109" s="198"/>
      <c r="V109" s="198"/>
      <c r="W109" s="199"/>
      <c r="X109" s="199"/>
      <c r="Y109" s="187"/>
      <c r="Z109" s="187"/>
      <c r="AA109" s="187"/>
      <c r="AB109" s="187"/>
      <c r="AC109" s="187"/>
      <c r="AD109" s="187"/>
      <c r="AE109" s="187" t="s">
        <v>152</v>
      </c>
      <c r="AF109" s="187"/>
      <c r="AG109" s="187"/>
      <c r="AH109" s="226" t="str">
        <f>B109</f>
        <v>Mulčování drceným kamenivem fr.8-16mm, výška mulče 60mm</v>
      </c>
      <c r="AI109" s="226"/>
      <c r="AJ109" s="229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</row>
    <row r="110" spans="1:60" outlineLevel="1" x14ac:dyDescent="0.25">
      <c r="A110" s="188"/>
      <c r="B110" s="223" t="s">
        <v>426</v>
      </c>
      <c r="C110" s="224"/>
      <c r="D110" s="213"/>
      <c r="E110" s="214">
        <v>124</v>
      </c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9"/>
      <c r="S110" s="199"/>
      <c r="T110" s="198"/>
      <c r="U110" s="198"/>
      <c r="V110" s="198"/>
      <c r="W110" s="199"/>
      <c r="X110" s="199"/>
      <c r="Y110" s="187"/>
      <c r="Z110" s="187"/>
      <c r="AA110" s="187"/>
      <c r="AB110" s="187"/>
      <c r="AC110" s="187"/>
      <c r="AD110" s="187"/>
      <c r="AE110" s="187" t="s">
        <v>144</v>
      </c>
      <c r="AF110" s="187">
        <v>5</v>
      </c>
      <c r="AG110" s="187"/>
      <c r="AH110" s="226"/>
      <c r="AI110" s="227" t="s">
        <v>426</v>
      </c>
      <c r="AJ110" s="229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</row>
    <row r="111" spans="1:60" outlineLevel="1" x14ac:dyDescent="0.25">
      <c r="A111" s="207">
        <v>46</v>
      </c>
      <c r="B111" s="208" t="s">
        <v>225</v>
      </c>
      <c r="C111" s="208" t="s">
        <v>226</v>
      </c>
      <c r="D111" s="209" t="s">
        <v>179</v>
      </c>
      <c r="E111" s="210">
        <v>12.648</v>
      </c>
      <c r="F111" s="211">
        <v>746.45</v>
      </c>
      <c r="G111" s="211">
        <v>9441.1</v>
      </c>
      <c r="H111" s="211">
        <v>484.71</v>
      </c>
      <c r="I111" s="211">
        <f>ROUND(E111*H111,2)</f>
        <v>6130.61</v>
      </c>
      <c r="J111" s="211">
        <v>261.74</v>
      </c>
      <c r="K111" s="211">
        <f>ROUND(E111*J111,2)</f>
        <v>3310.49</v>
      </c>
      <c r="L111" s="211">
        <v>21</v>
      </c>
      <c r="M111" s="211">
        <f>G111*(1+L111/100)</f>
        <v>11423.731</v>
      </c>
      <c r="N111" s="211">
        <v>1</v>
      </c>
      <c r="O111" s="211">
        <f>ROUND(E111*N111,2)</f>
        <v>12.65</v>
      </c>
      <c r="P111" s="211">
        <v>0</v>
      </c>
      <c r="Q111" s="211">
        <f>ROUND(E111*P111,2)</f>
        <v>0</v>
      </c>
      <c r="R111" s="212"/>
      <c r="S111" s="212" t="s">
        <v>139</v>
      </c>
      <c r="T111" s="211" t="s">
        <v>445</v>
      </c>
      <c r="U111" s="211">
        <v>0</v>
      </c>
      <c r="V111" s="211">
        <f>ROUND(E111*U111,2)</f>
        <v>0</v>
      </c>
      <c r="W111" s="212"/>
      <c r="X111" s="212"/>
      <c r="Y111" s="187"/>
      <c r="Z111" s="187"/>
      <c r="AA111" s="187"/>
      <c r="AB111" s="187"/>
      <c r="AC111" s="187"/>
      <c r="AD111" s="187"/>
      <c r="AE111" s="187" t="s">
        <v>227</v>
      </c>
      <c r="AF111" s="187" t="s">
        <v>589</v>
      </c>
      <c r="AG111" s="187"/>
      <c r="AH111" s="226"/>
      <c r="AI111" s="226"/>
      <c r="AJ111" s="229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</row>
    <row r="112" spans="1:60" outlineLevel="1" x14ac:dyDescent="0.25">
      <c r="A112" s="188"/>
      <c r="B112" s="215" t="s">
        <v>229</v>
      </c>
      <c r="C112" s="215"/>
      <c r="D112" s="216"/>
      <c r="E112" s="216"/>
      <c r="F112" s="216"/>
      <c r="G112" s="216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9"/>
      <c r="S112" s="199"/>
      <c r="T112" s="198"/>
      <c r="U112" s="198"/>
      <c r="V112" s="198"/>
      <c r="W112" s="199"/>
      <c r="X112" s="199"/>
      <c r="Y112" s="187"/>
      <c r="Z112" s="187"/>
      <c r="AA112" s="187"/>
      <c r="AB112" s="187"/>
      <c r="AC112" s="187"/>
      <c r="AD112" s="187"/>
      <c r="AE112" s="187" t="s">
        <v>152</v>
      </c>
      <c r="AF112" s="187"/>
      <c r="AG112" s="187"/>
      <c r="AH112" s="226" t="str">
        <f>B112</f>
        <v>koef 0,06 štěrk x 1,7 převod na tunu</v>
      </c>
      <c r="AI112" s="226"/>
      <c r="AJ112" s="229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</row>
    <row r="113" spans="1:60" outlineLevel="1" x14ac:dyDescent="0.25">
      <c r="A113" s="188"/>
      <c r="B113" s="223" t="s">
        <v>590</v>
      </c>
      <c r="C113" s="224"/>
      <c r="D113" s="213"/>
      <c r="E113" s="214">
        <v>12.648</v>
      </c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9"/>
      <c r="S113" s="199"/>
      <c r="T113" s="198"/>
      <c r="U113" s="198"/>
      <c r="V113" s="198"/>
      <c r="W113" s="199"/>
      <c r="X113" s="199"/>
      <c r="Y113" s="187"/>
      <c r="Z113" s="187"/>
      <c r="AA113" s="187"/>
      <c r="AB113" s="187"/>
      <c r="AC113" s="187"/>
      <c r="AD113" s="187"/>
      <c r="AE113" s="187" t="s">
        <v>144</v>
      </c>
      <c r="AF113" s="187">
        <v>5</v>
      </c>
      <c r="AG113" s="187"/>
      <c r="AH113" s="226"/>
      <c r="AI113" s="227" t="s">
        <v>590</v>
      </c>
      <c r="AJ113" s="229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</row>
    <row r="114" spans="1:60" outlineLevel="1" x14ac:dyDescent="0.25">
      <c r="A114" s="207">
        <v>47</v>
      </c>
      <c r="B114" s="208" t="s">
        <v>411</v>
      </c>
      <c r="C114" s="208" t="s">
        <v>412</v>
      </c>
      <c r="D114" s="209" t="s">
        <v>179</v>
      </c>
      <c r="E114" s="210">
        <v>15.611090000000001</v>
      </c>
      <c r="F114" s="211">
        <v>1372</v>
      </c>
      <c r="G114" s="211">
        <v>21418.42</v>
      </c>
      <c r="H114" s="211">
        <v>0</v>
      </c>
      <c r="I114" s="211">
        <f>ROUND(E114*H114,2)</f>
        <v>0</v>
      </c>
      <c r="J114" s="211">
        <v>1372</v>
      </c>
      <c r="K114" s="211">
        <f>ROUND(E114*J114,2)</f>
        <v>21418.42</v>
      </c>
      <c r="L114" s="211">
        <v>21</v>
      </c>
      <c r="M114" s="211">
        <f>G114*(1+L114/100)</f>
        <v>25916.288199999995</v>
      </c>
      <c r="N114" s="211">
        <v>0</v>
      </c>
      <c r="O114" s="211">
        <f>ROUND(E114*N114,2)</f>
        <v>0</v>
      </c>
      <c r="P114" s="211">
        <v>0</v>
      </c>
      <c r="Q114" s="211">
        <f>ROUND(E114*P114,2)</f>
        <v>0</v>
      </c>
      <c r="R114" s="212" t="s">
        <v>199</v>
      </c>
      <c r="S114" s="212" t="s">
        <v>256</v>
      </c>
      <c r="T114" s="211" t="s">
        <v>257</v>
      </c>
      <c r="U114" s="211">
        <v>1.925</v>
      </c>
      <c r="V114" s="211">
        <f>ROUND(E114*U114,2)</f>
        <v>30.05</v>
      </c>
      <c r="W114" s="212"/>
      <c r="X114" s="212"/>
      <c r="Y114" s="187"/>
      <c r="Z114" s="187"/>
      <c r="AA114" s="187"/>
      <c r="AB114" s="187"/>
      <c r="AC114" s="187"/>
      <c r="AD114" s="187"/>
      <c r="AE114" s="187" t="s">
        <v>413</v>
      </c>
      <c r="AF114" s="187" t="s">
        <v>591</v>
      </c>
      <c r="AG114" s="187"/>
      <c r="AH114" s="226"/>
      <c r="AI114" s="226"/>
      <c r="AJ114" s="229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</row>
    <row r="115" spans="1:60" outlineLevel="1" x14ac:dyDescent="0.25">
      <c r="A115" s="188"/>
      <c r="B115" s="223" t="s">
        <v>415</v>
      </c>
      <c r="C115" s="224"/>
      <c r="D115" s="213"/>
      <c r="E115" s="214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9"/>
      <c r="S115" s="199"/>
      <c r="T115" s="198"/>
      <c r="U115" s="198"/>
      <c r="V115" s="198"/>
      <c r="W115" s="199"/>
      <c r="X115" s="199"/>
      <c r="Y115" s="187"/>
      <c r="Z115" s="187"/>
      <c r="AA115" s="187"/>
      <c r="AB115" s="187"/>
      <c r="AC115" s="187"/>
      <c r="AD115" s="187"/>
      <c r="AE115" s="187" t="s">
        <v>144</v>
      </c>
      <c r="AF115" s="187">
        <v>0</v>
      </c>
      <c r="AG115" s="187"/>
      <c r="AH115" s="226"/>
      <c r="AI115" s="227" t="s">
        <v>415</v>
      </c>
      <c r="AJ115" s="229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</row>
    <row r="116" spans="1:60" ht="21" outlineLevel="1" x14ac:dyDescent="0.25">
      <c r="A116" s="188"/>
      <c r="B116" s="234" t="s">
        <v>592</v>
      </c>
      <c r="C116" s="234"/>
      <c r="D116" s="235"/>
      <c r="E116" s="214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9"/>
      <c r="S116" s="199"/>
      <c r="T116" s="198"/>
      <c r="U116" s="198"/>
      <c r="V116" s="198"/>
      <c r="W116" s="199"/>
      <c r="X116" s="199"/>
      <c r="Y116" s="187"/>
      <c r="Z116" s="187"/>
      <c r="AA116" s="187"/>
      <c r="AB116" s="187"/>
      <c r="AC116" s="187"/>
      <c r="AD116" s="187"/>
      <c r="AE116" s="187" t="s">
        <v>144</v>
      </c>
      <c r="AF116" s="187">
        <v>0</v>
      </c>
      <c r="AG116" s="187"/>
      <c r="AH116" s="226"/>
      <c r="AI116" s="227" t="s">
        <v>592</v>
      </c>
      <c r="AJ116" s="229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</row>
    <row r="117" spans="1:60" outlineLevel="1" x14ac:dyDescent="0.25">
      <c r="A117" s="188"/>
      <c r="B117" s="223" t="s">
        <v>593</v>
      </c>
      <c r="C117" s="224"/>
      <c r="D117" s="213"/>
      <c r="E117" s="214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9"/>
      <c r="S117" s="199"/>
      <c r="T117" s="198"/>
      <c r="U117" s="198"/>
      <c r="V117" s="198"/>
      <c r="W117" s="199"/>
      <c r="X117" s="199"/>
      <c r="Y117" s="187"/>
      <c r="Z117" s="187"/>
      <c r="AA117" s="187"/>
      <c r="AB117" s="187"/>
      <c r="AC117" s="187"/>
      <c r="AD117" s="187"/>
      <c r="AE117" s="187" t="s">
        <v>144</v>
      </c>
      <c r="AF117" s="187">
        <v>0</v>
      </c>
      <c r="AG117" s="187"/>
      <c r="AH117" s="226"/>
      <c r="AI117" s="227" t="s">
        <v>593</v>
      </c>
      <c r="AJ117" s="229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</row>
    <row r="118" spans="1:60" outlineLevel="1" x14ac:dyDescent="0.25">
      <c r="A118" s="188"/>
      <c r="B118" s="223" t="s">
        <v>594</v>
      </c>
      <c r="C118" s="224"/>
      <c r="D118" s="213"/>
      <c r="E118" s="214">
        <v>15.611090000000001</v>
      </c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9"/>
      <c r="S118" s="199"/>
      <c r="T118" s="198"/>
      <c r="U118" s="198"/>
      <c r="V118" s="198"/>
      <c r="W118" s="199"/>
      <c r="X118" s="199"/>
      <c r="Y118" s="187"/>
      <c r="Z118" s="187"/>
      <c r="AA118" s="187"/>
      <c r="AB118" s="187"/>
      <c r="AC118" s="187"/>
      <c r="AD118" s="187"/>
      <c r="AE118" s="187" t="s">
        <v>144</v>
      </c>
      <c r="AF118" s="187">
        <v>0</v>
      </c>
      <c r="AG118" s="187"/>
      <c r="AH118" s="226"/>
      <c r="AI118" s="227" t="s">
        <v>594</v>
      </c>
      <c r="AJ118" s="229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</row>
    <row r="119" spans="1:60" x14ac:dyDescent="0.25">
      <c r="A119" s="171"/>
      <c r="B119" s="189"/>
      <c r="C119" s="189"/>
      <c r="D119" s="192"/>
      <c r="E119" s="193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5"/>
      <c r="S119" s="195"/>
      <c r="T119" s="194"/>
      <c r="U119" s="194"/>
      <c r="V119" s="194"/>
      <c r="W119" s="195"/>
      <c r="X119" s="195"/>
      <c r="AC119">
        <v>12</v>
      </c>
      <c r="AD119">
        <v>21</v>
      </c>
      <c r="AH119" s="225"/>
      <c r="AI119" s="225"/>
      <c r="AJ119" s="228"/>
    </row>
    <row r="120" spans="1:60" x14ac:dyDescent="0.25">
      <c r="A120" s="188"/>
      <c r="B120" s="191"/>
      <c r="C120" s="191"/>
      <c r="D120" s="196"/>
      <c r="E120" s="197"/>
      <c r="F120" s="198"/>
      <c r="G120" s="198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5"/>
      <c r="S120" s="195"/>
      <c r="T120" s="194"/>
      <c r="U120" s="194"/>
      <c r="V120" s="194"/>
      <c r="W120" s="195"/>
      <c r="X120" s="195"/>
      <c r="AC120">
        <f>SUMIF(L7:L118,AC119,G7:G118)</f>
        <v>0</v>
      </c>
      <c r="AD120">
        <f>SUMIF(L7:L118,AD119,G7:G118)</f>
        <v>141779.84000000003</v>
      </c>
      <c r="AH120" s="225"/>
      <c r="AI120" s="225"/>
      <c r="AJ120" s="228"/>
    </row>
    <row r="121" spans="1:60" x14ac:dyDescent="0.25">
      <c r="A121" s="236" t="s">
        <v>595</v>
      </c>
      <c r="B121" s="191"/>
      <c r="C121" s="191"/>
      <c r="D121" s="196"/>
      <c r="E121" s="197"/>
      <c r="F121" s="198"/>
      <c r="G121" s="198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5"/>
      <c r="S121" s="195"/>
      <c r="T121" s="194"/>
      <c r="U121" s="194"/>
      <c r="V121" s="194"/>
      <c r="W121" s="195"/>
      <c r="X121" s="195"/>
      <c r="AH121" s="225"/>
      <c r="AI121" s="225"/>
      <c r="AJ121" s="228"/>
    </row>
    <row r="122" spans="1:60" x14ac:dyDescent="0.25">
      <c r="A122" s="188"/>
      <c r="B122" s="237" t="s">
        <v>596</v>
      </c>
      <c r="C122" s="237"/>
      <c r="D122" s="238"/>
      <c r="E122" s="238"/>
      <c r="F122" s="238"/>
      <c r="G122" s="238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5"/>
      <c r="S122" s="195"/>
      <c r="T122" s="194"/>
      <c r="U122" s="194"/>
      <c r="V122" s="194"/>
      <c r="W122" s="195"/>
      <c r="X122" s="195"/>
      <c r="AE122" t="s">
        <v>597</v>
      </c>
      <c r="AH122" s="225" t="str">
        <f>B122</f>
        <v>včetně trvalek ze smíšených záhonů</v>
      </c>
      <c r="AI122" s="225"/>
      <c r="AJ122" s="228"/>
    </row>
    <row r="123" spans="1:60" x14ac:dyDescent="0.25">
      <c r="A123" s="184"/>
      <c r="B123" s="185"/>
      <c r="C123" s="185"/>
      <c r="D123" s="186"/>
      <c r="E123" s="187"/>
      <c r="F123" s="187"/>
      <c r="G123" s="187"/>
      <c r="AE123" t="s">
        <v>424</v>
      </c>
    </row>
    <row r="124" spans="1:60" x14ac:dyDescent="0.25">
      <c r="A124" s="164"/>
      <c r="D124" s="8"/>
    </row>
    <row r="125" spans="1:60" x14ac:dyDescent="0.25">
      <c r="A125" s="164"/>
      <c r="D125" s="8"/>
    </row>
    <row r="126" spans="1:60" x14ac:dyDescent="0.25">
      <c r="A126" s="164"/>
      <c r="D126" s="8"/>
    </row>
    <row r="127" spans="1:60" x14ac:dyDescent="0.25">
      <c r="A127" s="164"/>
      <c r="D127" s="8"/>
    </row>
    <row r="128" spans="1:60" x14ac:dyDescent="0.25">
      <c r="A128" s="164"/>
      <c r="D128" s="8"/>
    </row>
    <row r="129" spans="1:4" x14ac:dyDescent="0.25">
      <c r="A129" s="164"/>
      <c r="D129" s="8"/>
    </row>
    <row r="130" spans="1:4" x14ac:dyDescent="0.25">
      <c r="A130" s="164"/>
      <c r="D130" s="8"/>
    </row>
    <row r="131" spans="1:4" x14ac:dyDescent="0.25">
      <c r="A131" s="164"/>
      <c r="D131" s="8"/>
    </row>
    <row r="132" spans="1:4" x14ac:dyDescent="0.25">
      <c r="A132" s="164"/>
      <c r="D132" s="8"/>
    </row>
    <row r="133" spans="1:4" x14ac:dyDescent="0.25">
      <c r="A133" s="164"/>
      <c r="D133" s="8"/>
    </row>
    <row r="134" spans="1:4" x14ac:dyDescent="0.25">
      <c r="A134" s="164"/>
      <c r="D134" s="8"/>
    </row>
    <row r="135" spans="1:4" x14ac:dyDescent="0.25">
      <c r="A135" s="164"/>
      <c r="D135" s="8"/>
    </row>
    <row r="136" spans="1:4" x14ac:dyDescent="0.25">
      <c r="A136" s="164"/>
      <c r="D136" s="8"/>
    </row>
    <row r="137" spans="1:4" x14ac:dyDescent="0.25">
      <c r="A137" s="164"/>
      <c r="D137" s="8"/>
    </row>
    <row r="138" spans="1:4" x14ac:dyDescent="0.25">
      <c r="A138" s="164"/>
      <c r="D138" s="8"/>
    </row>
    <row r="139" spans="1:4" x14ac:dyDescent="0.25">
      <c r="A139" s="164"/>
      <c r="D139" s="8"/>
    </row>
    <row r="140" spans="1:4" x14ac:dyDescent="0.25">
      <c r="A140" s="164"/>
      <c r="D140" s="8"/>
    </row>
    <row r="141" spans="1:4" x14ac:dyDescent="0.25">
      <c r="A141" s="164"/>
      <c r="D141" s="8"/>
    </row>
    <row r="142" spans="1:4" x14ac:dyDescent="0.25">
      <c r="A142" s="164"/>
      <c r="D142" s="8"/>
    </row>
    <row r="143" spans="1:4" x14ac:dyDescent="0.25">
      <c r="A143" s="164"/>
      <c r="D143" s="8"/>
    </row>
    <row r="144" spans="1:4" x14ac:dyDescent="0.25">
      <c r="A144" s="164"/>
      <c r="D144" s="8"/>
    </row>
    <row r="145" spans="1:4" x14ac:dyDescent="0.25">
      <c r="A145" s="164"/>
      <c r="D145" s="8"/>
    </row>
    <row r="146" spans="1:4" x14ac:dyDescent="0.25">
      <c r="A146" s="164"/>
      <c r="D146" s="8"/>
    </row>
    <row r="147" spans="1:4" x14ac:dyDescent="0.25">
      <c r="A147" s="164"/>
      <c r="D147" s="8"/>
    </row>
    <row r="148" spans="1:4" x14ac:dyDescent="0.25">
      <c r="A148" s="164"/>
      <c r="D148" s="8"/>
    </row>
    <row r="149" spans="1:4" x14ac:dyDescent="0.25">
      <c r="A149" s="164"/>
      <c r="D149" s="8"/>
    </row>
    <row r="150" spans="1:4" x14ac:dyDescent="0.25">
      <c r="A150" s="164"/>
      <c r="D150" s="8"/>
    </row>
    <row r="151" spans="1:4" x14ac:dyDescent="0.25">
      <c r="A151" s="164"/>
      <c r="D151" s="8"/>
    </row>
    <row r="152" spans="1:4" x14ac:dyDescent="0.25">
      <c r="A152" s="164"/>
      <c r="D152" s="8"/>
    </row>
    <row r="153" spans="1:4" x14ac:dyDescent="0.25">
      <c r="A153" s="164"/>
      <c r="D153" s="8"/>
    </row>
    <row r="154" spans="1:4" x14ac:dyDescent="0.25">
      <c r="A154" s="164"/>
      <c r="D154" s="8"/>
    </row>
    <row r="155" spans="1:4" x14ac:dyDescent="0.25">
      <c r="A155" s="164"/>
      <c r="D155" s="8"/>
    </row>
    <row r="156" spans="1:4" x14ac:dyDescent="0.25">
      <c r="A156" s="164"/>
      <c r="D156" s="8"/>
    </row>
    <row r="157" spans="1:4" x14ac:dyDescent="0.25">
      <c r="A157" s="164"/>
      <c r="D157" s="8"/>
    </row>
    <row r="158" spans="1:4" x14ac:dyDescent="0.25">
      <c r="A158" s="164"/>
      <c r="D158" s="8"/>
    </row>
    <row r="159" spans="1:4" x14ac:dyDescent="0.25">
      <c r="A159" s="164"/>
      <c r="D159" s="8"/>
    </row>
    <row r="160" spans="1:4" x14ac:dyDescent="0.25">
      <c r="A160" s="164"/>
      <c r="D160" s="8"/>
    </row>
    <row r="161" spans="1:4" x14ac:dyDescent="0.25">
      <c r="A161" s="164"/>
      <c r="D161" s="8"/>
    </row>
    <row r="162" spans="1:4" x14ac:dyDescent="0.25">
      <c r="A162" s="164"/>
      <c r="D162" s="8"/>
    </row>
    <row r="163" spans="1:4" x14ac:dyDescent="0.25">
      <c r="A163" s="164"/>
      <c r="D163" s="8"/>
    </row>
    <row r="164" spans="1:4" x14ac:dyDescent="0.25">
      <c r="A164" s="164"/>
      <c r="D164" s="8"/>
    </row>
    <row r="165" spans="1:4" x14ac:dyDescent="0.25">
      <c r="A165" s="164"/>
      <c r="D165" s="8"/>
    </row>
    <row r="166" spans="1:4" x14ac:dyDescent="0.25">
      <c r="A166" s="164"/>
      <c r="D166" s="8"/>
    </row>
    <row r="167" spans="1:4" x14ac:dyDescent="0.25">
      <c r="A167" s="164"/>
      <c r="D167" s="8"/>
    </row>
    <row r="168" spans="1:4" x14ac:dyDescent="0.25">
      <c r="A168" s="164"/>
      <c r="D168" s="8"/>
    </row>
    <row r="169" spans="1:4" x14ac:dyDescent="0.25">
      <c r="A169" s="164"/>
      <c r="D169" s="8"/>
    </row>
    <row r="170" spans="1:4" x14ac:dyDescent="0.25">
      <c r="A170" s="164"/>
      <c r="D170" s="8"/>
    </row>
    <row r="171" spans="1:4" x14ac:dyDescent="0.25">
      <c r="A171" s="164"/>
      <c r="D171" s="8"/>
    </row>
    <row r="172" spans="1:4" x14ac:dyDescent="0.25">
      <c r="A172" s="164"/>
      <c r="D172" s="8"/>
    </row>
    <row r="173" spans="1:4" x14ac:dyDescent="0.25">
      <c r="A173" s="164"/>
      <c r="D173" s="8"/>
    </row>
    <row r="174" spans="1:4" x14ac:dyDescent="0.25">
      <c r="A174" s="164"/>
      <c r="D174" s="8"/>
    </row>
    <row r="175" spans="1:4" x14ac:dyDescent="0.25">
      <c r="A175" s="164"/>
      <c r="D175" s="8"/>
    </row>
    <row r="176" spans="1:4" x14ac:dyDescent="0.25">
      <c r="A176" s="164"/>
      <c r="D176" s="8"/>
    </row>
    <row r="177" spans="1:4" x14ac:dyDescent="0.25">
      <c r="A177" s="164"/>
      <c r="D177" s="8"/>
    </row>
    <row r="178" spans="1:4" x14ac:dyDescent="0.25">
      <c r="A178" s="164"/>
      <c r="D178" s="8"/>
    </row>
    <row r="179" spans="1:4" x14ac:dyDescent="0.25">
      <c r="A179" s="164"/>
      <c r="D179" s="8"/>
    </row>
    <row r="180" spans="1:4" x14ac:dyDescent="0.25">
      <c r="A180" s="164"/>
      <c r="D180" s="8"/>
    </row>
    <row r="181" spans="1:4" x14ac:dyDescent="0.25">
      <c r="A181" s="164"/>
      <c r="D181" s="8"/>
    </row>
    <row r="182" spans="1:4" x14ac:dyDescent="0.25">
      <c r="A182" s="164"/>
      <c r="D182" s="8"/>
    </row>
    <row r="183" spans="1:4" x14ac:dyDescent="0.25">
      <c r="A183" s="164"/>
      <c r="D183" s="8"/>
    </row>
    <row r="184" spans="1:4" x14ac:dyDescent="0.25">
      <c r="A184" s="164"/>
      <c r="D184" s="8"/>
    </row>
    <row r="185" spans="1:4" x14ac:dyDescent="0.25">
      <c r="A185" s="164"/>
      <c r="D185" s="8"/>
    </row>
    <row r="186" spans="1:4" x14ac:dyDescent="0.25">
      <c r="A186" s="164"/>
      <c r="D186" s="8"/>
    </row>
    <row r="187" spans="1:4" x14ac:dyDescent="0.25">
      <c r="A187" s="164"/>
      <c r="D187" s="8"/>
    </row>
    <row r="188" spans="1:4" x14ac:dyDescent="0.25">
      <c r="A188" s="164"/>
      <c r="D188" s="8"/>
    </row>
    <row r="189" spans="1:4" x14ac:dyDescent="0.25">
      <c r="A189" s="164"/>
      <c r="D189" s="8"/>
    </row>
    <row r="190" spans="1:4" x14ac:dyDescent="0.25">
      <c r="A190" s="164"/>
      <c r="D190" s="8"/>
    </row>
    <row r="191" spans="1:4" x14ac:dyDescent="0.25">
      <c r="A191" s="164"/>
      <c r="D191" s="8"/>
    </row>
    <row r="192" spans="1:4" x14ac:dyDescent="0.25">
      <c r="A192" s="164"/>
      <c r="D192" s="8"/>
    </row>
    <row r="193" spans="1:4" x14ac:dyDescent="0.25">
      <c r="A193" s="164"/>
      <c r="D193" s="8"/>
    </row>
    <row r="194" spans="1:4" x14ac:dyDescent="0.25">
      <c r="A194" s="164"/>
      <c r="D194" s="8"/>
    </row>
    <row r="195" spans="1:4" x14ac:dyDescent="0.25">
      <c r="A195" s="164"/>
      <c r="D195" s="8"/>
    </row>
    <row r="196" spans="1:4" x14ac:dyDescent="0.25">
      <c r="A196" s="164"/>
      <c r="D196" s="8"/>
    </row>
    <row r="197" spans="1:4" x14ac:dyDescent="0.25">
      <c r="A197" s="164"/>
      <c r="D197" s="8"/>
    </row>
    <row r="198" spans="1:4" x14ac:dyDescent="0.25">
      <c r="A198" s="164"/>
      <c r="D198" s="8"/>
    </row>
    <row r="199" spans="1:4" x14ac:dyDescent="0.25">
      <c r="A199" s="164"/>
      <c r="D199" s="8"/>
    </row>
    <row r="200" spans="1:4" x14ac:dyDescent="0.25">
      <c r="A200" s="164"/>
      <c r="D200" s="8"/>
    </row>
    <row r="201" spans="1:4" x14ac:dyDescent="0.25">
      <c r="A201" s="164"/>
      <c r="D201" s="8"/>
    </row>
    <row r="202" spans="1:4" x14ac:dyDescent="0.25">
      <c r="A202" s="164"/>
      <c r="D202" s="8"/>
    </row>
    <row r="203" spans="1:4" x14ac:dyDescent="0.25">
      <c r="A203" s="164"/>
      <c r="D203" s="8"/>
    </row>
    <row r="204" spans="1:4" x14ac:dyDescent="0.25">
      <c r="A204" s="164"/>
      <c r="D204" s="8"/>
    </row>
    <row r="205" spans="1:4" x14ac:dyDescent="0.25">
      <c r="A205" s="164"/>
      <c r="D205" s="8"/>
    </row>
    <row r="206" spans="1:4" x14ac:dyDescent="0.25">
      <c r="A206" s="164"/>
      <c r="D206" s="8"/>
    </row>
    <row r="207" spans="1:4" x14ac:dyDescent="0.25">
      <c r="A207" s="164"/>
      <c r="D207" s="8"/>
    </row>
    <row r="208" spans="1:4" x14ac:dyDescent="0.25">
      <c r="A208" s="164"/>
      <c r="D208" s="8"/>
    </row>
    <row r="209" spans="1:4" x14ac:dyDescent="0.25">
      <c r="A209" s="164"/>
      <c r="D209" s="8"/>
    </row>
    <row r="210" spans="1:4" x14ac:dyDescent="0.25">
      <c r="A210" s="164"/>
      <c r="D210" s="8"/>
    </row>
    <row r="211" spans="1:4" x14ac:dyDescent="0.25">
      <c r="A211" s="164"/>
      <c r="D211" s="8"/>
    </row>
    <row r="212" spans="1:4" x14ac:dyDescent="0.25">
      <c r="A212" s="164"/>
      <c r="D212" s="8"/>
    </row>
    <row r="213" spans="1:4" x14ac:dyDescent="0.25">
      <c r="A213" s="164"/>
      <c r="D213" s="8"/>
    </row>
    <row r="214" spans="1:4" x14ac:dyDescent="0.25">
      <c r="A214" s="164"/>
      <c r="D214" s="8"/>
    </row>
    <row r="215" spans="1:4" x14ac:dyDescent="0.25">
      <c r="A215" s="164"/>
      <c r="D215" s="8"/>
    </row>
    <row r="216" spans="1:4" x14ac:dyDescent="0.25">
      <c r="A216" s="164"/>
      <c r="D216" s="8"/>
    </row>
    <row r="217" spans="1:4" x14ac:dyDescent="0.25">
      <c r="A217" s="164"/>
      <c r="D217" s="8"/>
    </row>
    <row r="218" spans="1:4" x14ac:dyDescent="0.25">
      <c r="A218" s="164"/>
      <c r="D218" s="8"/>
    </row>
    <row r="219" spans="1:4" x14ac:dyDescent="0.25">
      <c r="A219" s="164"/>
      <c r="D219" s="8"/>
    </row>
    <row r="220" spans="1:4" x14ac:dyDescent="0.25">
      <c r="A220" s="164"/>
      <c r="D220" s="8"/>
    </row>
    <row r="221" spans="1:4" x14ac:dyDescent="0.25">
      <c r="A221" s="164"/>
      <c r="D221" s="8"/>
    </row>
    <row r="222" spans="1:4" x14ac:dyDescent="0.25">
      <c r="A222" s="164"/>
      <c r="D222" s="8"/>
    </row>
    <row r="223" spans="1:4" x14ac:dyDescent="0.25">
      <c r="A223" s="164"/>
      <c r="D223" s="8"/>
    </row>
    <row r="224" spans="1:4" x14ac:dyDescent="0.25">
      <c r="A224" s="164"/>
      <c r="D224" s="8"/>
    </row>
    <row r="225" spans="1:4" x14ac:dyDescent="0.25">
      <c r="A225" s="164"/>
      <c r="D225" s="8"/>
    </row>
    <row r="226" spans="1:4" x14ac:dyDescent="0.25">
      <c r="A226" s="164"/>
      <c r="D226" s="8"/>
    </row>
    <row r="227" spans="1:4" x14ac:dyDescent="0.25">
      <c r="A227" s="164"/>
      <c r="D227" s="8"/>
    </row>
    <row r="228" spans="1:4" x14ac:dyDescent="0.25">
      <c r="A228" s="164"/>
      <c r="D228" s="8"/>
    </row>
    <row r="229" spans="1:4" x14ac:dyDescent="0.25">
      <c r="A229" s="164"/>
      <c r="D229" s="8"/>
    </row>
    <row r="230" spans="1:4" x14ac:dyDescent="0.25">
      <c r="A230" s="164"/>
      <c r="D230" s="8"/>
    </row>
    <row r="231" spans="1:4" x14ac:dyDescent="0.25">
      <c r="A231" s="164"/>
      <c r="D231" s="8"/>
    </row>
    <row r="232" spans="1:4" x14ac:dyDescent="0.25">
      <c r="A232" s="164"/>
      <c r="D232" s="8"/>
    </row>
    <row r="233" spans="1:4" x14ac:dyDescent="0.25">
      <c r="A233" s="164"/>
      <c r="D233" s="8"/>
    </row>
    <row r="234" spans="1:4" x14ac:dyDescent="0.25">
      <c r="A234" s="164"/>
      <c r="D234" s="8"/>
    </row>
    <row r="235" spans="1:4" x14ac:dyDescent="0.25">
      <c r="A235" s="164"/>
      <c r="D235" s="8"/>
    </row>
    <row r="236" spans="1:4" x14ac:dyDescent="0.25">
      <c r="A236" s="164"/>
      <c r="D236" s="8"/>
    </row>
    <row r="237" spans="1:4" x14ac:dyDescent="0.25">
      <c r="A237" s="164"/>
      <c r="D237" s="8"/>
    </row>
    <row r="238" spans="1:4" x14ac:dyDescent="0.25">
      <c r="A238" s="164"/>
      <c r="D238" s="8"/>
    </row>
    <row r="239" spans="1:4" x14ac:dyDescent="0.25">
      <c r="A239" s="164"/>
      <c r="D239" s="8"/>
    </row>
    <row r="240" spans="1:4" x14ac:dyDescent="0.25">
      <c r="A240" s="164"/>
      <c r="D240" s="8"/>
    </row>
    <row r="241" spans="1:4" x14ac:dyDescent="0.25">
      <c r="A241" s="164"/>
      <c r="D241" s="8"/>
    </row>
    <row r="242" spans="1:4" x14ac:dyDescent="0.25">
      <c r="A242" s="164"/>
      <c r="D242" s="8"/>
    </row>
    <row r="243" spans="1:4" x14ac:dyDescent="0.25">
      <c r="A243" s="164"/>
      <c r="D243" s="8"/>
    </row>
    <row r="244" spans="1:4" x14ac:dyDescent="0.25">
      <c r="A244" s="164"/>
      <c r="D244" s="8"/>
    </row>
    <row r="245" spans="1:4" x14ac:dyDescent="0.25">
      <c r="A245" s="164"/>
      <c r="D245" s="8"/>
    </row>
    <row r="246" spans="1:4" x14ac:dyDescent="0.25">
      <c r="A246" s="164"/>
      <c r="D246" s="8"/>
    </row>
    <row r="247" spans="1:4" x14ac:dyDescent="0.25">
      <c r="A247" s="164"/>
      <c r="D247" s="8"/>
    </row>
    <row r="248" spans="1:4" x14ac:dyDescent="0.25">
      <c r="A248" s="164"/>
      <c r="D248" s="8"/>
    </row>
    <row r="249" spans="1:4" x14ac:dyDescent="0.25">
      <c r="A249" s="164"/>
      <c r="D249" s="8"/>
    </row>
    <row r="250" spans="1:4" x14ac:dyDescent="0.25">
      <c r="A250" s="164"/>
      <c r="D250" s="8"/>
    </row>
    <row r="251" spans="1:4" x14ac:dyDescent="0.25">
      <c r="A251" s="164"/>
      <c r="D251" s="8"/>
    </row>
    <row r="252" spans="1:4" x14ac:dyDescent="0.25">
      <c r="A252" s="164"/>
      <c r="D252" s="8"/>
    </row>
    <row r="253" spans="1:4" x14ac:dyDescent="0.25">
      <c r="A253" s="164"/>
      <c r="D253" s="8"/>
    </row>
    <row r="254" spans="1:4" x14ac:dyDescent="0.25">
      <c r="A254" s="164"/>
      <c r="D254" s="8"/>
    </row>
    <row r="255" spans="1:4" x14ac:dyDescent="0.25">
      <c r="A255" s="164"/>
      <c r="D255" s="8"/>
    </row>
    <row r="256" spans="1:4" x14ac:dyDescent="0.25">
      <c r="A256" s="164"/>
      <c r="D256" s="8"/>
    </row>
    <row r="257" spans="1:4" x14ac:dyDescent="0.25">
      <c r="A257" s="164"/>
      <c r="D257" s="8"/>
    </row>
    <row r="258" spans="1:4" x14ac:dyDescent="0.25">
      <c r="A258" s="164"/>
      <c r="D258" s="8"/>
    </row>
    <row r="259" spans="1:4" x14ac:dyDescent="0.25">
      <c r="A259" s="164"/>
      <c r="D259" s="8"/>
    </row>
    <row r="260" spans="1:4" x14ac:dyDescent="0.25">
      <c r="A260" s="164"/>
      <c r="D260" s="8"/>
    </row>
    <row r="261" spans="1:4" x14ac:dyDescent="0.25">
      <c r="A261" s="164"/>
      <c r="D261" s="8"/>
    </row>
    <row r="262" spans="1:4" x14ac:dyDescent="0.25">
      <c r="A262" s="164"/>
      <c r="D262" s="8"/>
    </row>
    <row r="263" spans="1:4" x14ac:dyDescent="0.25">
      <c r="A263" s="164"/>
      <c r="D263" s="8"/>
    </row>
    <row r="264" spans="1:4" x14ac:dyDescent="0.25">
      <c r="A264" s="164"/>
      <c r="D264" s="8"/>
    </row>
    <row r="265" spans="1:4" x14ac:dyDescent="0.25">
      <c r="A265" s="164"/>
      <c r="D265" s="8"/>
    </row>
    <row r="266" spans="1:4" x14ac:dyDescent="0.25">
      <c r="A266" s="164"/>
      <c r="D266" s="8"/>
    </row>
    <row r="267" spans="1:4" x14ac:dyDescent="0.25">
      <c r="A267" s="164"/>
      <c r="D267" s="8"/>
    </row>
    <row r="268" spans="1:4" x14ac:dyDescent="0.25">
      <c r="A268" s="164"/>
      <c r="D268" s="8"/>
    </row>
    <row r="269" spans="1:4" x14ac:dyDescent="0.25">
      <c r="A269" s="164"/>
      <c r="D269" s="8"/>
    </row>
    <row r="270" spans="1:4" x14ac:dyDescent="0.25">
      <c r="A270" s="164"/>
      <c r="D270" s="8"/>
    </row>
    <row r="271" spans="1:4" x14ac:dyDescent="0.25">
      <c r="A271" s="164"/>
      <c r="D271" s="8"/>
    </row>
    <row r="272" spans="1:4" x14ac:dyDescent="0.25">
      <c r="A272" s="164"/>
      <c r="D272" s="8"/>
    </row>
    <row r="273" spans="1:4" x14ac:dyDescent="0.25">
      <c r="A273" s="164"/>
      <c r="D273" s="8"/>
    </row>
    <row r="274" spans="1:4" x14ac:dyDescent="0.25">
      <c r="A274" s="164"/>
      <c r="D274" s="8"/>
    </row>
    <row r="275" spans="1:4" x14ac:dyDescent="0.25">
      <c r="A275" s="164"/>
      <c r="D275" s="8"/>
    </row>
    <row r="276" spans="1:4" x14ac:dyDescent="0.25">
      <c r="A276" s="164"/>
      <c r="D276" s="8"/>
    </row>
    <row r="277" spans="1:4" x14ac:dyDescent="0.25">
      <c r="A277" s="164"/>
      <c r="D277" s="8"/>
    </row>
    <row r="278" spans="1:4" x14ac:dyDescent="0.25">
      <c r="A278" s="164"/>
      <c r="D278" s="8"/>
    </row>
    <row r="279" spans="1:4" x14ac:dyDescent="0.25">
      <c r="A279" s="164"/>
      <c r="D279" s="8"/>
    </row>
    <row r="280" spans="1:4" x14ac:dyDescent="0.25">
      <c r="A280" s="164"/>
      <c r="D280" s="8"/>
    </row>
    <row r="281" spans="1:4" x14ac:dyDescent="0.25">
      <c r="A281" s="164"/>
      <c r="D281" s="8"/>
    </row>
    <row r="282" spans="1:4" x14ac:dyDescent="0.25">
      <c r="A282" s="164"/>
      <c r="D282" s="8"/>
    </row>
    <row r="283" spans="1:4" x14ac:dyDescent="0.25">
      <c r="A283" s="164"/>
      <c r="D283" s="8"/>
    </row>
    <row r="284" spans="1:4" x14ac:dyDescent="0.25">
      <c r="A284" s="164"/>
      <c r="D284" s="8"/>
    </row>
    <row r="285" spans="1:4" x14ac:dyDescent="0.25">
      <c r="A285" s="164"/>
      <c r="D285" s="8"/>
    </row>
    <row r="286" spans="1:4" x14ac:dyDescent="0.25">
      <c r="A286" s="164"/>
      <c r="D286" s="8"/>
    </row>
    <row r="287" spans="1:4" x14ac:dyDescent="0.25">
      <c r="A287" s="164"/>
      <c r="D287" s="8"/>
    </row>
    <row r="288" spans="1:4" x14ac:dyDescent="0.25">
      <c r="A288" s="164"/>
      <c r="D288" s="8"/>
    </row>
    <row r="289" spans="1:4" x14ac:dyDescent="0.25">
      <c r="A289" s="164"/>
      <c r="D289" s="8"/>
    </row>
    <row r="290" spans="1:4" x14ac:dyDescent="0.25">
      <c r="A290" s="164"/>
      <c r="D290" s="8"/>
    </row>
    <row r="291" spans="1:4" x14ac:dyDescent="0.25">
      <c r="A291" s="164"/>
      <c r="D291" s="8"/>
    </row>
    <row r="292" spans="1:4" x14ac:dyDescent="0.25">
      <c r="A292" s="164"/>
      <c r="D292" s="8"/>
    </row>
    <row r="293" spans="1:4" x14ac:dyDescent="0.25">
      <c r="A293" s="164"/>
      <c r="D293" s="8"/>
    </row>
    <row r="294" spans="1:4" x14ac:dyDescent="0.25">
      <c r="A294" s="164"/>
      <c r="D294" s="8"/>
    </row>
    <row r="295" spans="1:4" x14ac:dyDescent="0.25">
      <c r="A295" s="164"/>
      <c r="D295" s="8"/>
    </row>
    <row r="296" spans="1:4" x14ac:dyDescent="0.25">
      <c r="A296" s="164"/>
      <c r="D296" s="8"/>
    </row>
    <row r="297" spans="1:4" x14ac:dyDescent="0.25">
      <c r="A297" s="164"/>
      <c r="D297" s="8"/>
    </row>
    <row r="298" spans="1:4" x14ac:dyDescent="0.25">
      <c r="A298" s="164"/>
      <c r="D298" s="8"/>
    </row>
    <row r="299" spans="1:4" x14ac:dyDescent="0.25">
      <c r="A299" s="164"/>
      <c r="D299" s="8"/>
    </row>
    <row r="300" spans="1:4" x14ac:dyDescent="0.25">
      <c r="A300" s="164"/>
      <c r="D300" s="8"/>
    </row>
    <row r="301" spans="1:4" x14ac:dyDescent="0.25">
      <c r="A301" s="164"/>
      <c r="D301" s="8"/>
    </row>
    <row r="302" spans="1:4" x14ac:dyDescent="0.25">
      <c r="A302" s="164"/>
      <c r="D302" s="8"/>
    </row>
    <row r="303" spans="1:4" x14ac:dyDescent="0.25">
      <c r="A303" s="164"/>
      <c r="D303" s="8"/>
    </row>
    <row r="304" spans="1:4" x14ac:dyDescent="0.25">
      <c r="A304" s="164"/>
      <c r="D304" s="8"/>
    </row>
    <row r="305" spans="1:4" x14ac:dyDescent="0.25">
      <c r="A305" s="164"/>
      <c r="D305" s="8"/>
    </row>
    <row r="306" spans="1:4" x14ac:dyDescent="0.25">
      <c r="A306" s="164"/>
      <c r="D306" s="8"/>
    </row>
    <row r="307" spans="1:4" x14ac:dyDescent="0.25">
      <c r="A307" s="164"/>
      <c r="D307" s="8"/>
    </row>
    <row r="308" spans="1:4" x14ac:dyDescent="0.25">
      <c r="A308" s="164"/>
      <c r="D308" s="8"/>
    </row>
    <row r="309" spans="1:4" x14ac:dyDescent="0.25">
      <c r="A309" s="164"/>
      <c r="D309" s="8"/>
    </row>
    <row r="310" spans="1:4" x14ac:dyDescent="0.25">
      <c r="A310" s="164"/>
      <c r="D310" s="8"/>
    </row>
    <row r="311" spans="1:4" x14ac:dyDescent="0.25">
      <c r="A311" s="164"/>
      <c r="D311" s="8"/>
    </row>
    <row r="312" spans="1:4" x14ac:dyDescent="0.25">
      <c r="A312" s="164"/>
      <c r="D312" s="8"/>
    </row>
    <row r="313" spans="1:4" x14ac:dyDescent="0.25">
      <c r="A313" s="164"/>
      <c r="D313" s="8"/>
    </row>
    <row r="314" spans="1:4" x14ac:dyDescent="0.25">
      <c r="A314" s="164"/>
      <c r="D314" s="8"/>
    </row>
    <row r="315" spans="1:4" x14ac:dyDescent="0.25">
      <c r="A315" s="164"/>
      <c r="D315" s="8"/>
    </row>
    <row r="316" spans="1:4" x14ac:dyDescent="0.25">
      <c r="A316" s="164"/>
      <c r="D316" s="8"/>
    </row>
    <row r="317" spans="1:4" x14ac:dyDescent="0.25">
      <c r="A317" s="164"/>
      <c r="D317" s="8"/>
    </row>
    <row r="318" spans="1:4" x14ac:dyDescent="0.25">
      <c r="A318" s="164"/>
      <c r="D318" s="8"/>
    </row>
    <row r="319" spans="1:4" x14ac:dyDescent="0.25">
      <c r="A319" s="164"/>
      <c r="D319" s="8"/>
    </row>
    <row r="320" spans="1:4" x14ac:dyDescent="0.25">
      <c r="A320" s="164"/>
      <c r="D320" s="8"/>
    </row>
    <row r="321" spans="1:4" x14ac:dyDescent="0.25">
      <c r="A321" s="164"/>
      <c r="D321" s="8"/>
    </row>
    <row r="322" spans="1:4" x14ac:dyDescent="0.25">
      <c r="A322" s="164"/>
      <c r="D322" s="8"/>
    </row>
    <row r="323" spans="1:4" x14ac:dyDescent="0.25">
      <c r="A323" s="164"/>
      <c r="D323" s="8"/>
    </row>
    <row r="324" spans="1:4" x14ac:dyDescent="0.25">
      <c r="A324" s="164"/>
      <c r="D324" s="8"/>
    </row>
    <row r="325" spans="1:4" x14ac:dyDescent="0.25">
      <c r="A325" s="164"/>
      <c r="D325" s="8"/>
    </row>
    <row r="326" spans="1:4" x14ac:dyDescent="0.25">
      <c r="A326" s="164"/>
      <c r="D326" s="8"/>
    </row>
    <row r="327" spans="1:4" x14ac:dyDescent="0.25">
      <c r="A327" s="164"/>
      <c r="D327" s="8"/>
    </row>
    <row r="328" spans="1:4" x14ac:dyDescent="0.25">
      <c r="A328" s="164"/>
      <c r="D328" s="8"/>
    </row>
    <row r="329" spans="1:4" x14ac:dyDescent="0.25">
      <c r="A329" s="164"/>
      <c r="D329" s="8"/>
    </row>
    <row r="330" spans="1:4" x14ac:dyDescent="0.25">
      <c r="A330" s="164"/>
      <c r="D330" s="8"/>
    </row>
    <row r="331" spans="1:4" x14ac:dyDescent="0.25">
      <c r="A331" s="164"/>
      <c r="D331" s="8"/>
    </row>
    <row r="332" spans="1:4" x14ac:dyDescent="0.25">
      <c r="A332" s="164"/>
      <c r="D332" s="8"/>
    </row>
    <row r="333" spans="1:4" x14ac:dyDescent="0.25">
      <c r="A333" s="164"/>
      <c r="D333" s="8"/>
    </row>
    <row r="334" spans="1:4" x14ac:dyDescent="0.25">
      <c r="A334" s="164"/>
      <c r="D334" s="8"/>
    </row>
    <row r="335" spans="1:4" x14ac:dyDescent="0.25">
      <c r="A335" s="164"/>
      <c r="D335" s="8"/>
    </row>
    <row r="336" spans="1:4" x14ac:dyDescent="0.25">
      <c r="A336" s="164"/>
      <c r="D336" s="8"/>
    </row>
    <row r="337" spans="1:4" x14ac:dyDescent="0.25">
      <c r="A337" s="164"/>
      <c r="D337" s="8"/>
    </row>
    <row r="338" spans="1:4" x14ac:dyDescent="0.25">
      <c r="A338" s="164"/>
      <c r="D338" s="8"/>
    </row>
    <row r="339" spans="1:4" x14ac:dyDescent="0.25">
      <c r="A339" s="164"/>
      <c r="D339" s="8"/>
    </row>
    <row r="340" spans="1:4" x14ac:dyDescent="0.25">
      <c r="A340" s="164"/>
      <c r="D340" s="8"/>
    </row>
    <row r="341" spans="1:4" x14ac:dyDescent="0.25">
      <c r="A341" s="164"/>
      <c r="D341" s="8"/>
    </row>
    <row r="342" spans="1:4" x14ac:dyDescent="0.25">
      <c r="A342" s="164"/>
      <c r="D342" s="8"/>
    </row>
    <row r="343" spans="1:4" x14ac:dyDescent="0.25">
      <c r="A343" s="164"/>
      <c r="D343" s="8"/>
    </row>
    <row r="344" spans="1:4" x14ac:dyDescent="0.25">
      <c r="A344" s="164"/>
      <c r="D344" s="8"/>
    </row>
    <row r="345" spans="1:4" x14ac:dyDescent="0.25">
      <c r="A345" s="164"/>
      <c r="D345" s="8"/>
    </row>
    <row r="346" spans="1:4" x14ac:dyDescent="0.25">
      <c r="A346" s="164"/>
      <c r="D346" s="8"/>
    </row>
    <row r="347" spans="1:4" x14ac:dyDescent="0.25">
      <c r="A347" s="164"/>
      <c r="D347" s="8"/>
    </row>
    <row r="348" spans="1:4" x14ac:dyDescent="0.25">
      <c r="A348" s="164"/>
      <c r="D348" s="8"/>
    </row>
    <row r="349" spans="1:4" x14ac:dyDescent="0.25">
      <c r="A349" s="164"/>
      <c r="D349" s="8"/>
    </row>
    <row r="350" spans="1:4" x14ac:dyDescent="0.25">
      <c r="A350" s="164"/>
      <c r="D350" s="8"/>
    </row>
    <row r="351" spans="1:4" x14ac:dyDescent="0.25">
      <c r="A351" s="164"/>
      <c r="D351" s="8"/>
    </row>
    <row r="352" spans="1:4" x14ac:dyDescent="0.25">
      <c r="A352" s="164"/>
      <c r="D352" s="8"/>
    </row>
    <row r="353" spans="1:4" x14ac:dyDescent="0.25">
      <c r="A353" s="164"/>
      <c r="D353" s="8"/>
    </row>
    <row r="354" spans="1:4" x14ac:dyDescent="0.25">
      <c r="A354" s="164"/>
      <c r="D354" s="8"/>
    </row>
    <row r="355" spans="1:4" x14ac:dyDescent="0.25">
      <c r="A355" s="164"/>
      <c r="D355" s="8"/>
    </row>
    <row r="356" spans="1:4" x14ac:dyDescent="0.25">
      <c r="A356" s="164"/>
      <c r="D356" s="8"/>
    </row>
    <row r="357" spans="1:4" x14ac:dyDescent="0.25">
      <c r="A357" s="164"/>
      <c r="D357" s="8"/>
    </row>
    <row r="358" spans="1:4" x14ac:dyDescent="0.25">
      <c r="A358" s="164"/>
      <c r="D358" s="8"/>
    </row>
    <row r="359" spans="1:4" x14ac:dyDescent="0.25">
      <c r="A359" s="164"/>
      <c r="D359" s="8"/>
    </row>
    <row r="360" spans="1:4" x14ac:dyDescent="0.25">
      <c r="A360" s="164"/>
      <c r="D360" s="8"/>
    </row>
    <row r="361" spans="1:4" x14ac:dyDescent="0.25">
      <c r="A361" s="164"/>
      <c r="D361" s="8"/>
    </row>
    <row r="362" spans="1:4" x14ac:dyDescent="0.25">
      <c r="A362" s="164"/>
      <c r="D362" s="8"/>
    </row>
    <row r="363" spans="1:4" x14ac:dyDescent="0.25">
      <c r="A363" s="164"/>
      <c r="D363" s="8"/>
    </row>
    <row r="364" spans="1:4" x14ac:dyDescent="0.25">
      <c r="A364" s="164"/>
      <c r="D364" s="8"/>
    </row>
    <row r="365" spans="1:4" x14ac:dyDescent="0.25">
      <c r="A365" s="164"/>
      <c r="D365" s="8"/>
    </row>
    <row r="366" spans="1:4" x14ac:dyDescent="0.25">
      <c r="A366" s="164"/>
      <c r="D366" s="8"/>
    </row>
    <row r="367" spans="1:4" x14ac:dyDescent="0.25">
      <c r="A367" s="164"/>
      <c r="D367" s="8"/>
    </row>
    <row r="368" spans="1:4" x14ac:dyDescent="0.25">
      <c r="A368" s="164"/>
      <c r="D368" s="8"/>
    </row>
    <row r="369" spans="1:4" x14ac:dyDescent="0.25">
      <c r="A369" s="164"/>
      <c r="D369" s="8"/>
    </row>
    <row r="370" spans="1:4" x14ac:dyDescent="0.25">
      <c r="A370" s="164"/>
      <c r="D370" s="8"/>
    </row>
    <row r="371" spans="1:4" x14ac:dyDescent="0.25">
      <c r="A371" s="164"/>
      <c r="D371" s="8"/>
    </row>
    <row r="372" spans="1:4" x14ac:dyDescent="0.25">
      <c r="A372" s="164"/>
      <c r="D372" s="8"/>
    </row>
    <row r="373" spans="1:4" x14ac:dyDescent="0.25">
      <c r="A373" s="164"/>
      <c r="D373" s="8"/>
    </row>
    <row r="374" spans="1:4" x14ac:dyDescent="0.25">
      <c r="A374" s="164"/>
      <c r="D374" s="8"/>
    </row>
    <row r="375" spans="1:4" x14ac:dyDescent="0.25">
      <c r="A375" s="164"/>
      <c r="D375" s="8"/>
    </row>
    <row r="376" spans="1:4" x14ac:dyDescent="0.25">
      <c r="A376" s="164"/>
      <c r="D376" s="8"/>
    </row>
    <row r="377" spans="1:4" x14ac:dyDescent="0.25">
      <c r="A377" s="164"/>
      <c r="D377" s="8"/>
    </row>
    <row r="378" spans="1:4" x14ac:dyDescent="0.25">
      <c r="A378" s="164"/>
      <c r="D378" s="8"/>
    </row>
    <row r="379" spans="1:4" x14ac:dyDescent="0.25">
      <c r="A379" s="164"/>
      <c r="D379" s="8"/>
    </row>
    <row r="380" spans="1:4" x14ac:dyDescent="0.25">
      <c r="A380" s="164"/>
      <c r="D380" s="8"/>
    </row>
    <row r="381" spans="1:4" x14ac:dyDescent="0.25">
      <c r="A381" s="164"/>
      <c r="D381" s="8"/>
    </row>
    <row r="382" spans="1:4" x14ac:dyDescent="0.25">
      <c r="A382" s="164"/>
      <c r="D382" s="8"/>
    </row>
    <row r="383" spans="1:4" x14ac:dyDescent="0.25">
      <c r="A383" s="164"/>
      <c r="D383" s="8"/>
    </row>
    <row r="384" spans="1:4" x14ac:dyDescent="0.25">
      <c r="A384" s="164"/>
      <c r="D384" s="8"/>
    </row>
    <row r="385" spans="1:4" x14ac:dyDescent="0.25">
      <c r="A385" s="164"/>
      <c r="D385" s="8"/>
    </row>
    <row r="386" spans="1:4" x14ac:dyDescent="0.25">
      <c r="A386" s="164"/>
      <c r="D386" s="8"/>
    </row>
    <row r="387" spans="1:4" x14ac:dyDescent="0.25">
      <c r="A387" s="164"/>
      <c r="D387" s="8"/>
    </row>
    <row r="388" spans="1:4" x14ac:dyDescent="0.25">
      <c r="A388" s="164"/>
      <c r="D388" s="8"/>
    </row>
    <row r="389" spans="1:4" x14ac:dyDescent="0.25">
      <c r="A389" s="164"/>
      <c r="D389" s="8"/>
    </row>
    <row r="390" spans="1:4" x14ac:dyDescent="0.25">
      <c r="A390" s="164"/>
      <c r="D390" s="8"/>
    </row>
    <row r="391" spans="1:4" x14ac:dyDescent="0.25">
      <c r="A391" s="164"/>
      <c r="D391" s="8"/>
    </row>
    <row r="392" spans="1:4" x14ac:dyDescent="0.25">
      <c r="A392" s="164"/>
      <c r="D392" s="8"/>
    </row>
    <row r="393" spans="1:4" x14ac:dyDescent="0.25">
      <c r="A393" s="164"/>
      <c r="D393" s="8"/>
    </row>
    <row r="394" spans="1:4" x14ac:dyDescent="0.25">
      <c r="A394" s="164"/>
      <c r="D394" s="8"/>
    </row>
    <row r="395" spans="1:4" x14ac:dyDescent="0.25">
      <c r="A395" s="164"/>
      <c r="D395" s="8"/>
    </row>
    <row r="396" spans="1:4" x14ac:dyDescent="0.25">
      <c r="A396" s="164"/>
      <c r="D396" s="8"/>
    </row>
    <row r="397" spans="1:4" x14ac:dyDescent="0.25">
      <c r="A397" s="164"/>
      <c r="D397" s="8"/>
    </row>
    <row r="398" spans="1:4" x14ac:dyDescent="0.25">
      <c r="A398" s="164"/>
      <c r="D398" s="8"/>
    </row>
    <row r="399" spans="1:4" x14ac:dyDescent="0.25">
      <c r="A399" s="164"/>
      <c r="D399" s="8"/>
    </row>
    <row r="400" spans="1:4" x14ac:dyDescent="0.25">
      <c r="A400" s="164"/>
      <c r="D400" s="8"/>
    </row>
    <row r="401" spans="1:4" x14ac:dyDescent="0.25">
      <c r="A401" s="164"/>
      <c r="D401" s="8"/>
    </row>
    <row r="402" spans="1:4" x14ac:dyDescent="0.25">
      <c r="A402" s="164"/>
      <c r="D402" s="8"/>
    </row>
    <row r="403" spans="1:4" x14ac:dyDescent="0.25">
      <c r="A403" s="164"/>
      <c r="D403" s="8"/>
    </row>
    <row r="404" spans="1:4" x14ac:dyDescent="0.25">
      <c r="A404" s="164"/>
      <c r="D404" s="8"/>
    </row>
    <row r="405" spans="1:4" x14ac:dyDescent="0.25">
      <c r="A405" s="164"/>
      <c r="D405" s="8"/>
    </row>
    <row r="406" spans="1:4" x14ac:dyDescent="0.25">
      <c r="A406" s="164"/>
      <c r="D406" s="8"/>
    </row>
    <row r="407" spans="1:4" x14ac:dyDescent="0.25">
      <c r="A407" s="164"/>
      <c r="D407" s="8"/>
    </row>
    <row r="408" spans="1:4" x14ac:dyDescent="0.25">
      <c r="A408" s="164"/>
      <c r="D408" s="8"/>
    </row>
    <row r="409" spans="1:4" x14ac:dyDescent="0.25">
      <c r="A409" s="164"/>
      <c r="D409" s="8"/>
    </row>
    <row r="410" spans="1:4" x14ac:dyDescent="0.25">
      <c r="A410" s="164"/>
      <c r="D410" s="8"/>
    </row>
    <row r="411" spans="1:4" x14ac:dyDescent="0.25">
      <c r="A411" s="164"/>
      <c r="D411" s="8"/>
    </row>
    <row r="412" spans="1:4" x14ac:dyDescent="0.25">
      <c r="A412" s="164"/>
      <c r="D412" s="8"/>
    </row>
    <row r="413" spans="1:4" x14ac:dyDescent="0.25">
      <c r="A413" s="164"/>
      <c r="D413" s="8"/>
    </row>
    <row r="414" spans="1:4" x14ac:dyDescent="0.25">
      <c r="A414" s="164"/>
      <c r="D414" s="8"/>
    </row>
    <row r="415" spans="1:4" x14ac:dyDescent="0.25">
      <c r="A415" s="164"/>
      <c r="D415" s="8"/>
    </row>
    <row r="416" spans="1:4" x14ac:dyDescent="0.25">
      <c r="A416" s="164"/>
      <c r="D416" s="8"/>
    </row>
    <row r="417" spans="1:4" x14ac:dyDescent="0.25">
      <c r="A417" s="164"/>
      <c r="D417" s="8"/>
    </row>
    <row r="418" spans="1:4" x14ac:dyDescent="0.25">
      <c r="A418" s="164"/>
      <c r="D418" s="8"/>
    </row>
    <row r="419" spans="1:4" x14ac:dyDescent="0.25">
      <c r="A419" s="164"/>
      <c r="D419" s="8"/>
    </row>
    <row r="420" spans="1:4" x14ac:dyDescent="0.25">
      <c r="A420" s="164"/>
      <c r="D420" s="8"/>
    </row>
    <row r="421" spans="1:4" x14ac:dyDescent="0.25">
      <c r="A421" s="164"/>
      <c r="D421" s="8"/>
    </row>
    <row r="422" spans="1:4" x14ac:dyDescent="0.25">
      <c r="A422" s="164"/>
      <c r="D422" s="8"/>
    </row>
    <row r="423" spans="1:4" x14ac:dyDescent="0.25">
      <c r="A423" s="164"/>
      <c r="D423" s="8"/>
    </row>
    <row r="424" spans="1:4" x14ac:dyDescent="0.25">
      <c r="A424" s="164"/>
      <c r="D424" s="8"/>
    </row>
    <row r="425" spans="1:4" x14ac:dyDescent="0.25">
      <c r="A425" s="164"/>
      <c r="D425" s="8"/>
    </row>
    <row r="426" spans="1:4" x14ac:dyDescent="0.25">
      <c r="A426" s="164"/>
      <c r="D426" s="8"/>
    </row>
    <row r="427" spans="1:4" x14ac:dyDescent="0.25">
      <c r="A427" s="164"/>
      <c r="D427" s="8"/>
    </row>
    <row r="428" spans="1:4" x14ac:dyDescent="0.25">
      <c r="A428" s="164"/>
      <c r="D428" s="8"/>
    </row>
    <row r="429" spans="1:4" x14ac:dyDescent="0.25">
      <c r="A429" s="164"/>
      <c r="D429" s="8"/>
    </row>
    <row r="430" spans="1:4" x14ac:dyDescent="0.25">
      <c r="A430" s="164"/>
      <c r="D430" s="8"/>
    </row>
    <row r="431" spans="1:4" x14ac:dyDescent="0.25">
      <c r="A431" s="164"/>
      <c r="D431" s="8"/>
    </row>
    <row r="432" spans="1:4" x14ac:dyDescent="0.25">
      <c r="A432" s="164"/>
      <c r="D432" s="8"/>
    </row>
    <row r="433" spans="1:4" x14ac:dyDescent="0.25">
      <c r="A433" s="164"/>
      <c r="D433" s="8"/>
    </row>
    <row r="434" spans="1:4" x14ac:dyDescent="0.25">
      <c r="A434" s="164"/>
      <c r="D434" s="8"/>
    </row>
    <row r="435" spans="1:4" x14ac:dyDescent="0.25">
      <c r="A435" s="164"/>
      <c r="D435" s="8"/>
    </row>
    <row r="436" spans="1:4" x14ac:dyDescent="0.25">
      <c r="A436" s="164"/>
      <c r="D436" s="8"/>
    </row>
    <row r="437" spans="1:4" x14ac:dyDescent="0.25">
      <c r="A437" s="164"/>
      <c r="D437" s="8"/>
    </row>
    <row r="438" spans="1:4" x14ac:dyDescent="0.25">
      <c r="A438" s="164"/>
      <c r="D438" s="8"/>
    </row>
    <row r="439" spans="1:4" x14ac:dyDescent="0.25">
      <c r="A439" s="164"/>
      <c r="D439" s="8"/>
    </row>
    <row r="440" spans="1:4" x14ac:dyDescent="0.25">
      <c r="A440" s="164"/>
      <c r="D440" s="8"/>
    </row>
    <row r="441" spans="1:4" x14ac:dyDescent="0.25">
      <c r="A441" s="164"/>
      <c r="D441" s="8"/>
    </row>
    <row r="442" spans="1:4" x14ac:dyDescent="0.25">
      <c r="A442" s="164"/>
      <c r="D442" s="8"/>
    </row>
    <row r="443" spans="1:4" x14ac:dyDescent="0.25">
      <c r="A443" s="164"/>
      <c r="D443" s="8"/>
    </row>
    <row r="444" spans="1:4" x14ac:dyDescent="0.25">
      <c r="A444" s="164"/>
      <c r="D444" s="8"/>
    </row>
    <row r="445" spans="1:4" x14ac:dyDescent="0.25">
      <c r="A445" s="164"/>
      <c r="D445" s="8"/>
    </row>
    <row r="446" spans="1:4" x14ac:dyDescent="0.25">
      <c r="A446" s="164"/>
      <c r="D446" s="8"/>
    </row>
    <row r="447" spans="1:4" x14ac:dyDescent="0.25">
      <c r="A447" s="164"/>
      <c r="D447" s="8"/>
    </row>
    <row r="448" spans="1:4" x14ac:dyDescent="0.25">
      <c r="A448" s="164"/>
      <c r="D448" s="8"/>
    </row>
    <row r="449" spans="1:4" x14ac:dyDescent="0.25">
      <c r="A449" s="164"/>
      <c r="D449" s="8"/>
    </row>
    <row r="450" spans="1:4" x14ac:dyDescent="0.25">
      <c r="A450" s="164"/>
      <c r="D450" s="8"/>
    </row>
    <row r="451" spans="1:4" x14ac:dyDescent="0.25">
      <c r="A451" s="164"/>
      <c r="D451" s="8"/>
    </row>
    <row r="452" spans="1:4" x14ac:dyDescent="0.25">
      <c r="A452" s="164"/>
      <c r="D452" s="8"/>
    </row>
    <row r="453" spans="1:4" x14ac:dyDescent="0.25">
      <c r="A453" s="164"/>
      <c r="D453" s="8"/>
    </row>
    <row r="454" spans="1:4" x14ac:dyDescent="0.25">
      <c r="A454" s="164"/>
      <c r="D454" s="8"/>
    </row>
    <row r="455" spans="1:4" x14ac:dyDescent="0.25">
      <c r="A455" s="164"/>
      <c r="D455" s="8"/>
    </row>
    <row r="456" spans="1:4" x14ac:dyDescent="0.25">
      <c r="A456" s="164"/>
      <c r="D456" s="8"/>
    </row>
    <row r="457" spans="1:4" x14ac:dyDescent="0.25">
      <c r="A457" s="164"/>
      <c r="D457" s="8"/>
    </row>
    <row r="458" spans="1:4" x14ac:dyDescent="0.25">
      <c r="A458" s="164"/>
      <c r="D458" s="8"/>
    </row>
    <row r="459" spans="1:4" x14ac:dyDescent="0.25">
      <c r="A459" s="164"/>
      <c r="D459" s="8"/>
    </row>
    <row r="460" spans="1:4" x14ac:dyDescent="0.25">
      <c r="A460" s="164"/>
      <c r="D460" s="8"/>
    </row>
    <row r="461" spans="1:4" x14ac:dyDescent="0.25">
      <c r="A461" s="164"/>
      <c r="D461" s="8"/>
    </row>
    <row r="462" spans="1:4" x14ac:dyDescent="0.25">
      <c r="A462" s="164"/>
      <c r="D462" s="8"/>
    </row>
    <row r="463" spans="1:4" x14ac:dyDescent="0.25">
      <c r="A463" s="164"/>
      <c r="D463" s="8"/>
    </row>
    <row r="464" spans="1:4" x14ac:dyDescent="0.25">
      <c r="A464" s="164"/>
      <c r="D464" s="8"/>
    </row>
    <row r="465" spans="1:4" x14ac:dyDescent="0.25">
      <c r="A465" s="164"/>
      <c r="D465" s="8"/>
    </row>
    <row r="466" spans="1:4" x14ac:dyDescent="0.25">
      <c r="A466" s="164"/>
      <c r="D466" s="8"/>
    </row>
    <row r="467" spans="1:4" x14ac:dyDescent="0.25">
      <c r="A467" s="164"/>
      <c r="D467" s="8"/>
    </row>
    <row r="468" spans="1:4" x14ac:dyDescent="0.25">
      <c r="A468" s="164"/>
      <c r="D468" s="8"/>
    </row>
    <row r="469" spans="1:4" x14ac:dyDescent="0.25">
      <c r="A469" s="164"/>
      <c r="D469" s="8"/>
    </row>
    <row r="470" spans="1:4" x14ac:dyDescent="0.25">
      <c r="A470" s="164"/>
      <c r="D470" s="8"/>
    </row>
    <row r="471" spans="1:4" x14ac:dyDescent="0.25">
      <c r="A471" s="164"/>
      <c r="D471" s="8"/>
    </row>
    <row r="472" spans="1:4" x14ac:dyDescent="0.25">
      <c r="A472" s="164"/>
      <c r="D472" s="8"/>
    </row>
    <row r="473" spans="1:4" x14ac:dyDescent="0.25">
      <c r="A473" s="164"/>
      <c r="D473" s="8"/>
    </row>
    <row r="474" spans="1:4" x14ac:dyDescent="0.25">
      <c r="A474" s="164"/>
      <c r="D474" s="8"/>
    </row>
    <row r="475" spans="1:4" x14ac:dyDescent="0.25">
      <c r="A475" s="164"/>
      <c r="D475" s="8"/>
    </row>
    <row r="476" spans="1:4" x14ac:dyDescent="0.25">
      <c r="A476" s="164"/>
      <c r="D476" s="8"/>
    </row>
    <row r="477" spans="1:4" x14ac:dyDescent="0.25">
      <c r="A477" s="164"/>
      <c r="D477" s="8"/>
    </row>
    <row r="478" spans="1:4" x14ac:dyDescent="0.25">
      <c r="A478" s="164"/>
      <c r="D478" s="8"/>
    </row>
    <row r="479" spans="1:4" x14ac:dyDescent="0.25">
      <c r="A479" s="164"/>
      <c r="D479" s="8"/>
    </row>
    <row r="480" spans="1:4" x14ac:dyDescent="0.25">
      <c r="A480" s="164"/>
      <c r="D480" s="8"/>
    </row>
    <row r="481" spans="1:4" x14ac:dyDescent="0.25">
      <c r="A481" s="164"/>
      <c r="D481" s="8"/>
    </row>
    <row r="482" spans="1:4" x14ac:dyDescent="0.25">
      <c r="A482" s="164"/>
      <c r="D482" s="8"/>
    </row>
    <row r="483" spans="1:4" x14ac:dyDescent="0.25">
      <c r="A483" s="164"/>
      <c r="D483" s="8"/>
    </row>
    <row r="484" spans="1:4" x14ac:dyDescent="0.25">
      <c r="A484" s="164"/>
      <c r="D484" s="8"/>
    </row>
    <row r="485" spans="1:4" x14ac:dyDescent="0.25">
      <c r="A485" s="164"/>
      <c r="D485" s="8"/>
    </row>
    <row r="486" spans="1:4" x14ac:dyDescent="0.25">
      <c r="A486" s="164"/>
      <c r="D486" s="8"/>
    </row>
    <row r="487" spans="1:4" x14ac:dyDescent="0.25">
      <c r="A487" s="164"/>
      <c r="D487" s="8"/>
    </row>
    <row r="488" spans="1:4" x14ac:dyDescent="0.25">
      <c r="A488" s="164"/>
      <c r="D488" s="8"/>
    </row>
    <row r="489" spans="1:4" x14ac:dyDescent="0.25">
      <c r="A489" s="164"/>
      <c r="D489" s="8"/>
    </row>
    <row r="490" spans="1:4" x14ac:dyDescent="0.25">
      <c r="A490" s="164"/>
      <c r="D490" s="8"/>
    </row>
    <row r="491" spans="1:4" x14ac:dyDescent="0.25">
      <c r="A491" s="164"/>
      <c r="D491" s="8"/>
    </row>
    <row r="492" spans="1:4" x14ac:dyDescent="0.25">
      <c r="A492" s="164"/>
      <c r="D492" s="8"/>
    </row>
    <row r="493" spans="1:4" x14ac:dyDescent="0.25">
      <c r="A493" s="164"/>
      <c r="D493" s="8"/>
    </row>
    <row r="494" spans="1:4" x14ac:dyDescent="0.25">
      <c r="A494" s="164"/>
      <c r="D494" s="8"/>
    </row>
    <row r="495" spans="1:4" x14ac:dyDescent="0.25">
      <c r="A495" s="164"/>
      <c r="D495" s="8"/>
    </row>
    <row r="496" spans="1:4" x14ac:dyDescent="0.25">
      <c r="A496" s="164"/>
      <c r="D496" s="8"/>
    </row>
    <row r="497" spans="1:4" x14ac:dyDescent="0.25">
      <c r="A497" s="164"/>
      <c r="D497" s="8"/>
    </row>
    <row r="498" spans="1:4" x14ac:dyDescent="0.25">
      <c r="A498" s="164"/>
      <c r="D498" s="8"/>
    </row>
    <row r="499" spans="1:4" x14ac:dyDescent="0.25">
      <c r="A499" s="164"/>
      <c r="D499" s="8"/>
    </row>
    <row r="500" spans="1:4" x14ac:dyDescent="0.25">
      <c r="A500" s="164"/>
      <c r="D500" s="8"/>
    </row>
    <row r="501" spans="1:4" x14ac:dyDescent="0.25">
      <c r="A501" s="164"/>
      <c r="D501" s="8"/>
    </row>
    <row r="502" spans="1:4" x14ac:dyDescent="0.25">
      <c r="A502" s="164"/>
      <c r="D502" s="8"/>
    </row>
    <row r="503" spans="1:4" x14ac:dyDescent="0.25">
      <c r="A503" s="164"/>
      <c r="D503" s="8"/>
    </row>
    <row r="504" spans="1:4" x14ac:dyDescent="0.25">
      <c r="A504" s="164"/>
      <c r="D504" s="8"/>
    </row>
    <row r="505" spans="1:4" x14ac:dyDescent="0.25">
      <c r="A505" s="164"/>
      <c r="D505" s="8"/>
    </row>
    <row r="506" spans="1:4" x14ac:dyDescent="0.25">
      <c r="A506" s="164"/>
      <c r="D506" s="8"/>
    </row>
    <row r="507" spans="1:4" x14ac:dyDescent="0.25">
      <c r="A507" s="164"/>
      <c r="D507" s="8"/>
    </row>
    <row r="508" spans="1:4" x14ac:dyDescent="0.25">
      <c r="A508" s="164"/>
      <c r="D508" s="8"/>
    </row>
    <row r="509" spans="1:4" x14ac:dyDescent="0.25">
      <c r="A509" s="164"/>
      <c r="D509" s="8"/>
    </row>
    <row r="510" spans="1:4" x14ac:dyDescent="0.25">
      <c r="A510" s="164"/>
      <c r="D510" s="8"/>
    </row>
    <row r="511" spans="1:4" x14ac:dyDescent="0.25">
      <c r="A511" s="164"/>
      <c r="D511" s="8"/>
    </row>
    <row r="512" spans="1:4" x14ac:dyDescent="0.25">
      <c r="A512" s="164"/>
      <c r="D512" s="8"/>
    </row>
    <row r="513" spans="1:4" x14ac:dyDescent="0.25">
      <c r="A513" s="164"/>
      <c r="D513" s="8"/>
    </row>
    <row r="514" spans="1:4" x14ac:dyDescent="0.25">
      <c r="A514" s="164"/>
      <c r="D514" s="8"/>
    </row>
    <row r="515" spans="1:4" x14ac:dyDescent="0.25">
      <c r="A515" s="164"/>
      <c r="D515" s="8"/>
    </row>
    <row r="516" spans="1:4" x14ac:dyDescent="0.25">
      <c r="A516" s="164"/>
      <c r="D516" s="8"/>
    </row>
    <row r="517" spans="1:4" x14ac:dyDescent="0.25">
      <c r="A517" s="164"/>
      <c r="D517" s="8"/>
    </row>
    <row r="518" spans="1:4" x14ac:dyDescent="0.25">
      <c r="A518" s="164"/>
      <c r="D518" s="8"/>
    </row>
    <row r="519" spans="1:4" x14ac:dyDescent="0.25">
      <c r="A519" s="164"/>
      <c r="D519" s="8"/>
    </row>
    <row r="520" spans="1:4" x14ac:dyDescent="0.25">
      <c r="A520" s="164"/>
      <c r="D520" s="8"/>
    </row>
    <row r="521" spans="1:4" x14ac:dyDescent="0.25">
      <c r="A521" s="164"/>
      <c r="D521" s="8"/>
    </row>
    <row r="522" spans="1:4" x14ac:dyDescent="0.25">
      <c r="A522" s="164"/>
      <c r="D522" s="8"/>
    </row>
    <row r="523" spans="1:4" x14ac:dyDescent="0.25">
      <c r="A523" s="164"/>
      <c r="D523" s="8"/>
    </row>
    <row r="524" spans="1:4" x14ac:dyDescent="0.25">
      <c r="A524" s="164"/>
      <c r="D524" s="8"/>
    </row>
    <row r="525" spans="1:4" x14ac:dyDescent="0.25">
      <c r="A525" s="164"/>
      <c r="D525" s="8"/>
    </row>
    <row r="526" spans="1:4" x14ac:dyDescent="0.25">
      <c r="A526" s="164"/>
      <c r="D526" s="8"/>
    </row>
    <row r="527" spans="1:4" x14ac:dyDescent="0.25">
      <c r="A527" s="164"/>
      <c r="D527" s="8"/>
    </row>
    <row r="528" spans="1:4" x14ac:dyDescent="0.25">
      <c r="A528" s="164"/>
      <c r="D528" s="8"/>
    </row>
    <row r="529" spans="1:4" x14ac:dyDescent="0.25">
      <c r="A529" s="164"/>
      <c r="D529" s="8"/>
    </row>
    <row r="530" spans="1:4" x14ac:dyDescent="0.25">
      <c r="A530" s="164"/>
      <c r="D530" s="8"/>
    </row>
    <row r="531" spans="1:4" x14ac:dyDescent="0.25">
      <c r="A531" s="164"/>
      <c r="D531" s="8"/>
    </row>
    <row r="532" spans="1:4" x14ac:dyDescent="0.25">
      <c r="A532" s="164"/>
      <c r="D532" s="8"/>
    </row>
    <row r="533" spans="1:4" x14ac:dyDescent="0.25">
      <c r="A533" s="164"/>
      <c r="D533" s="8"/>
    </row>
    <row r="534" spans="1:4" x14ac:dyDescent="0.25">
      <c r="A534" s="164"/>
      <c r="D534" s="8"/>
    </row>
    <row r="535" spans="1:4" x14ac:dyDescent="0.25">
      <c r="A535" s="164"/>
      <c r="D535" s="8"/>
    </row>
    <row r="536" spans="1:4" x14ac:dyDescent="0.25">
      <c r="A536" s="164"/>
      <c r="D536" s="8"/>
    </row>
    <row r="537" spans="1:4" x14ac:dyDescent="0.25">
      <c r="A537" s="164"/>
      <c r="D537" s="8"/>
    </row>
    <row r="538" spans="1:4" x14ac:dyDescent="0.25">
      <c r="A538" s="164"/>
      <c r="D538" s="8"/>
    </row>
    <row r="539" spans="1:4" x14ac:dyDescent="0.25">
      <c r="A539" s="164"/>
      <c r="D539" s="8"/>
    </row>
    <row r="540" spans="1:4" x14ac:dyDescent="0.25">
      <c r="A540" s="164"/>
      <c r="D540" s="8"/>
    </row>
    <row r="541" spans="1:4" x14ac:dyDescent="0.25">
      <c r="A541" s="164"/>
      <c r="D541" s="8"/>
    </row>
    <row r="542" spans="1:4" x14ac:dyDescent="0.25">
      <c r="A542" s="164"/>
      <c r="D542" s="8"/>
    </row>
    <row r="543" spans="1:4" x14ac:dyDescent="0.25">
      <c r="A543" s="164"/>
      <c r="D543" s="8"/>
    </row>
    <row r="544" spans="1:4" x14ac:dyDescent="0.25">
      <c r="A544" s="164"/>
      <c r="D544" s="8"/>
    </row>
    <row r="545" spans="1:4" x14ac:dyDescent="0.25">
      <c r="A545" s="164"/>
      <c r="D545" s="8"/>
    </row>
    <row r="546" spans="1:4" x14ac:dyDescent="0.25">
      <c r="A546" s="164"/>
      <c r="D546" s="8"/>
    </row>
    <row r="547" spans="1:4" x14ac:dyDescent="0.25">
      <c r="A547" s="164"/>
      <c r="D547" s="8"/>
    </row>
    <row r="548" spans="1:4" x14ac:dyDescent="0.25">
      <c r="A548" s="164"/>
      <c r="D548" s="8"/>
    </row>
    <row r="549" spans="1:4" x14ac:dyDescent="0.25">
      <c r="A549" s="164"/>
      <c r="D549" s="8"/>
    </row>
    <row r="550" spans="1:4" x14ac:dyDescent="0.25">
      <c r="A550" s="164"/>
      <c r="D550" s="8"/>
    </row>
    <row r="551" spans="1:4" x14ac:dyDescent="0.25">
      <c r="A551" s="164"/>
      <c r="D551" s="8"/>
    </row>
    <row r="552" spans="1:4" x14ac:dyDescent="0.25">
      <c r="A552" s="164"/>
      <c r="D552" s="8"/>
    </row>
    <row r="553" spans="1:4" x14ac:dyDescent="0.25">
      <c r="A553" s="164"/>
      <c r="D553" s="8"/>
    </row>
    <row r="554" spans="1:4" x14ac:dyDescent="0.25">
      <c r="A554" s="164"/>
      <c r="D554" s="8"/>
    </row>
    <row r="555" spans="1:4" x14ac:dyDescent="0.25">
      <c r="A555" s="164"/>
      <c r="D555" s="8"/>
    </row>
    <row r="556" spans="1:4" x14ac:dyDescent="0.25">
      <c r="A556" s="164"/>
      <c r="D556" s="8"/>
    </row>
    <row r="557" spans="1:4" x14ac:dyDescent="0.25">
      <c r="A557" s="164"/>
      <c r="D557" s="8"/>
    </row>
    <row r="558" spans="1:4" x14ac:dyDescent="0.25">
      <c r="A558" s="164"/>
      <c r="D558" s="8"/>
    </row>
    <row r="559" spans="1:4" x14ac:dyDescent="0.25">
      <c r="A559" s="164"/>
      <c r="D559" s="8"/>
    </row>
    <row r="560" spans="1:4" x14ac:dyDescent="0.25">
      <c r="A560" s="164"/>
      <c r="D560" s="8"/>
    </row>
    <row r="561" spans="1:4" x14ac:dyDescent="0.25">
      <c r="A561" s="164"/>
      <c r="D561" s="8"/>
    </row>
    <row r="562" spans="1:4" x14ac:dyDescent="0.25">
      <c r="A562" s="164"/>
      <c r="D562" s="8"/>
    </row>
    <row r="563" spans="1:4" x14ac:dyDescent="0.25">
      <c r="A563" s="164"/>
      <c r="D563" s="8"/>
    </row>
    <row r="564" spans="1:4" x14ac:dyDescent="0.25">
      <c r="A564" s="164"/>
      <c r="D564" s="8"/>
    </row>
    <row r="565" spans="1:4" x14ac:dyDescent="0.25">
      <c r="A565" s="164"/>
      <c r="D565" s="8"/>
    </row>
    <row r="566" spans="1:4" x14ac:dyDescent="0.25">
      <c r="A566" s="164"/>
      <c r="D566" s="8"/>
    </row>
    <row r="567" spans="1:4" x14ac:dyDescent="0.25">
      <c r="A567" s="164"/>
      <c r="D567" s="8"/>
    </row>
    <row r="568" spans="1:4" x14ac:dyDescent="0.25">
      <c r="A568" s="164"/>
      <c r="D568" s="8"/>
    </row>
    <row r="569" spans="1:4" x14ac:dyDescent="0.25">
      <c r="A569" s="164"/>
      <c r="D569" s="8"/>
    </row>
    <row r="570" spans="1:4" x14ac:dyDescent="0.25">
      <c r="A570" s="164"/>
      <c r="D570" s="8"/>
    </row>
    <row r="571" spans="1:4" x14ac:dyDescent="0.25">
      <c r="A571" s="164"/>
      <c r="D571" s="8"/>
    </row>
    <row r="572" spans="1:4" x14ac:dyDescent="0.25">
      <c r="A572" s="164"/>
      <c r="D572" s="8"/>
    </row>
    <row r="573" spans="1:4" x14ac:dyDescent="0.25">
      <c r="A573" s="164"/>
      <c r="D573" s="8"/>
    </row>
    <row r="574" spans="1:4" x14ac:dyDescent="0.25">
      <c r="A574" s="164"/>
      <c r="D574" s="8"/>
    </row>
    <row r="575" spans="1:4" x14ac:dyDescent="0.25">
      <c r="A575" s="164"/>
      <c r="D575" s="8"/>
    </row>
    <row r="576" spans="1:4" x14ac:dyDescent="0.25">
      <c r="A576" s="164"/>
      <c r="D576" s="8"/>
    </row>
    <row r="577" spans="1:4" x14ac:dyDescent="0.25">
      <c r="A577" s="164"/>
      <c r="D577" s="8"/>
    </row>
    <row r="578" spans="1:4" x14ac:dyDescent="0.25">
      <c r="A578" s="164"/>
      <c r="D578" s="8"/>
    </row>
    <row r="579" spans="1:4" x14ac:dyDescent="0.25">
      <c r="A579" s="164"/>
      <c r="D579" s="8"/>
    </row>
    <row r="580" spans="1:4" x14ac:dyDescent="0.25">
      <c r="A580" s="164"/>
      <c r="D580" s="8"/>
    </row>
    <row r="581" spans="1:4" x14ac:dyDescent="0.25">
      <c r="A581" s="164"/>
      <c r="D581" s="8"/>
    </row>
    <row r="582" spans="1:4" x14ac:dyDescent="0.25">
      <c r="A582" s="164"/>
      <c r="D582" s="8"/>
    </row>
    <row r="583" spans="1:4" x14ac:dyDescent="0.25">
      <c r="A583" s="164"/>
      <c r="D583" s="8"/>
    </row>
    <row r="584" spans="1:4" x14ac:dyDescent="0.25">
      <c r="A584" s="164"/>
      <c r="D584" s="8"/>
    </row>
    <row r="585" spans="1:4" x14ac:dyDescent="0.25">
      <c r="A585" s="164"/>
      <c r="D585" s="8"/>
    </row>
    <row r="586" spans="1:4" x14ac:dyDescent="0.25">
      <c r="A586" s="164"/>
      <c r="D586" s="8"/>
    </row>
    <row r="587" spans="1:4" x14ac:dyDescent="0.25">
      <c r="A587" s="164"/>
      <c r="D587" s="8"/>
    </row>
    <row r="588" spans="1:4" x14ac:dyDescent="0.25">
      <c r="A588" s="164"/>
      <c r="D588" s="8"/>
    </row>
    <row r="589" spans="1:4" x14ac:dyDescent="0.25">
      <c r="A589" s="164"/>
      <c r="D589" s="8"/>
    </row>
    <row r="590" spans="1:4" x14ac:dyDescent="0.25">
      <c r="A590" s="164"/>
      <c r="D590" s="8"/>
    </row>
    <row r="591" spans="1:4" x14ac:dyDescent="0.25">
      <c r="A591" s="164"/>
      <c r="D591" s="8"/>
    </row>
    <row r="592" spans="1:4" x14ac:dyDescent="0.25">
      <c r="A592" s="164"/>
      <c r="D592" s="8"/>
    </row>
    <row r="593" spans="1:4" x14ac:dyDescent="0.25">
      <c r="A593" s="164"/>
      <c r="D593" s="8"/>
    </row>
    <row r="594" spans="1:4" x14ac:dyDescent="0.25">
      <c r="A594" s="164"/>
      <c r="D594" s="8"/>
    </row>
    <row r="595" spans="1:4" x14ac:dyDescent="0.25">
      <c r="A595" s="164"/>
      <c r="D595" s="8"/>
    </row>
    <row r="596" spans="1:4" x14ac:dyDescent="0.25">
      <c r="A596" s="164"/>
      <c r="D596" s="8"/>
    </row>
    <row r="597" spans="1:4" x14ac:dyDescent="0.25">
      <c r="A597" s="164"/>
      <c r="D597" s="8"/>
    </row>
    <row r="598" spans="1:4" x14ac:dyDescent="0.25">
      <c r="A598" s="164"/>
      <c r="D598" s="8"/>
    </row>
    <row r="599" spans="1:4" x14ac:dyDescent="0.25">
      <c r="A599" s="164"/>
      <c r="D599" s="8"/>
    </row>
    <row r="600" spans="1:4" x14ac:dyDescent="0.25">
      <c r="A600" s="164"/>
      <c r="D600" s="8"/>
    </row>
    <row r="601" spans="1:4" x14ac:dyDescent="0.25">
      <c r="A601" s="164"/>
      <c r="D601" s="8"/>
    </row>
    <row r="602" spans="1:4" x14ac:dyDescent="0.25">
      <c r="A602" s="164"/>
      <c r="D602" s="8"/>
    </row>
    <row r="603" spans="1:4" x14ac:dyDescent="0.25">
      <c r="A603" s="164"/>
      <c r="D603" s="8"/>
    </row>
    <row r="604" spans="1:4" x14ac:dyDescent="0.25">
      <c r="A604" s="164"/>
      <c r="D604" s="8"/>
    </row>
    <row r="605" spans="1:4" x14ac:dyDescent="0.25">
      <c r="A605" s="164"/>
      <c r="D605" s="8"/>
    </row>
    <row r="606" spans="1:4" x14ac:dyDescent="0.25">
      <c r="A606" s="164"/>
      <c r="D606" s="8"/>
    </row>
    <row r="607" spans="1:4" x14ac:dyDescent="0.25">
      <c r="A607" s="164"/>
      <c r="D607" s="8"/>
    </row>
    <row r="608" spans="1:4" x14ac:dyDescent="0.25">
      <c r="A608" s="164"/>
      <c r="D608" s="8"/>
    </row>
    <row r="609" spans="1:4" x14ac:dyDescent="0.25">
      <c r="A609" s="164"/>
      <c r="D609" s="8"/>
    </row>
    <row r="610" spans="1:4" x14ac:dyDescent="0.25">
      <c r="A610" s="164"/>
      <c r="D610" s="8"/>
    </row>
    <row r="611" spans="1:4" x14ac:dyDescent="0.25">
      <c r="A611" s="164"/>
      <c r="D611" s="8"/>
    </row>
    <row r="612" spans="1:4" x14ac:dyDescent="0.25">
      <c r="A612" s="164"/>
      <c r="D612" s="8"/>
    </row>
    <row r="613" spans="1:4" x14ac:dyDescent="0.25">
      <c r="A613" s="164"/>
      <c r="D613" s="8"/>
    </row>
    <row r="614" spans="1:4" x14ac:dyDescent="0.25">
      <c r="A614" s="164"/>
      <c r="D614" s="8"/>
    </row>
    <row r="615" spans="1:4" x14ac:dyDescent="0.25">
      <c r="A615" s="164"/>
      <c r="D615" s="8"/>
    </row>
    <row r="616" spans="1:4" x14ac:dyDescent="0.25">
      <c r="A616" s="164"/>
      <c r="D616" s="8"/>
    </row>
    <row r="617" spans="1:4" x14ac:dyDescent="0.25">
      <c r="A617" s="164"/>
      <c r="D617" s="8"/>
    </row>
    <row r="618" spans="1:4" x14ac:dyDescent="0.25">
      <c r="A618" s="164"/>
      <c r="D618" s="8"/>
    </row>
    <row r="619" spans="1:4" x14ac:dyDescent="0.25">
      <c r="A619" s="164"/>
      <c r="D619" s="8"/>
    </row>
    <row r="620" spans="1:4" x14ac:dyDescent="0.25">
      <c r="A620" s="164"/>
      <c r="D620" s="8"/>
    </row>
    <row r="621" spans="1:4" x14ac:dyDescent="0.25">
      <c r="A621" s="164"/>
      <c r="D621" s="8"/>
    </row>
    <row r="622" spans="1:4" x14ac:dyDescent="0.25">
      <c r="A622" s="164"/>
      <c r="D622" s="8"/>
    </row>
    <row r="623" spans="1:4" x14ac:dyDescent="0.25">
      <c r="A623" s="164"/>
      <c r="D623" s="8"/>
    </row>
    <row r="624" spans="1:4" x14ac:dyDescent="0.25">
      <c r="A624" s="164"/>
      <c r="D624" s="8"/>
    </row>
    <row r="625" spans="1:4" x14ac:dyDescent="0.25">
      <c r="A625" s="164"/>
      <c r="D625" s="8"/>
    </row>
    <row r="626" spans="1:4" x14ac:dyDescent="0.25">
      <c r="A626" s="164"/>
      <c r="D626" s="8"/>
    </row>
    <row r="627" spans="1:4" x14ac:dyDescent="0.25">
      <c r="A627" s="164"/>
      <c r="D627" s="8"/>
    </row>
    <row r="628" spans="1:4" x14ac:dyDescent="0.25">
      <c r="A628" s="164"/>
      <c r="D628" s="8"/>
    </row>
    <row r="629" spans="1:4" x14ac:dyDescent="0.25">
      <c r="A629" s="164"/>
      <c r="D629" s="8"/>
    </row>
    <row r="630" spans="1:4" x14ac:dyDescent="0.25">
      <c r="A630" s="164"/>
      <c r="D630" s="8"/>
    </row>
    <row r="631" spans="1:4" x14ac:dyDescent="0.25">
      <c r="A631" s="164"/>
      <c r="D631" s="8"/>
    </row>
    <row r="632" spans="1:4" x14ac:dyDescent="0.25">
      <c r="A632" s="164"/>
      <c r="D632" s="8"/>
    </row>
    <row r="633" spans="1:4" x14ac:dyDescent="0.25">
      <c r="A633" s="164"/>
      <c r="D633" s="8"/>
    </row>
    <row r="634" spans="1:4" x14ac:dyDescent="0.25">
      <c r="A634" s="164"/>
      <c r="D634" s="8"/>
    </row>
    <row r="635" spans="1:4" x14ac:dyDescent="0.25">
      <c r="A635" s="164"/>
      <c r="D635" s="8"/>
    </row>
    <row r="636" spans="1:4" x14ac:dyDescent="0.25">
      <c r="A636" s="164"/>
      <c r="D636" s="8"/>
    </row>
    <row r="637" spans="1:4" x14ac:dyDescent="0.25">
      <c r="A637" s="164"/>
      <c r="D637" s="8"/>
    </row>
    <row r="638" spans="1:4" x14ac:dyDescent="0.25">
      <c r="A638" s="164"/>
      <c r="D638" s="8"/>
    </row>
    <row r="639" spans="1:4" x14ac:dyDescent="0.25">
      <c r="A639" s="164"/>
      <c r="D639" s="8"/>
    </row>
    <row r="640" spans="1:4" x14ac:dyDescent="0.25">
      <c r="A640" s="164"/>
      <c r="D640" s="8"/>
    </row>
    <row r="641" spans="1:4" x14ac:dyDescent="0.25">
      <c r="A641" s="164"/>
      <c r="D641" s="8"/>
    </row>
    <row r="642" spans="1:4" x14ac:dyDescent="0.25">
      <c r="A642" s="164"/>
      <c r="D642" s="8"/>
    </row>
    <row r="643" spans="1:4" x14ac:dyDescent="0.25">
      <c r="A643" s="164"/>
      <c r="D643" s="8"/>
    </row>
    <row r="644" spans="1:4" x14ac:dyDescent="0.25">
      <c r="A644" s="164"/>
      <c r="D644" s="8"/>
    </row>
    <row r="645" spans="1:4" x14ac:dyDescent="0.25">
      <c r="A645" s="164"/>
      <c r="D645" s="8"/>
    </row>
    <row r="646" spans="1:4" x14ac:dyDescent="0.25">
      <c r="A646" s="164"/>
      <c r="D646" s="8"/>
    </row>
    <row r="647" spans="1:4" x14ac:dyDescent="0.25">
      <c r="A647" s="164"/>
      <c r="D647" s="8"/>
    </row>
    <row r="648" spans="1:4" x14ac:dyDescent="0.25">
      <c r="A648" s="164"/>
      <c r="D648" s="8"/>
    </row>
    <row r="649" spans="1:4" x14ac:dyDescent="0.25">
      <c r="A649" s="164"/>
      <c r="D649" s="8"/>
    </row>
    <row r="650" spans="1:4" x14ac:dyDescent="0.25">
      <c r="A650" s="164"/>
      <c r="D650" s="8"/>
    </row>
    <row r="651" spans="1:4" x14ac:dyDescent="0.25">
      <c r="A651" s="164"/>
      <c r="D651" s="8"/>
    </row>
    <row r="652" spans="1:4" x14ac:dyDescent="0.25">
      <c r="A652" s="164"/>
      <c r="D652" s="8"/>
    </row>
    <row r="653" spans="1:4" x14ac:dyDescent="0.25">
      <c r="A653" s="164"/>
      <c r="D653" s="8"/>
    </row>
    <row r="654" spans="1:4" x14ac:dyDescent="0.25">
      <c r="A654" s="164"/>
      <c r="D654" s="8"/>
    </row>
    <row r="655" spans="1:4" x14ac:dyDescent="0.25">
      <c r="A655" s="164"/>
      <c r="D655" s="8"/>
    </row>
    <row r="656" spans="1:4" x14ac:dyDescent="0.25">
      <c r="A656" s="164"/>
      <c r="D656" s="8"/>
    </row>
    <row r="657" spans="1:4" x14ac:dyDescent="0.25">
      <c r="A657" s="164"/>
      <c r="D657" s="8"/>
    </row>
    <row r="658" spans="1:4" x14ac:dyDescent="0.25">
      <c r="A658" s="164"/>
      <c r="D658" s="8"/>
    </row>
    <row r="659" spans="1:4" x14ac:dyDescent="0.25">
      <c r="A659" s="164"/>
      <c r="D659" s="8"/>
    </row>
    <row r="660" spans="1:4" x14ac:dyDescent="0.25">
      <c r="A660" s="164"/>
      <c r="D660" s="8"/>
    </row>
    <row r="661" spans="1:4" x14ac:dyDescent="0.25">
      <c r="A661" s="164"/>
      <c r="D661" s="8"/>
    </row>
    <row r="662" spans="1:4" x14ac:dyDescent="0.25">
      <c r="A662" s="164"/>
      <c r="D662" s="8"/>
    </row>
    <row r="663" spans="1:4" x14ac:dyDescent="0.25">
      <c r="A663" s="164"/>
      <c r="D663" s="8"/>
    </row>
    <row r="664" spans="1:4" x14ac:dyDescent="0.25">
      <c r="A664" s="164"/>
      <c r="D664" s="8"/>
    </row>
    <row r="665" spans="1:4" x14ac:dyDescent="0.25">
      <c r="A665" s="164"/>
      <c r="D665" s="8"/>
    </row>
    <row r="666" spans="1:4" x14ac:dyDescent="0.25">
      <c r="A666" s="164"/>
      <c r="D666" s="8"/>
    </row>
    <row r="667" spans="1:4" x14ac:dyDescent="0.25">
      <c r="A667" s="164"/>
      <c r="D667" s="8"/>
    </row>
    <row r="668" spans="1:4" x14ac:dyDescent="0.25">
      <c r="A668" s="164"/>
      <c r="D668" s="8"/>
    </row>
    <row r="669" spans="1:4" x14ac:dyDescent="0.25">
      <c r="A669" s="164"/>
      <c r="D669" s="8"/>
    </row>
    <row r="670" spans="1:4" x14ac:dyDescent="0.25">
      <c r="A670" s="164"/>
      <c r="D670" s="8"/>
    </row>
    <row r="671" spans="1:4" x14ac:dyDescent="0.25">
      <c r="A671" s="164"/>
      <c r="D671" s="8"/>
    </row>
    <row r="672" spans="1:4" x14ac:dyDescent="0.25">
      <c r="A672" s="164"/>
      <c r="D672" s="8"/>
    </row>
    <row r="673" spans="1:4" x14ac:dyDescent="0.25">
      <c r="A673" s="164"/>
      <c r="D673" s="8"/>
    </row>
    <row r="674" spans="1:4" x14ac:dyDescent="0.25">
      <c r="A674" s="164"/>
      <c r="D674" s="8"/>
    </row>
    <row r="675" spans="1:4" x14ac:dyDescent="0.25">
      <c r="A675" s="164"/>
      <c r="D675" s="8"/>
    </row>
    <row r="676" spans="1:4" x14ac:dyDescent="0.25">
      <c r="A676" s="164"/>
      <c r="D676" s="8"/>
    </row>
    <row r="677" spans="1:4" x14ac:dyDescent="0.25">
      <c r="A677" s="164"/>
      <c r="D677" s="8"/>
    </row>
    <row r="678" spans="1:4" x14ac:dyDescent="0.25">
      <c r="A678" s="164"/>
      <c r="D678" s="8"/>
    </row>
    <row r="679" spans="1:4" x14ac:dyDescent="0.25">
      <c r="A679" s="164"/>
      <c r="D679" s="8"/>
    </row>
    <row r="680" spans="1:4" x14ac:dyDescent="0.25">
      <c r="A680" s="164"/>
      <c r="D680" s="8"/>
    </row>
    <row r="681" spans="1:4" x14ac:dyDescent="0.25">
      <c r="A681" s="164"/>
      <c r="D681" s="8"/>
    </row>
    <row r="682" spans="1:4" x14ac:dyDescent="0.25">
      <c r="A682" s="164"/>
      <c r="D682" s="8"/>
    </row>
    <row r="683" spans="1:4" x14ac:dyDescent="0.25">
      <c r="A683" s="164"/>
      <c r="D683" s="8"/>
    </row>
    <row r="684" spans="1:4" x14ac:dyDescent="0.25">
      <c r="A684" s="164"/>
      <c r="D684" s="8"/>
    </row>
    <row r="685" spans="1:4" x14ac:dyDescent="0.25">
      <c r="A685" s="164"/>
      <c r="D685" s="8"/>
    </row>
    <row r="686" spans="1:4" x14ac:dyDescent="0.25">
      <c r="A686" s="164"/>
      <c r="D686" s="8"/>
    </row>
    <row r="687" spans="1:4" x14ac:dyDescent="0.25">
      <c r="A687" s="164"/>
      <c r="D687" s="8"/>
    </row>
    <row r="688" spans="1:4" x14ac:dyDescent="0.25">
      <c r="A688" s="164"/>
      <c r="D688" s="8"/>
    </row>
    <row r="689" spans="1:4" x14ac:dyDescent="0.25">
      <c r="A689" s="164"/>
      <c r="D689" s="8"/>
    </row>
    <row r="690" spans="1:4" x14ac:dyDescent="0.25">
      <c r="A690" s="164"/>
      <c r="D690" s="8"/>
    </row>
    <row r="691" spans="1:4" x14ac:dyDescent="0.25">
      <c r="A691" s="164"/>
      <c r="D691" s="8"/>
    </row>
    <row r="692" spans="1:4" x14ac:dyDescent="0.25">
      <c r="A692" s="164"/>
      <c r="D692" s="8"/>
    </row>
    <row r="693" spans="1:4" x14ac:dyDescent="0.25">
      <c r="A693" s="164"/>
      <c r="D693" s="8"/>
    </row>
    <row r="694" spans="1:4" x14ac:dyDescent="0.25">
      <c r="A694" s="164"/>
      <c r="D694" s="8"/>
    </row>
    <row r="695" spans="1:4" x14ac:dyDescent="0.25">
      <c r="A695" s="164"/>
      <c r="D695" s="8"/>
    </row>
    <row r="696" spans="1:4" x14ac:dyDescent="0.25">
      <c r="A696" s="164"/>
      <c r="D696" s="8"/>
    </row>
    <row r="697" spans="1:4" x14ac:dyDescent="0.25">
      <c r="A697" s="164"/>
      <c r="D697" s="8"/>
    </row>
    <row r="698" spans="1:4" x14ac:dyDescent="0.25">
      <c r="A698" s="164"/>
      <c r="D698" s="8"/>
    </row>
    <row r="699" spans="1:4" x14ac:dyDescent="0.25">
      <c r="A699" s="164"/>
      <c r="D699" s="8"/>
    </row>
    <row r="700" spans="1:4" x14ac:dyDescent="0.25">
      <c r="A700" s="164"/>
      <c r="D700" s="8"/>
    </row>
    <row r="701" spans="1:4" x14ac:dyDescent="0.25">
      <c r="A701" s="164"/>
      <c r="D701" s="8"/>
    </row>
    <row r="702" spans="1:4" x14ac:dyDescent="0.25">
      <c r="A702" s="164"/>
      <c r="D702" s="8"/>
    </row>
    <row r="703" spans="1:4" x14ac:dyDescent="0.25">
      <c r="A703" s="164"/>
      <c r="D703" s="8"/>
    </row>
    <row r="704" spans="1:4" x14ac:dyDescent="0.25">
      <c r="A704" s="164"/>
      <c r="D704" s="8"/>
    </row>
    <row r="705" spans="1:4" x14ac:dyDescent="0.25">
      <c r="A705" s="164"/>
      <c r="D705" s="8"/>
    </row>
    <row r="706" spans="1:4" x14ac:dyDescent="0.25">
      <c r="A706" s="164"/>
      <c r="D706" s="8"/>
    </row>
    <row r="707" spans="1:4" x14ac:dyDescent="0.25">
      <c r="A707" s="164"/>
      <c r="D707" s="8"/>
    </row>
    <row r="708" spans="1:4" x14ac:dyDescent="0.25">
      <c r="A708" s="164"/>
      <c r="D708" s="8"/>
    </row>
    <row r="709" spans="1:4" x14ac:dyDescent="0.25">
      <c r="A709" s="164"/>
      <c r="D709" s="8"/>
    </row>
    <row r="710" spans="1:4" x14ac:dyDescent="0.25">
      <c r="A710" s="164"/>
      <c r="D710" s="8"/>
    </row>
    <row r="711" spans="1:4" x14ac:dyDescent="0.25">
      <c r="A711" s="164"/>
      <c r="D711" s="8"/>
    </row>
    <row r="712" spans="1:4" x14ac:dyDescent="0.25">
      <c r="A712" s="164"/>
      <c r="D712" s="8"/>
    </row>
    <row r="713" spans="1:4" x14ac:dyDescent="0.25">
      <c r="A713" s="164"/>
      <c r="D713" s="8"/>
    </row>
    <row r="714" spans="1:4" x14ac:dyDescent="0.25">
      <c r="A714" s="164"/>
      <c r="D714" s="8"/>
    </row>
    <row r="715" spans="1:4" x14ac:dyDescent="0.25">
      <c r="A715" s="164"/>
      <c r="D715" s="8"/>
    </row>
    <row r="716" spans="1:4" x14ac:dyDescent="0.25">
      <c r="A716" s="164"/>
      <c r="D716" s="8"/>
    </row>
    <row r="717" spans="1:4" x14ac:dyDescent="0.25">
      <c r="A717" s="164"/>
      <c r="D717" s="8"/>
    </row>
    <row r="718" spans="1:4" x14ac:dyDescent="0.25">
      <c r="A718" s="164"/>
      <c r="D718" s="8"/>
    </row>
    <row r="719" spans="1:4" x14ac:dyDescent="0.25">
      <c r="A719" s="164"/>
      <c r="D719" s="8"/>
    </row>
    <row r="720" spans="1:4" x14ac:dyDescent="0.25">
      <c r="A720" s="164"/>
      <c r="D720" s="8"/>
    </row>
    <row r="721" spans="1:4" x14ac:dyDescent="0.25">
      <c r="A721" s="164"/>
      <c r="D721" s="8"/>
    </row>
    <row r="722" spans="1:4" x14ac:dyDescent="0.25">
      <c r="A722" s="164"/>
      <c r="D722" s="8"/>
    </row>
    <row r="723" spans="1:4" x14ac:dyDescent="0.25">
      <c r="A723" s="164"/>
      <c r="D723" s="8"/>
    </row>
    <row r="724" spans="1:4" x14ac:dyDescent="0.25">
      <c r="A724" s="164"/>
      <c r="D724" s="8"/>
    </row>
    <row r="725" spans="1:4" x14ac:dyDescent="0.25">
      <c r="A725" s="164"/>
      <c r="D725" s="8"/>
    </row>
    <row r="726" spans="1:4" x14ac:dyDescent="0.25">
      <c r="A726" s="164"/>
      <c r="D726" s="8"/>
    </row>
    <row r="727" spans="1:4" x14ac:dyDescent="0.25">
      <c r="A727" s="164"/>
      <c r="D727" s="8"/>
    </row>
    <row r="728" spans="1:4" x14ac:dyDescent="0.25">
      <c r="A728" s="164"/>
      <c r="D728" s="8"/>
    </row>
    <row r="729" spans="1:4" x14ac:dyDescent="0.25">
      <c r="A729" s="164"/>
      <c r="D729" s="8"/>
    </row>
    <row r="730" spans="1:4" x14ac:dyDescent="0.25">
      <c r="A730" s="164"/>
      <c r="D730" s="8"/>
    </row>
    <row r="731" spans="1:4" x14ac:dyDescent="0.25">
      <c r="A731" s="164"/>
      <c r="D731" s="8"/>
    </row>
    <row r="732" spans="1:4" x14ac:dyDescent="0.25">
      <c r="A732" s="164"/>
      <c r="D732" s="8"/>
    </row>
    <row r="733" spans="1:4" x14ac:dyDescent="0.25">
      <c r="A733" s="164"/>
      <c r="D733" s="8"/>
    </row>
    <row r="734" spans="1:4" x14ac:dyDescent="0.25">
      <c r="A734" s="164"/>
      <c r="D734" s="8"/>
    </row>
    <row r="735" spans="1:4" x14ac:dyDescent="0.25">
      <c r="A735" s="164"/>
      <c r="D735" s="8"/>
    </row>
    <row r="736" spans="1:4" x14ac:dyDescent="0.25">
      <c r="A736" s="164"/>
      <c r="D736" s="8"/>
    </row>
    <row r="737" spans="1:4" x14ac:dyDescent="0.25">
      <c r="A737" s="164"/>
      <c r="D737" s="8"/>
    </row>
    <row r="738" spans="1:4" x14ac:dyDescent="0.25">
      <c r="A738" s="164"/>
      <c r="D738" s="8"/>
    </row>
    <row r="739" spans="1:4" x14ac:dyDescent="0.25">
      <c r="A739" s="164"/>
      <c r="D739" s="8"/>
    </row>
    <row r="740" spans="1:4" x14ac:dyDescent="0.25">
      <c r="A740" s="164"/>
      <c r="D740" s="8"/>
    </row>
    <row r="741" spans="1:4" x14ac:dyDescent="0.25">
      <c r="A741" s="164"/>
      <c r="D741" s="8"/>
    </row>
    <row r="742" spans="1:4" x14ac:dyDescent="0.25">
      <c r="A742" s="164"/>
      <c r="D742" s="8"/>
    </row>
    <row r="743" spans="1:4" x14ac:dyDescent="0.25">
      <c r="A743" s="164"/>
      <c r="D743" s="8"/>
    </row>
    <row r="744" spans="1:4" x14ac:dyDescent="0.25">
      <c r="A744" s="164"/>
      <c r="D744" s="8"/>
    </row>
    <row r="745" spans="1:4" x14ac:dyDescent="0.25">
      <c r="A745" s="164"/>
      <c r="D745" s="8"/>
    </row>
    <row r="746" spans="1:4" x14ac:dyDescent="0.25">
      <c r="A746" s="164"/>
      <c r="D746" s="8"/>
    </row>
    <row r="747" spans="1:4" x14ac:dyDescent="0.25">
      <c r="A747" s="164"/>
      <c r="D747" s="8"/>
    </row>
    <row r="748" spans="1:4" x14ac:dyDescent="0.25">
      <c r="A748" s="164"/>
      <c r="D748" s="8"/>
    </row>
    <row r="749" spans="1:4" x14ac:dyDescent="0.25">
      <c r="A749" s="164"/>
      <c r="D749" s="8"/>
    </row>
    <row r="750" spans="1:4" x14ac:dyDescent="0.25">
      <c r="A750" s="164"/>
      <c r="D750" s="8"/>
    </row>
    <row r="751" spans="1:4" x14ac:dyDescent="0.25">
      <c r="A751" s="164"/>
      <c r="D751" s="8"/>
    </row>
    <row r="752" spans="1:4" x14ac:dyDescent="0.25">
      <c r="A752" s="164"/>
      <c r="D752" s="8"/>
    </row>
    <row r="753" spans="1:4" x14ac:dyDescent="0.25">
      <c r="A753" s="164"/>
      <c r="D753" s="8"/>
    </row>
    <row r="754" spans="1:4" x14ac:dyDescent="0.25">
      <c r="A754" s="164"/>
      <c r="D754" s="8"/>
    </row>
    <row r="755" spans="1:4" x14ac:dyDescent="0.25">
      <c r="A755" s="164"/>
      <c r="D755" s="8"/>
    </row>
    <row r="756" spans="1:4" x14ac:dyDescent="0.25">
      <c r="A756" s="164"/>
      <c r="D756" s="8"/>
    </row>
    <row r="757" spans="1:4" x14ac:dyDescent="0.25">
      <c r="A757" s="164"/>
      <c r="D757" s="8"/>
    </row>
    <row r="758" spans="1:4" x14ac:dyDescent="0.25">
      <c r="A758" s="164"/>
      <c r="D758" s="8"/>
    </row>
    <row r="759" spans="1:4" x14ac:dyDescent="0.25">
      <c r="A759" s="164"/>
      <c r="D759" s="8"/>
    </row>
    <row r="760" spans="1:4" x14ac:dyDescent="0.25">
      <c r="A760" s="164"/>
      <c r="D760" s="8"/>
    </row>
    <row r="761" spans="1:4" x14ac:dyDescent="0.25">
      <c r="A761" s="164"/>
      <c r="D761" s="8"/>
    </row>
    <row r="762" spans="1:4" x14ac:dyDescent="0.25">
      <c r="A762" s="164"/>
      <c r="D762" s="8"/>
    </row>
    <row r="763" spans="1:4" x14ac:dyDescent="0.25">
      <c r="A763" s="164"/>
      <c r="D763" s="8"/>
    </row>
    <row r="764" spans="1:4" x14ac:dyDescent="0.25">
      <c r="A764" s="164"/>
      <c r="D764" s="8"/>
    </row>
    <row r="765" spans="1:4" x14ac:dyDescent="0.25">
      <c r="A765" s="164"/>
      <c r="D765" s="8"/>
    </row>
    <row r="766" spans="1:4" x14ac:dyDescent="0.25">
      <c r="A766" s="164"/>
      <c r="D766" s="8"/>
    </row>
    <row r="767" spans="1:4" x14ac:dyDescent="0.25">
      <c r="A767" s="164"/>
      <c r="D767" s="8"/>
    </row>
    <row r="768" spans="1:4" x14ac:dyDescent="0.25">
      <c r="A768" s="164"/>
      <c r="D768" s="8"/>
    </row>
    <row r="769" spans="1:4" x14ac:dyDescent="0.25">
      <c r="A769" s="164"/>
      <c r="D769" s="8"/>
    </row>
    <row r="770" spans="1:4" x14ac:dyDescent="0.25">
      <c r="A770" s="164"/>
      <c r="D770" s="8"/>
    </row>
    <row r="771" spans="1:4" x14ac:dyDescent="0.25">
      <c r="A771" s="164"/>
      <c r="D771" s="8"/>
    </row>
    <row r="772" spans="1:4" x14ac:dyDescent="0.25">
      <c r="A772" s="164"/>
      <c r="D772" s="8"/>
    </row>
    <row r="773" spans="1:4" x14ac:dyDescent="0.25">
      <c r="A773" s="164"/>
      <c r="D773" s="8"/>
    </row>
    <row r="774" spans="1:4" x14ac:dyDescent="0.25">
      <c r="A774" s="164"/>
      <c r="D774" s="8"/>
    </row>
    <row r="775" spans="1:4" x14ac:dyDescent="0.25">
      <c r="A775" s="164"/>
      <c r="D775" s="8"/>
    </row>
    <row r="776" spans="1:4" x14ac:dyDescent="0.25">
      <c r="A776" s="164"/>
      <c r="D776" s="8"/>
    </row>
    <row r="777" spans="1:4" x14ac:dyDescent="0.25">
      <c r="A777" s="164"/>
      <c r="D777" s="8"/>
    </row>
    <row r="778" spans="1:4" x14ac:dyDescent="0.25">
      <c r="A778" s="164"/>
      <c r="D778" s="8"/>
    </row>
    <row r="779" spans="1:4" x14ac:dyDescent="0.25">
      <c r="A779" s="164"/>
      <c r="D779" s="8"/>
    </row>
    <row r="780" spans="1:4" x14ac:dyDescent="0.25">
      <c r="A780" s="164"/>
      <c r="D780" s="8"/>
    </row>
    <row r="781" spans="1:4" x14ac:dyDescent="0.25">
      <c r="A781" s="164"/>
      <c r="D781" s="8"/>
    </row>
    <row r="782" spans="1:4" x14ac:dyDescent="0.25">
      <c r="A782" s="164"/>
      <c r="D782" s="8"/>
    </row>
    <row r="783" spans="1:4" x14ac:dyDescent="0.25">
      <c r="A783" s="164"/>
      <c r="D783" s="8"/>
    </row>
    <row r="784" spans="1:4" x14ac:dyDescent="0.25">
      <c r="A784" s="164"/>
      <c r="D784" s="8"/>
    </row>
    <row r="785" spans="1:4" x14ac:dyDescent="0.25">
      <c r="A785" s="164"/>
      <c r="D785" s="8"/>
    </row>
    <row r="786" spans="1:4" x14ac:dyDescent="0.25">
      <c r="A786" s="164"/>
      <c r="D786" s="8"/>
    </row>
    <row r="787" spans="1:4" x14ac:dyDescent="0.25">
      <c r="A787" s="164"/>
      <c r="D787" s="8"/>
    </row>
    <row r="788" spans="1:4" x14ac:dyDescent="0.25">
      <c r="A788" s="164"/>
      <c r="D788" s="8"/>
    </row>
    <row r="789" spans="1:4" x14ac:dyDescent="0.25">
      <c r="A789" s="164"/>
      <c r="D789" s="8"/>
    </row>
    <row r="790" spans="1:4" x14ac:dyDescent="0.25">
      <c r="A790" s="164"/>
      <c r="D790" s="8"/>
    </row>
    <row r="791" spans="1:4" x14ac:dyDescent="0.25">
      <c r="A791" s="164"/>
      <c r="D791" s="8"/>
    </row>
    <row r="792" spans="1:4" x14ac:dyDescent="0.25">
      <c r="A792" s="164"/>
      <c r="D792" s="8"/>
    </row>
    <row r="793" spans="1:4" x14ac:dyDescent="0.25">
      <c r="A793" s="164"/>
      <c r="D793" s="8"/>
    </row>
    <row r="794" spans="1:4" x14ac:dyDescent="0.25">
      <c r="A794" s="164"/>
      <c r="D794" s="8"/>
    </row>
    <row r="795" spans="1:4" x14ac:dyDescent="0.25">
      <c r="A795" s="164"/>
      <c r="D795" s="8"/>
    </row>
    <row r="796" spans="1:4" x14ac:dyDescent="0.25">
      <c r="A796" s="164"/>
      <c r="D796" s="8"/>
    </row>
    <row r="797" spans="1:4" x14ac:dyDescent="0.25">
      <c r="A797" s="164"/>
      <c r="D797" s="8"/>
    </row>
    <row r="798" spans="1:4" x14ac:dyDescent="0.25">
      <c r="A798" s="164"/>
      <c r="D798" s="8"/>
    </row>
    <row r="799" spans="1:4" x14ac:dyDescent="0.25">
      <c r="A799" s="164"/>
      <c r="D799" s="8"/>
    </row>
    <row r="800" spans="1:4" x14ac:dyDescent="0.25">
      <c r="A800" s="164"/>
      <c r="D800" s="8"/>
    </row>
    <row r="801" spans="1:4" x14ac:dyDescent="0.25">
      <c r="A801" s="164"/>
      <c r="D801" s="8"/>
    </row>
    <row r="802" spans="1:4" x14ac:dyDescent="0.25">
      <c r="A802" s="164"/>
      <c r="D802" s="8"/>
    </row>
    <row r="803" spans="1:4" x14ac:dyDescent="0.25">
      <c r="A803" s="164"/>
      <c r="D803" s="8"/>
    </row>
    <row r="804" spans="1:4" x14ac:dyDescent="0.25">
      <c r="A804" s="164"/>
      <c r="D804" s="8"/>
    </row>
    <row r="805" spans="1:4" x14ac:dyDescent="0.25">
      <c r="A805" s="164"/>
      <c r="D805" s="8"/>
    </row>
    <row r="806" spans="1:4" x14ac:dyDescent="0.25">
      <c r="A806" s="164"/>
      <c r="D806" s="8"/>
    </row>
    <row r="807" spans="1:4" x14ac:dyDescent="0.25">
      <c r="A807" s="164"/>
      <c r="D807" s="8"/>
    </row>
    <row r="808" spans="1:4" x14ac:dyDescent="0.25">
      <c r="A808" s="164"/>
      <c r="D808" s="8"/>
    </row>
    <row r="809" spans="1:4" x14ac:dyDescent="0.25">
      <c r="A809" s="164"/>
      <c r="D809" s="8"/>
    </row>
    <row r="810" spans="1:4" x14ac:dyDescent="0.25">
      <c r="A810" s="164"/>
      <c r="D810" s="8"/>
    </row>
    <row r="811" spans="1:4" x14ac:dyDescent="0.25">
      <c r="A811" s="164"/>
      <c r="D811" s="8"/>
    </row>
    <row r="812" spans="1:4" x14ac:dyDescent="0.25">
      <c r="A812" s="164"/>
      <c r="D812" s="8"/>
    </row>
    <row r="813" spans="1:4" x14ac:dyDescent="0.25">
      <c r="A813" s="164"/>
      <c r="D813" s="8"/>
    </row>
    <row r="814" spans="1:4" x14ac:dyDescent="0.25">
      <c r="A814" s="164"/>
      <c r="D814" s="8"/>
    </row>
    <row r="815" spans="1:4" x14ac:dyDescent="0.25">
      <c r="A815" s="164"/>
      <c r="D815" s="8"/>
    </row>
    <row r="816" spans="1:4" x14ac:dyDescent="0.25">
      <c r="A816" s="164"/>
      <c r="D816" s="8"/>
    </row>
    <row r="817" spans="1:4" x14ac:dyDescent="0.25">
      <c r="A817" s="164"/>
      <c r="D817" s="8"/>
    </row>
    <row r="818" spans="1:4" x14ac:dyDescent="0.25">
      <c r="A818" s="164"/>
      <c r="D818" s="8"/>
    </row>
    <row r="819" spans="1:4" x14ac:dyDescent="0.25">
      <c r="A819" s="164"/>
      <c r="D819" s="8"/>
    </row>
    <row r="820" spans="1:4" x14ac:dyDescent="0.25">
      <c r="A820" s="164"/>
      <c r="D820" s="8"/>
    </row>
    <row r="821" spans="1:4" x14ac:dyDescent="0.25">
      <c r="A821" s="164"/>
      <c r="D821" s="8"/>
    </row>
    <row r="822" spans="1:4" x14ac:dyDescent="0.25">
      <c r="A822" s="164"/>
      <c r="D822" s="8"/>
    </row>
    <row r="823" spans="1:4" x14ac:dyDescent="0.25">
      <c r="A823" s="164"/>
      <c r="D823" s="8"/>
    </row>
    <row r="824" spans="1:4" x14ac:dyDescent="0.25">
      <c r="A824" s="164"/>
      <c r="D824" s="8"/>
    </row>
    <row r="825" spans="1:4" x14ac:dyDescent="0.25">
      <c r="A825" s="164"/>
      <c r="D825" s="8"/>
    </row>
    <row r="826" spans="1:4" x14ac:dyDescent="0.25">
      <c r="A826" s="164"/>
      <c r="D826" s="8"/>
    </row>
    <row r="827" spans="1:4" x14ac:dyDescent="0.25">
      <c r="A827" s="164"/>
      <c r="D827" s="8"/>
    </row>
    <row r="828" spans="1:4" x14ac:dyDescent="0.25">
      <c r="A828" s="164"/>
      <c r="D828" s="8"/>
    </row>
    <row r="829" spans="1:4" x14ac:dyDescent="0.25">
      <c r="A829" s="164"/>
      <c r="D829" s="8"/>
    </row>
    <row r="830" spans="1:4" x14ac:dyDescent="0.25">
      <c r="A830" s="164"/>
      <c r="D830" s="8"/>
    </row>
    <row r="831" spans="1:4" x14ac:dyDescent="0.25">
      <c r="A831" s="164"/>
      <c r="D831" s="8"/>
    </row>
    <row r="832" spans="1:4" x14ac:dyDescent="0.25">
      <c r="A832" s="164"/>
      <c r="D832" s="8"/>
    </row>
    <row r="833" spans="1:4" x14ac:dyDescent="0.25">
      <c r="A833" s="164"/>
      <c r="D833" s="8"/>
    </row>
    <row r="834" spans="1:4" x14ac:dyDescent="0.25">
      <c r="A834" s="164"/>
      <c r="D834" s="8"/>
    </row>
    <row r="835" spans="1:4" x14ac:dyDescent="0.25">
      <c r="A835" s="164"/>
      <c r="D835" s="8"/>
    </row>
    <row r="836" spans="1:4" x14ac:dyDescent="0.25">
      <c r="A836" s="164"/>
      <c r="D836" s="8"/>
    </row>
    <row r="837" spans="1:4" x14ac:dyDescent="0.25">
      <c r="A837" s="164"/>
      <c r="D837" s="8"/>
    </row>
    <row r="838" spans="1:4" x14ac:dyDescent="0.25">
      <c r="A838" s="164"/>
      <c r="D838" s="8"/>
    </row>
    <row r="839" spans="1:4" x14ac:dyDescent="0.25">
      <c r="A839" s="164"/>
      <c r="D839" s="8"/>
    </row>
    <row r="840" spans="1:4" x14ac:dyDescent="0.25">
      <c r="A840" s="164"/>
      <c r="D840" s="8"/>
    </row>
    <row r="841" spans="1:4" x14ac:dyDescent="0.25">
      <c r="A841" s="164"/>
      <c r="D841" s="8"/>
    </row>
    <row r="842" spans="1:4" x14ac:dyDescent="0.25">
      <c r="A842" s="164"/>
      <c r="D842" s="8"/>
    </row>
    <row r="843" spans="1:4" x14ac:dyDescent="0.25">
      <c r="A843" s="164"/>
      <c r="D843" s="8"/>
    </row>
    <row r="844" spans="1:4" x14ac:dyDescent="0.25">
      <c r="A844" s="164"/>
      <c r="D844" s="8"/>
    </row>
    <row r="845" spans="1:4" x14ac:dyDescent="0.25">
      <c r="A845" s="164"/>
      <c r="D845" s="8"/>
    </row>
    <row r="846" spans="1:4" x14ac:dyDescent="0.25">
      <c r="A846" s="164"/>
      <c r="D846" s="8"/>
    </row>
    <row r="847" spans="1:4" x14ac:dyDescent="0.25">
      <c r="A847" s="164"/>
      <c r="D847" s="8"/>
    </row>
    <row r="848" spans="1:4" x14ac:dyDescent="0.25">
      <c r="A848" s="164"/>
      <c r="D848" s="8"/>
    </row>
    <row r="849" spans="1:4" x14ac:dyDescent="0.25">
      <c r="A849" s="164"/>
      <c r="D849" s="8"/>
    </row>
    <row r="850" spans="1:4" x14ac:dyDescent="0.25">
      <c r="A850" s="164"/>
      <c r="D850" s="8"/>
    </row>
    <row r="851" spans="1:4" x14ac:dyDescent="0.25">
      <c r="A851" s="164"/>
      <c r="D851" s="8"/>
    </row>
    <row r="852" spans="1:4" x14ac:dyDescent="0.25">
      <c r="A852" s="164"/>
      <c r="D852" s="8"/>
    </row>
    <row r="853" spans="1:4" x14ac:dyDescent="0.25">
      <c r="A853" s="164"/>
      <c r="D853" s="8"/>
    </row>
    <row r="854" spans="1:4" x14ac:dyDescent="0.25">
      <c r="A854" s="164"/>
      <c r="D854" s="8"/>
    </row>
    <row r="855" spans="1:4" x14ac:dyDescent="0.25">
      <c r="A855" s="164"/>
      <c r="D855" s="8"/>
    </row>
    <row r="856" spans="1:4" x14ac:dyDescent="0.25">
      <c r="A856" s="164"/>
      <c r="D856" s="8"/>
    </row>
    <row r="857" spans="1:4" x14ac:dyDescent="0.25">
      <c r="A857" s="164"/>
      <c r="D857" s="8"/>
    </row>
    <row r="858" spans="1:4" x14ac:dyDescent="0.25">
      <c r="A858" s="164"/>
      <c r="D858" s="8"/>
    </row>
    <row r="859" spans="1:4" x14ac:dyDescent="0.25">
      <c r="A859" s="164"/>
      <c r="D859" s="8"/>
    </row>
    <row r="860" spans="1:4" x14ac:dyDescent="0.25">
      <c r="A860" s="164"/>
      <c r="D860" s="8"/>
    </row>
    <row r="861" spans="1:4" x14ac:dyDescent="0.25">
      <c r="A861" s="164"/>
      <c r="D861" s="8"/>
    </row>
    <row r="862" spans="1:4" x14ac:dyDescent="0.25">
      <c r="A862" s="164"/>
      <c r="D862" s="8"/>
    </row>
    <row r="863" spans="1:4" x14ac:dyDescent="0.25">
      <c r="A863" s="164"/>
      <c r="D863" s="8"/>
    </row>
    <row r="864" spans="1:4" x14ac:dyDescent="0.25">
      <c r="A864" s="164"/>
      <c r="D864" s="8"/>
    </row>
    <row r="865" spans="1:4" x14ac:dyDescent="0.25">
      <c r="A865" s="164"/>
      <c r="D865" s="8"/>
    </row>
    <row r="866" spans="1:4" x14ac:dyDescent="0.25">
      <c r="A866" s="164"/>
      <c r="D866" s="8"/>
    </row>
    <row r="867" spans="1:4" x14ac:dyDescent="0.25">
      <c r="A867" s="164"/>
      <c r="D867" s="8"/>
    </row>
    <row r="868" spans="1:4" x14ac:dyDescent="0.25">
      <c r="A868" s="164"/>
      <c r="D868" s="8"/>
    </row>
    <row r="869" spans="1:4" x14ac:dyDescent="0.25">
      <c r="A869" s="164"/>
      <c r="D869" s="8"/>
    </row>
    <row r="870" spans="1:4" x14ac:dyDescent="0.25">
      <c r="A870" s="164"/>
      <c r="D870" s="8"/>
    </row>
    <row r="871" spans="1:4" x14ac:dyDescent="0.25">
      <c r="A871" s="164"/>
      <c r="D871" s="8"/>
    </row>
    <row r="872" spans="1:4" x14ac:dyDescent="0.25">
      <c r="A872" s="164"/>
      <c r="D872" s="8"/>
    </row>
    <row r="873" spans="1:4" x14ac:dyDescent="0.25">
      <c r="A873" s="164"/>
      <c r="D873" s="8"/>
    </row>
    <row r="874" spans="1:4" x14ac:dyDescent="0.25">
      <c r="A874" s="164"/>
      <c r="D874" s="8"/>
    </row>
    <row r="875" spans="1:4" x14ac:dyDescent="0.25">
      <c r="A875" s="164"/>
      <c r="D875" s="8"/>
    </row>
    <row r="876" spans="1:4" x14ac:dyDescent="0.25">
      <c r="A876" s="164"/>
      <c r="D876" s="8"/>
    </row>
    <row r="877" spans="1:4" x14ac:dyDescent="0.25">
      <c r="A877" s="164"/>
      <c r="D877" s="8"/>
    </row>
    <row r="878" spans="1:4" x14ac:dyDescent="0.25">
      <c r="A878" s="164"/>
      <c r="D878" s="8"/>
    </row>
    <row r="879" spans="1:4" x14ac:dyDescent="0.25">
      <c r="A879" s="164"/>
      <c r="D879" s="8"/>
    </row>
    <row r="880" spans="1:4" x14ac:dyDescent="0.25">
      <c r="A880" s="164"/>
      <c r="D880" s="8"/>
    </row>
    <row r="881" spans="1:4" x14ac:dyDescent="0.25">
      <c r="A881" s="164"/>
      <c r="D881" s="8"/>
    </row>
    <row r="882" spans="1:4" x14ac:dyDescent="0.25">
      <c r="A882" s="164"/>
      <c r="D882" s="8"/>
    </row>
    <row r="883" spans="1:4" x14ac:dyDescent="0.25">
      <c r="A883" s="164"/>
      <c r="D883" s="8"/>
    </row>
    <row r="884" spans="1:4" x14ac:dyDescent="0.25">
      <c r="A884" s="164"/>
      <c r="D884" s="8"/>
    </row>
    <row r="885" spans="1:4" x14ac:dyDescent="0.25">
      <c r="A885" s="164"/>
      <c r="D885" s="8"/>
    </row>
    <row r="886" spans="1:4" x14ac:dyDescent="0.25">
      <c r="A886" s="164"/>
      <c r="D886" s="8"/>
    </row>
    <row r="887" spans="1:4" x14ac:dyDescent="0.25">
      <c r="A887" s="164"/>
      <c r="D887" s="8"/>
    </row>
    <row r="888" spans="1:4" x14ac:dyDescent="0.25">
      <c r="A888" s="164"/>
      <c r="D888" s="8"/>
    </row>
    <row r="889" spans="1:4" x14ac:dyDescent="0.25">
      <c r="A889" s="164"/>
      <c r="D889" s="8"/>
    </row>
    <row r="890" spans="1:4" x14ac:dyDescent="0.25">
      <c r="A890" s="164"/>
      <c r="D890" s="8"/>
    </row>
    <row r="891" spans="1:4" x14ac:dyDescent="0.25">
      <c r="A891" s="164"/>
      <c r="D891" s="8"/>
    </row>
    <row r="892" spans="1:4" x14ac:dyDescent="0.25">
      <c r="A892" s="164"/>
      <c r="D892" s="8"/>
    </row>
    <row r="893" spans="1:4" x14ac:dyDescent="0.25">
      <c r="A893" s="164"/>
      <c r="D893" s="8"/>
    </row>
    <row r="894" spans="1:4" x14ac:dyDescent="0.25">
      <c r="A894" s="164"/>
      <c r="D894" s="8"/>
    </row>
    <row r="895" spans="1:4" x14ac:dyDescent="0.25">
      <c r="A895" s="164"/>
      <c r="D895" s="8"/>
    </row>
    <row r="896" spans="1:4" x14ac:dyDescent="0.25">
      <c r="A896" s="164"/>
      <c r="D896" s="8"/>
    </row>
    <row r="897" spans="1:4" x14ac:dyDescent="0.25">
      <c r="A897" s="164"/>
      <c r="D897" s="8"/>
    </row>
    <row r="898" spans="1:4" x14ac:dyDescent="0.25">
      <c r="A898" s="164"/>
      <c r="D898" s="8"/>
    </row>
    <row r="899" spans="1:4" x14ac:dyDescent="0.25">
      <c r="A899" s="164"/>
      <c r="D899" s="8"/>
    </row>
    <row r="900" spans="1:4" x14ac:dyDescent="0.25">
      <c r="A900" s="164"/>
      <c r="D900" s="8"/>
    </row>
    <row r="901" spans="1:4" x14ac:dyDescent="0.25">
      <c r="A901" s="164"/>
      <c r="D901" s="8"/>
    </row>
    <row r="902" spans="1:4" x14ac:dyDescent="0.25">
      <c r="A902" s="164"/>
      <c r="D902" s="8"/>
    </row>
    <row r="903" spans="1:4" x14ac:dyDescent="0.25">
      <c r="A903" s="164"/>
      <c r="D903" s="8"/>
    </row>
    <row r="904" spans="1:4" x14ac:dyDescent="0.25">
      <c r="A904" s="164"/>
      <c r="D904" s="8"/>
    </row>
    <row r="905" spans="1:4" x14ac:dyDescent="0.25">
      <c r="A905" s="164"/>
      <c r="D905" s="8"/>
    </row>
    <row r="906" spans="1:4" x14ac:dyDescent="0.25">
      <c r="A906" s="164"/>
      <c r="D906" s="8"/>
    </row>
    <row r="907" spans="1:4" x14ac:dyDescent="0.25">
      <c r="A907" s="164"/>
      <c r="D907" s="8"/>
    </row>
    <row r="908" spans="1:4" x14ac:dyDescent="0.25">
      <c r="A908" s="164"/>
      <c r="D908" s="8"/>
    </row>
    <row r="909" spans="1:4" x14ac:dyDescent="0.25">
      <c r="A909" s="164"/>
      <c r="D909" s="8"/>
    </row>
    <row r="910" spans="1:4" x14ac:dyDescent="0.25">
      <c r="A910" s="164"/>
      <c r="D910" s="8"/>
    </row>
    <row r="911" spans="1:4" x14ac:dyDescent="0.25">
      <c r="A911" s="164"/>
      <c r="D911" s="8"/>
    </row>
    <row r="912" spans="1:4" x14ac:dyDescent="0.25">
      <c r="A912" s="164"/>
      <c r="D912" s="8"/>
    </row>
    <row r="913" spans="1:4" x14ac:dyDescent="0.25">
      <c r="A913" s="164"/>
      <c r="D913" s="8"/>
    </row>
    <row r="914" spans="1:4" x14ac:dyDescent="0.25">
      <c r="A914" s="164"/>
      <c r="D914" s="8"/>
    </row>
    <row r="915" spans="1:4" x14ac:dyDescent="0.25">
      <c r="A915" s="164"/>
      <c r="D915" s="8"/>
    </row>
    <row r="916" spans="1:4" x14ac:dyDescent="0.25">
      <c r="A916" s="164"/>
      <c r="D916" s="8"/>
    </row>
    <row r="917" spans="1:4" x14ac:dyDescent="0.25">
      <c r="A917" s="164"/>
      <c r="D917" s="8"/>
    </row>
    <row r="918" spans="1:4" x14ac:dyDescent="0.25">
      <c r="A918" s="164"/>
      <c r="D918" s="8"/>
    </row>
    <row r="919" spans="1:4" x14ac:dyDescent="0.25">
      <c r="A919" s="164"/>
      <c r="D919" s="8"/>
    </row>
    <row r="920" spans="1:4" x14ac:dyDescent="0.25">
      <c r="A920" s="164"/>
      <c r="D920" s="8"/>
    </row>
    <row r="921" spans="1:4" x14ac:dyDescent="0.25">
      <c r="A921" s="164"/>
      <c r="D921" s="8"/>
    </row>
    <row r="922" spans="1:4" x14ac:dyDescent="0.25">
      <c r="A922" s="164"/>
      <c r="D922" s="8"/>
    </row>
    <row r="923" spans="1:4" x14ac:dyDescent="0.25">
      <c r="A923" s="164"/>
      <c r="D923" s="8"/>
    </row>
    <row r="924" spans="1:4" x14ac:dyDescent="0.25">
      <c r="A924" s="164"/>
      <c r="D924" s="8"/>
    </row>
    <row r="925" spans="1:4" x14ac:dyDescent="0.25">
      <c r="A925" s="164"/>
      <c r="D925" s="8"/>
    </row>
    <row r="926" spans="1:4" x14ac:dyDescent="0.25">
      <c r="A926" s="164"/>
      <c r="D926" s="8"/>
    </row>
    <row r="927" spans="1:4" x14ac:dyDescent="0.25">
      <c r="A927" s="164"/>
      <c r="D927" s="8"/>
    </row>
    <row r="928" spans="1:4" x14ac:dyDescent="0.25">
      <c r="A928" s="164"/>
      <c r="D928" s="8"/>
    </row>
    <row r="929" spans="1:4" x14ac:dyDescent="0.25">
      <c r="A929" s="164"/>
      <c r="D929" s="8"/>
    </row>
    <row r="930" spans="1:4" x14ac:dyDescent="0.25">
      <c r="A930" s="164"/>
      <c r="D930" s="8"/>
    </row>
    <row r="931" spans="1:4" x14ac:dyDescent="0.25">
      <c r="A931" s="164"/>
      <c r="D931" s="8"/>
    </row>
    <row r="932" spans="1:4" x14ac:dyDescent="0.25">
      <c r="A932" s="164"/>
      <c r="D932" s="8"/>
    </row>
    <row r="933" spans="1:4" x14ac:dyDescent="0.25">
      <c r="A933" s="164"/>
      <c r="D933" s="8"/>
    </row>
    <row r="934" spans="1:4" x14ac:dyDescent="0.25">
      <c r="A934" s="164"/>
      <c r="D934" s="8"/>
    </row>
    <row r="935" spans="1:4" x14ac:dyDescent="0.25">
      <c r="A935" s="164"/>
      <c r="D935" s="8"/>
    </row>
    <row r="936" spans="1:4" x14ac:dyDescent="0.25">
      <c r="A936" s="164"/>
      <c r="D936" s="8"/>
    </row>
    <row r="937" spans="1:4" x14ac:dyDescent="0.25">
      <c r="A937" s="164"/>
      <c r="D937" s="8"/>
    </row>
    <row r="938" spans="1:4" x14ac:dyDescent="0.25">
      <c r="A938" s="164"/>
      <c r="D938" s="8"/>
    </row>
    <row r="939" spans="1:4" x14ac:dyDescent="0.25">
      <c r="A939" s="164"/>
      <c r="D939" s="8"/>
    </row>
    <row r="940" spans="1:4" x14ac:dyDescent="0.25">
      <c r="A940" s="164"/>
      <c r="D940" s="8"/>
    </row>
    <row r="941" spans="1:4" x14ac:dyDescent="0.25">
      <c r="A941" s="164"/>
      <c r="D941" s="8"/>
    </row>
    <row r="942" spans="1:4" x14ac:dyDescent="0.25">
      <c r="A942" s="164"/>
      <c r="D942" s="8"/>
    </row>
    <row r="943" spans="1:4" x14ac:dyDescent="0.25">
      <c r="A943" s="164"/>
      <c r="D943" s="8"/>
    </row>
    <row r="944" spans="1:4" x14ac:dyDescent="0.25">
      <c r="A944" s="164"/>
      <c r="D944" s="8"/>
    </row>
    <row r="945" spans="1:4" x14ac:dyDescent="0.25">
      <c r="A945" s="164"/>
      <c r="D945" s="8"/>
    </row>
    <row r="946" spans="1:4" x14ac:dyDescent="0.25">
      <c r="A946" s="164"/>
      <c r="D946" s="8"/>
    </row>
    <row r="947" spans="1:4" x14ac:dyDescent="0.25">
      <c r="A947" s="164"/>
      <c r="D947" s="8"/>
    </row>
    <row r="948" spans="1:4" x14ac:dyDescent="0.25">
      <c r="A948" s="164"/>
      <c r="D948" s="8"/>
    </row>
    <row r="949" spans="1:4" x14ac:dyDescent="0.25">
      <c r="A949" s="164"/>
      <c r="D949" s="8"/>
    </row>
    <row r="950" spans="1:4" x14ac:dyDescent="0.25">
      <c r="A950" s="164"/>
      <c r="D950" s="8"/>
    </row>
    <row r="951" spans="1:4" x14ac:dyDescent="0.25">
      <c r="A951" s="164"/>
      <c r="D951" s="8"/>
    </row>
    <row r="952" spans="1:4" x14ac:dyDescent="0.25">
      <c r="A952" s="164"/>
      <c r="D952" s="8"/>
    </row>
    <row r="953" spans="1:4" x14ac:dyDescent="0.25">
      <c r="A953" s="164"/>
      <c r="D953" s="8"/>
    </row>
    <row r="954" spans="1:4" x14ac:dyDescent="0.25">
      <c r="A954" s="164"/>
      <c r="D954" s="8"/>
    </row>
    <row r="955" spans="1:4" x14ac:dyDescent="0.25">
      <c r="A955" s="164"/>
      <c r="D955" s="8"/>
    </row>
    <row r="956" spans="1:4" x14ac:dyDescent="0.25">
      <c r="A956" s="164"/>
      <c r="D956" s="8"/>
    </row>
    <row r="957" spans="1:4" x14ac:dyDescent="0.25">
      <c r="A957" s="164"/>
      <c r="D957" s="8"/>
    </row>
    <row r="958" spans="1:4" x14ac:dyDescent="0.25">
      <c r="A958" s="164"/>
      <c r="D958" s="8"/>
    </row>
    <row r="959" spans="1:4" x14ac:dyDescent="0.25">
      <c r="A959" s="164"/>
      <c r="D959" s="8"/>
    </row>
    <row r="960" spans="1:4" x14ac:dyDescent="0.25">
      <c r="A960" s="164"/>
      <c r="D960" s="8"/>
    </row>
    <row r="961" spans="1:4" x14ac:dyDescent="0.25">
      <c r="A961" s="164"/>
      <c r="D961" s="8"/>
    </row>
    <row r="962" spans="1:4" x14ac:dyDescent="0.25">
      <c r="A962" s="164"/>
      <c r="D962" s="8"/>
    </row>
    <row r="963" spans="1:4" x14ac:dyDescent="0.25">
      <c r="A963" s="164"/>
      <c r="D963" s="8"/>
    </row>
    <row r="964" spans="1:4" x14ac:dyDescent="0.25">
      <c r="A964" s="164"/>
      <c r="D964" s="8"/>
    </row>
    <row r="965" spans="1:4" x14ac:dyDescent="0.25">
      <c r="A965" s="164"/>
      <c r="D965" s="8"/>
    </row>
    <row r="966" spans="1:4" x14ac:dyDescent="0.25">
      <c r="A966" s="164"/>
      <c r="D966" s="8"/>
    </row>
    <row r="967" spans="1:4" x14ac:dyDescent="0.25">
      <c r="A967" s="164"/>
      <c r="D967" s="8"/>
    </row>
    <row r="968" spans="1:4" x14ac:dyDescent="0.25">
      <c r="A968" s="164"/>
      <c r="D968" s="8"/>
    </row>
    <row r="969" spans="1:4" x14ac:dyDescent="0.25">
      <c r="A969" s="164"/>
      <c r="D969" s="8"/>
    </row>
    <row r="970" spans="1:4" x14ac:dyDescent="0.25">
      <c r="A970" s="164"/>
      <c r="D970" s="8"/>
    </row>
    <row r="971" spans="1:4" x14ac:dyDescent="0.25">
      <c r="A971" s="164"/>
      <c r="D971" s="8"/>
    </row>
    <row r="972" spans="1:4" x14ac:dyDescent="0.25">
      <c r="A972" s="164"/>
      <c r="D972" s="8"/>
    </row>
    <row r="973" spans="1:4" x14ac:dyDescent="0.25">
      <c r="A973" s="164"/>
      <c r="D973" s="8"/>
    </row>
    <row r="974" spans="1:4" x14ac:dyDescent="0.25">
      <c r="A974" s="164"/>
      <c r="D974" s="8"/>
    </row>
    <row r="975" spans="1:4" x14ac:dyDescent="0.25">
      <c r="A975" s="164"/>
      <c r="D975" s="8"/>
    </row>
    <row r="976" spans="1:4" x14ac:dyDescent="0.25">
      <c r="A976" s="164"/>
      <c r="D976" s="8"/>
    </row>
    <row r="977" spans="1:4" x14ac:dyDescent="0.25">
      <c r="A977" s="164"/>
      <c r="D977" s="8"/>
    </row>
    <row r="978" spans="1:4" x14ac:dyDescent="0.25">
      <c r="A978" s="164"/>
      <c r="D978" s="8"/>
    </row>
    <row r="979" spans="1:4" x14ac:dyDescent="0.25">
      <c r="A979" s="164"/>
      <c r="D979" s="8"/>
    </row>
    <row r="980" spans="1:4" x14ac:dyDescent="0.25">
      <c r="A980" s="164"/>
      <c r="D980" s="8"/>
    </row>
    <row r="981" spans="1:4" x14ac:dyDescent="0.25">
      <c r="A981" s="164"/>
      <c r="D981" s="8"/>
    </row>
    <row r="982" spans="1:4" x14ac:dyDescent="0.25">
      <c r="A982" s="164"/>
      <c r="D982" s="8"/>
    </row>
    <row r="983" spans="1:4" x14ac:dyDescent="0.25">
      <c r="A983" s="164"/>
      <c r="D983" s="8"/>
    </row>
    <row r="984" spans="1:4" x14ac:dyDescent="0.25">
      <c r="A984" s="164"/>
      <c r="D984" s="8"/>
    </row>
    <row r="985" spans="1:4" x14ac:dyDescent="0.25">
      <c r="A985" s="164"/>
      <c r="D985" s="8"/>
    </row>
    <row r="986" spans="1:4" x14ac:dyDescent="0.25">
      <c r="A986" s="164"/>
      <c r="D986" s="8"/>
    </row>
    <row r="987" spans="1:4" x14ac:dyDescent="0.25">
      <c r="A987" s="164"/>
      <c r="D987" s="8"/>
    </row>
    <row r="988" spans="1:4" x14ac:dyDescent="0.25">
      <c r="A988" s="164"/>
      <c r="D988" s="8"/>
    </row>
    <row r="989" spans="1:4" x14ac:dyDescent="0.25">
      <c r="A989" s="164"/>
      <c r="D989" s="8"/>
    </row>
    <row r="990" spans="1:4" x14ac:dyDescent="0.25">
      <c r="A990" s="164"/>
      <c r="D990" s="8"/>
    </row>
    <row r="991" spans="1:4" x14ac:dyDescent="0.25">
      <c r="A991" s="164"/>
      <c r="D991" s="8"/>
    </row>
    <row r="992" spans="1:4" x14ac:dyDescent="0.25">
      <c r="A992" s="164"/>
      <c r="D992" s="8"/>
    </row>
    <row r="993" spans="1:4" x14ac:dyDescent="0.25">
      <c r="A993" s="164"/>
      <c r="D993" s="8"/>
    </row>
    <row r="994" spans="1:4" x14ac:dyDescent="0.25">
      <c r="A994" s="164"/>
      <c r="D994" s="8"/>
    </row>
    <row r="995" spans="1:4" x14ac:dyDescent="0.25">
      <c r="A995" s="164"/>
      <c r="D995" s="8"/>
    </row>
    <row r="996" spans="1:4" x14ac:dyDescent="0.25">
      <c r="A996" s="164"/>
      <c r="D996" s="8"/>
    </row>
    <row r="997" spans="1:4" x14ac:dyDescent="0.25">
      <c r="A997" s="164"/>
      <c r="D997" s="8"/>
    </row>
    <row r="998" spans="1:4" x14ac:dyDescent="0.25">
      <c r="A998" s="164"/>
      <c r="D998" s="8"/>
    </row>
    <row r="999" spans="1:4" x14ac:dyDescent="0.25">
      <c r="A999" s="164"/>
      <c r="D999" s="8"/>
    </row>
    <row r="1000" spans="1:4" x14ac:dyDescent="0.25">
      <c r="A1000" s="164"/>
      <c r="D1000" s="8"/>
    </row>
    <row r="1001" spans="1:4" x14ac:dyDescent="0.25">
      <c r="A1001" s="164"/>
      <c r="D1001" s="8"/>
    </row>
    <row r="1002" spans="1:4" x14ac:dyDescent="0.25">
      <c r="A1002" s="164"/>
      <c r="D1002" s="8"/>
    </row>
    <row r="1003" spans="1:4" x14ac:dyDescent="0.25">
      <c r="A1003" s="164"/>
      <c r="D1003" s="8"/>
    </row>
    <row r="1004" spans="1:4" x14ac:dyDescent="0.25">
      <c r="A1004" s="164"/>
      <c r="D1004" s="8"/>
    </row>
    <row r="1005" spans="1:4" x14ac:dyDescent="0.25">
      <c r="A1005" s="164"/>
      <c r="D1005" s="8"/>
    </row>
    <row r="1006" spans="1:4" x14ac:dyDescent="0.25">
      <c r="A1006" s="164"/>
      <c r="D1006" s="8"/>
    </row>
    <row r="1007" spans="1:4" x14ac:dyDescent="0.25">
      <c r="A1007" s="164"/>
      <c r="D1007" s="8"/>
    </row>
    <row r="1008" spans="1:4" x14ac:dyDescent="0.25">
      <c r="A1008" s="164"/>
      <c r="D1008" s="8"/>
    </row>
    <row r="1009" spans="1:4" x14ac:dyDescent="0.25">
      <c r="A1009" s="164"/>
      <c r="D1009" s="8"/>
    </row>
    <row r="1010" spans="1:4" x14ac:dyDescent="0.25">
      <c r="A1010" s="164"/>
      <c r="D1010" s="8"/>
    </row>
    <row r="1011" spans="1:4" x14ac:dyDescent="0.25">
      <c r="A1011" s="164"/>
      <c r="D1011" s="8"/>
    </row>
    <row r="1012" spans="1:4" x14ac:dyDescent="0.25">
      <c r="A1012" s="164"/>
      <c r="D1012" s="8"/>
    </row>
    <row r="1013" spans="1:4" x14ac:dyDescent="0.25">
      <c r="A1013" s="164"/>
      <c r="D1013" s="8"/>
    </row>
    <row r="1014" spans="1:4" x14ac:dyDescent="0.25">
      <c r="A1014" s="164"/>
      <c r="D1014" s="8"/>
    </row>
    <row r="1015" spans="1:4" x14ac:dyDescent="0.25">
      <c r="A1015" s="164"/>
      <c r="D1015" s="8"/>
    </row>
    <row r="1016" spans="1:4" x14ac:dyDescent="0.25">
      <c r="A1016" s="164"/>
      <c r="D1016" s="8"/>
    </row>
    <row r="1017" spans="1:4" x14ac:dyDescent="0.25">
      <c r="A1017" s="164"/>
      <c r="D1017" s="8"/>
    </row>
    <row r="1018" spans="1:4" x14ac:dyDescent="0.25">
      <c r="A1018" s="164"/>
      <c r="D1018" s="8"/>
    </row>
    <row r="1019" spans="1:4" x14ac:dyDescent="0.25">
      <c r="A1019" s="164"/>
      <c r="D1019" s="8"/>
    </row>
    <row r="1020" spans="1:4" x14ac:dyDescent="0.25">
      <c r="A1020" s="164"/>
      <c r="D1020" s="8"/>
    </row>
    <row r="1021" spans="1:4" x14ac:dyDescent="0.25">
      <c r="A1021" s="164"/>
      <c r="D1021" s="8"/>
    </row>
    <row r="1022" spans="1:4" x14ac:dyDescent="0.25">
      <c r="A1022" s="164"/>
      <c r="D1022" s="8"/>
    </row>
    <row r="1023" spans="1:4" x14ac:dyDescent="0.25">
      <c r="A1023" s="164"/>
      <c r="D1023" s="8"/>
    </row>
    <row r="1024" spans="1:4" x14ac:dyDescent="0.25">
      <c r="A1024" s="164"/>
      <c r="D1024" s="8"/>
    </row>
    <row r="1025" spans="1:4" x14ac:dyDescent="0.25">
      <c r="A1025" s="164"/>
      <c r="D1025" s="8"/>
    </row>
    <row r="1026" spans="1:4" x14ac:dyDescent="0.25">
      <c r="A1026" s="164"/>
      <c r="D1026" s="8"/>
    </row>
    <row r="1027" spans="1:4" x14ac:dyDescent="0.25">
      <c r="A1027" s="164"/>
      <c r="D1027" s="8"/>
    </row>
    <row r="1028" spans="1:4" x14ac:dyDescent="0.25">
      <c r="A1028" s="164"/>
      <c r="D1028" s="8"/>
    </row>
    <row r="1029" spans="1:4" x14ac:dyDescent="0.25">
      <c r="A1029" s="164"/>
      <c r="D1029" s="8"/>
    </row>
    <row r="1030" spans="1:4" x14ac:dyDescent="0.25">
      <c r="A1030" s="164"/>
      <c r="D1030" s="8"/>
    </row>
    <row r="1031" spans="1:4" x14ac:dyDescent="0.25">
      <c r="A1031" s="164"/>
      <c r="D1031" s="8"/>
    </row>
    <row r="1032" spans="1:4" x14ac:dyDescent="0.25">
      <c r="A1032" s="164"/>
      <c r="D1032" s="8"/>
    </row>
    <row r="1033" spans="1:4" x14ac:dyDescent="0.25">
      <c r="A1033" s="164"/>
      <c r="D1033" s="8"/>
    </row>
    <row r="1034" spans="1:4" x14ac:dyDescent="0.25">
      <c r="A1034" s="164"/>
      <c r="D1034" s="8"/>
    </row>
    <row r="1035" spans="1:4" x14ac:dyDescent="0.25">
      <c r="A1035" s="164"/>
      <c r="D1035" s="8"/>
    </row>
    <row r="1036" spans="1:4" x14ac:dyDescent="0.25">
      <c r="A1036" s="164"/>
      <c r="D1036" s="8"/>
    </row>
    <row r="1037" spans="1:4" x14ac:dyDescent="0.25">
      <c r="A1037" s="164"/>
      <c r="D1037" s="8"/>
    </row>
    <row r="1038" spans="1:4" x14ac:dyDescent="0.25">
      <c r="A1038" s="164"/>
      <c r="D1038" s="8"/>
    </row>
    <row r="1039" spans="1:4" x14ac:dyDescent="0.25">
      <c r="A1039" s="164"/>
      <c r="D1039" s="8"/>
    </row>
    <row r="1040" spans="1:4" x14ac:dyDescent="0.25">
      <c r="A1040" s="164"/>
      <c r="D1040" s="8"/>
    </row>
    <row r="1041" spans="1:4" x14ac:dyDescent="0.25">
      <c r="A1041" s="164"/>
      <c r="D1041" s="8"/>
    </row>
    <row r="1042" spans="1:4" x14ac:dyDescent="0.25">
      <c r="A1042" s="164"/>
      <c r="D1042" s="8"/>
    </row>
    <row r="1043" spans="1:4" x14ac:dyDescent="0.25">
      <c r="A1043" s="164"/>
      <c r="D1043" s="8"/>
    </row>
    <row r="1044" spans="1:4" x14ac:dyDescent="0.25">
      <c r="A1044" s="164"/>
      <c r="D1044" s="8"/>
    </row>
    <row r="1045" spans="1:4" x14ac:dyDescent="0.25">
      <c r="A1045" s="164"/>
      <c r="D1045" s="8"/>
    </row>
    <row r="1046" spans="1:4" x14ac:dyDescent="0.25">
      <c r="A1046" s="164"/>
      <c r="D1046" s="8"/>
    </row>
    <row r="1047" spans="1:4" x14ac:dyDescent="0.25">
      <c r="A1047" s="164"/>
      <c r="D1047" s="8"/>
    </row>
    <row r="1048" spans="1:4" x14ac:dyDescent="0.25">
      <c r="A1048" s="164"/>
      <c r="D1048" s="8"/>
    </row>
    <row r="1049" spans="1:4" x14ac:dyDescent="0.25">
      <c r="A1049" s="164"/>
      <c r="D1049" s="8"/>
    </row>
    <row r="1050" spans="1:4" x14ac:dyDescent="0.25">
      <c r="A1050" s="164"/>
      <c r="D1050" s="8"/>
    </row>
    <row r="1051" spans="1:4" x14ac:dyDescent="0.25">
      <c r="A1051" s="164"/>
      <c r="D1051" s="8"/>
    </row>
    <row r="1052" spans="1:4" x14ac:dyDescent="0.25">
      <c r="A1052" s="164"/>
      <c r="D1052" s="8"/>
    </row>
    <row r="1053" spans="1:4" x14ac:dyDescent="0.25">
      <c r="A1053" s="164"/>
      <c r="D1053" s="8"/>
    </row>
    <row r="1054" spans="1:4" x14ac:dyDescent="0.25">
      <c r="A1054" s="164"/>
      <c r="D1054" s="8"/>
    </row>
    <row r="1055" spans="1:4" x14ac:dyDescent="0.25">
      <c r="A1055" s="164"/>
      <c r="D1055" s="8"/>
    </row>
    <row r="1056" spans="1:4" x14ac:dyDescent="0.25">
      <c r="A1056" s="164"/>
      <c r="D1056" s="8"/>
    </row>
    <row r="1057" spans="1:4" x14ac:dyDescent="0.25">
      <c r="A1057" s="164"/>
      <c r="D1057" s="8"/>
    </row>
    <row r="1058" spans="1:4" x14ac:dyDescent="0.25">
      <c r="A1058" s="164"/>
      <c r="D1058" s="8"/>
    </row>
    <row r="1059" spans="1:4" x14ac:dyDescent="0.25">
      <c r="A1059" s="164"/>
      <c r="D1059" s="8"/>
    </row>
    <row r="1060" spans="1:4" x14ac:dyDescent="0.25">
      <c r="A1060" s="164"/>
      <c r="D1060" s="8"/>
    </row>
    <row r="1061" spans="1:4" x14ac:dyDescent="0.25">
      <c r="A1061" s="164"/>
      <c r="D1061" s="8"/>
    </row>
    <row r="1062" spans="1:4" x14ac:dyDescent="0.25">
      <c r="A1062" s="164"/>
      <c r="D1062" s="8"/>
    </row>
    <row r="1063" spans="1:4" x14ac:dyDescent="0.25">
      <c r="A1063" s="164"/>
      <c r="D1063" s="8"/>
    </row>
    <row r="1064" spans="1:4" x14ac:dyDescent="0.25">
      <c r="A1064" s="164"/>
      <c r="D1064" s="8"/>
    </row>
    <row r="1065" spans="1:4" x14ac:dyDescent="0.25">
      <c r="A1065" s="164"/>
      <c r="D1065" s="8"/>
    </row>
    <row r="1066" spans="1:4" x14ac:dyDescent="0.25">
      <c r="A1066" s="164"/>
      <c r="D1066" s="8"/>
    </row>
    <row r="1067" spans="1:4" x14ac:dyDescent="0.25">
      <c r="A1067" s="164"/>
      <c r="D1067" s="8"/>
    </row>
    <row r="1068" spans="1:4" x14ac:dyDescent="0.25">
      <c r="A1068" s="164"/>
      <c r="D1068" s="8"/>
    </row>
    <row r="1069" spans="1:4" x14ac:dyDescent="0.25">
      <c r="A1069" s="164"/>
      <c r="D1069" s="8"/>
    </row>
    <row r="1070" spans="1:4" x14ac:dyDescent="0.25">
      <c r="A1070" s="164"/>
      <c r="D1070" s="8"/>
    </row>
    <row r="1071" spans="1:4" x14ac:dyDescent="0.25">
      <c r="A1071" s="164"/>
      <c r="D1071" s="8"/>
    </row>
    <row r="1072" spans="1:4" x14ac:dyDescent="0.25">
      <c r="A1072" s="164"/>
      <c r="D1072" s="8"/>
    </row>
    <row r="1073" spans="1:4" x14ac:dyDescent="0.25">
      <c r="A1073" s="164"/>
      <c r="D1073" s="8"/>
    </row>
    <row r="1074" spans="1:4" x14ac:dyDescent="0.25">
      <c r="A1074" s="164"/>
      <c r="D1074" s="8"/>
    </row>
    <row r="1075" spans="1:4" x14ac:dyDescent="0.25">
      <c r="A1075" s="164"/>
      <c r="D1075" s="8"/>
    </row>
    <row r="1076" spans="1:4" x14ac:dyDescent="0.25">
      <c r="A1076" s="164"/>
      <c r="D1076" s="8"/>
    </row>
    <row r="1077" spans="1:4" x14ac:dyDescent="0.25">
      <c r="A1077" s="164"/>
      <c r="D1077" s="8"/>
    </row>
    <row r="1078" spans="1:4" x14ac:dyDescent="0.25">
      <c r="A1078" s="164"/>
      <c r="D1078" s="8"/>
    </row>
    <row r="1079" spans="1:4" x14ac:dyDescent="0.25">
      <c r="A1079" s="164"/>
      <c r="D1079" s="8"/>
    </row>
    <row r="1080" spans="1:4" x14ac:dyDescent="0.25">
      <c r="A1080" s="164"/>
      <c r="D1080" s="8"/>
    </row>
    <row r="1081" spans="1:4" x14ac:dyDescent="0.25">
      <c r="A1081" s="164"/>
      <c r="D1081" s="8"/>
    </row>
    <row r="1082" spans="1:4" x14ac:dyDescent="0.25">
      <c r="A1082" s="164"/>
      <c r="D1082" s="8"/>
    </row>
    <row r="1083" spans="1:4" x14ac:dyDescent="0.25">
      <c r="A1083" s="164"/>
      <c r="D1083" s="8"/>
    </row>
    <row r="1084" spans="1:4" x14ac:dyDescent="0.25">
      <c r="A1084" s="164"/>
      <c r="D1084" s="8"/>
    </row>
    <row r="1085" spans="1:4" x14ac:dyDescent="0.25">
      <c r="A1085" s="164"/>
      <c r="D1085" s="8"/>
    </row>
    <row r="1086" spans="1:4" x14ac:dyDescent="0.25">
      <c r="A1086" s="164"/>
      <c r="D1086" s="8"/>
    </row>
    <row r="1087" spans="1:4" x14ac:dyDescent="0.25">
      <c r="A1087" s="164"/>
      <c r="D1087" s="8"/>
    </row>
    <row r="1088" spans="1:4" x14ac:dyDescent="0.25">
      <c r="A1088" s="164"/>
      <c r="D1088" s="8"/>
    </row>
    <row r="1089" spans="1:4" x14ac:dyDescent="0.25">
      <c r="A1089" s="164"/>
      <c r="D1089" s="8"/>
    </row>
    <row r="1090" spans="1:4" x14ac:dyDescent="0.25">
      <c r="A1090" s="164"/>
      <c r="D1090" s="8"/>
    </row>
    <row r="1091" spans="1:4" x14ac:dyDescent="0.25">
      <c r="A1091" s="164"/>
      <c r="D1091" s="8"/>
    </row>
    <row r="1092" spans="1:4" x14ac:dyDescent="0.25">
      <c r="A1092" s="164"/>
      <c r="D1092" s="8"/>
    </row>
    <row r="1093" spans="1:4" x14ac:dyDescent="0.25">
      <c r="A1093" s="164"/>
      <c r="D1093" s="8"/>
    </row>
    <row r="1094" spans="1:4" x14ac:dyDescent="0.25">
      <c r="A1094" s="164"/>
      <c r="D1094" s="8"/>
    </row>
    <row r="1095" spans="1:4" x14ac:dyDescent="0.25">
      <c r="A1095" s="164"/>
      <c r="D1095" s="8"/>
    </row>
    <row r="1096" spans="1:4" x14ac:dyDescent="0.25">
      <c r="A1096" s="164"/>
      <c r="D1096" s="8"/>
    </row>
    <row r="1097" spans="1:4" x14ac:dyDescent="0.25">
      <c r="A1097" s="164"/>
      <c r="D1097" s="8"/>
    </row>
    <row r="1098" spans="1:4" x14ac:dyDescent="0.25">
      <c r="A1098" s="164"/>
      <c r="D1098" s="8"/>
    </row>
    <row r="1099" spans="1:4" x14ac:dyDescent="0.25">
      <c r="A1099" s="164"/>
      <c r="D1099" s="8"/>
    </row>
    <row r="1100" spans="1:4" x14ac:dyDescent="0.25">
      <c r="A1100" s="164"/>
      <c r="D1100" s="8"/>
    </row>
    <row r="1101" spans="1:4" x14ac:dyDescent="0.25">
      <c r="A1101" s="164"/>
      <c r="D1101" s="8"/>
    </row>
    <row r="1102" spans="1:4" x14ac:dyDescent="0.25">
      <c r="A1102" s="164"/>
      <c r="D1102" s="8"/>
    </row>
    <row r="1103" spans="1:4" x14ac:dyDescent="0.25">
      <c r="A1103" s="164"/>
      <c r="D1103" s="8"/>
    </row>
    <row r="1104" spans="1:4" x14ac:dyDescent="0.25">
      <c r="A1104" s="164"/>
      <c r="D1104" s="8"/>
    </row>
    <row r="1105" spans="1:4" x14ac:dyDescent="0.25">
      <c r="A1105" s="164"/>
      <c r="D1105" s="8"/>
    </row>
    <row r="1106" spans="1:4" x14ac:dyDescent="0.25">
      <c r="A1106" s="164"/>
      <c r="D1106" s="8"/>
    </row>
    <row r="1107" spans="1:4" x14ac:dyDescent="0.25">
      <c r="A1107" s="164"/>
      <c r="D1107" s="8"/>
    </row>
    <row r="1108" spans="1:4" x14ac:dyDescent="0.25">
      <c r="A1108" s="164"/>
      <c r="D1108" s="8"/>
    </row>
    <row r="1109" spans="1:4" x14ac:dyDescent="0.25">
      <c r="A1109" s="164"/>
      <c r="D1109" s="8"/>
    </row>
    <row r="1110" spans="1:4" x14ac:dyDescent="0.25">
      <c r="A1110" s="164"/>
      <c r="D1110" s="8"/>
    </row>
    <row r="1111" spans="1:4" x14ac:dyDescent="0.25">
      <c r="A1111" s="164"/>
      <c r="D1111" s="8"/>
    </row>
    <row r="1112" spans="1:4" x14ac:dyDescent="0.25">
      <c r="A1112" s="164"/>
      <c r="D1112" s="8"/>
    </row>
    <row r="1113" spans="1:4" x14ac:dyDescent="0.25">
      <c r="A1113" s="164"/>
      <c r="D1113" s="8"/>
    </row>
    <row r="1114" spans="1:4" x14ac:dyDescent="0.25">
      <c r="A1114" s="164"/>
      <c r="D1114" s="8"/>
    </row>
    <row r="1115" spans="1:4" x14ac:dyDescent="0.25">
      <c r="A1115" s="164"/>
      <c r="D1115" s="8"/>
    </row>
    <row r="1116" spans="1:4" x14ac:dyDescent="0.25">
      <c r="A1116" s="164"/>
      <c r="D1116" s="8"/>
    </row>
    <row r="1117" spans="1:4" x14ac:dyDescent="0.25">
      <c r="A1117" s="164"/>
      <c r="D1117" s="8"/>
    </row>
    <row r="1118" spans="1:4" x14ac:dyDescent="0.25">
      <c r="A1118" s="164"/>
      <c r="D1118" s="8"/>
    </row>
    <row r="1119" spans="1:4" x14ac:dyDescent="0.25">
      <c r="A1119" s="164"/>
      <c r="D1119" s="8"/>
    </row>
    <row r="1120" spans="1:4" x14ac:dyDescent="0.25">
      <c r="A1120" s="164"/>
      <c r="D1120" s="8"/>
    </row>
    <row r="1121" spans="1:4" x14ac:dyDescent="0.25">
      <c r="A1121" s="164"/>
      <c r="D1121" s="8"/>
    </row>
    <row r="1122" spans="1:4" x14ac:dyDescent="0.25">
      <c r="A1122" s="164"/>
      <c r="D1122" s="8"/>
    </row>
    <row r="1123" spans="1:4" x14ac:dyDescent="0.25">
      <c r="A1123" s="164"/>
      <c r="D1123" s="8"/>
    </row>
    <row r="1124" spans="1:4" x14ac:dyDescent="0.25">
      <c r="A1124" s="164"/>
      <c r="D1124" s="8"/>
    </row>
    <row r="1125" spans="1:4" x14ac:dyDescent="0.25">
      <c r="A1125" s="164"/>
      <c r="D1125" s="8"/>
    </row>
    <row r="1126" spans="1:4" x14ac:dyDescent="0.25">
      <c r="A1126" s="164"/>
      <c r="D1126" s="8"/>
    </row>
    <row r="1127" spans="1:4" x14ac:dyDescent="0.25">
      <c r="A1127" s="164"/>
      <c r="D1127" s="8"/>
    </row>
    <row r="1128" spans="1:4" x14ac:dyDescent="0.25">
      <c r="A1128" s="164"/>
      <c r="D1128" s="8"/>
    </row>
    <row r="1129" spans="1:4" x14ac:dyDescent="0.25">
      <c r="A1129" s="164"/>
      <c r="D1129" s="8"/>
    </row>
    <row r="1130" spans="1:4" x14ac:dyDescent="0.25">
      <c r="A1130" s="164"/>
      <c r="D1130" s="8"/>
    </row>
    <row r="1131" spans="1:4" x14ac:dyDescent="0.25">
      <c r="A1131" s="164"/>
      <c r="D1131" s="8"/>
    </row>
    <row r="1132" spans="1:4" x14ac:dyDescent="0.25">
      <c r="A1132" s="164"/>
      <c r="D1132" s="8"/>
    </row>
    <row r="1133" spans="1:4" x14ac:dyDescent="0.25">
      <c r="A1133" s="164"/>
      <c r="D1133" s="8"/>
    </row>
    <row r="1134" spans="1:4" x14ac:dyDescent="0.25">
      <c r="A1134" s="164"/>
      <c r="D1134" s="8"/>
    </row>
    <row r="1135" spans="1:4" x14ac:dyDescent="0.25">
      <c r="A1135" s="164"/>
      <c r="D1135" s="8"/>
    </row>
    <row r="1136" spans="1:4" x14ac:dyDescent="0.25">
      <c r="A1136" s="164"/>
      <c r="D1136" s="8"/>
    </row>
    <row r="1137" spans="1:4" x14ac:dyDescent="0.25">
      <c r="A1137" s="164"/>
      <c r="D1137" s="8"/>
    </row>
    <row r="1138" spans="1:4" x14ac:dyDescent="0.25">
      <c r="A1138" s="164"/>
      <c r="D1138" s="8"/>
    </row>
    <row r="1139" spans="1:4" x14ac:dyDescent="0.25">
      <c r="A1139" s="164"/>
      <c r="D1139" s="8"/>
    </row>
    <row r="1140" spans="1:4" x14ac:dyDescent="0.25">
      <c r="A1140" s="164"/>
      <c r="D1140" s="8"/>
    </row>
    <row r="1141" spans="1:4" x14ac:dyDescent="0.25">
      <c r="A1141" s="164"/>
      <c r="D1141" s="8"/>
    </row>
    <row r="1142" spans="1:4" x14ac:dyDescent="0.25">
      <c r="A1142" s="164"/>
      <c r="D1142" s="8"/>
    </row>
    <row r="1143" spans="1:4" x14ac:dyDescent="0.25">
      <c r="A1143" s="164"/>
      <c r="D1143" s="8"/>
    </row>
    <row r="1144" spans="1:4" x14ac:dyDescent="0.25">
      <c r="A1144" s="164"/>
      <c r="D1144" s="8"/>
    </row>
    <row r="1145" spans="1:4" x14ac:dyDescent="0.25">
      <c r="A1145" s="164"/>
      <c r="D1145" s="8"/>
    </row>
    <row r="1146" spans="1:4" x14ac:dyDescent="0.25">
      <c r="A1146" s="164"/>
      <c r="D1146" s="8"/>
    </row>
    <row r="1147" spans="1:4" x14ac:dyDescent="0.25">
      <c r="A1147" s="164"/>
      <c r="D1147" s="8"/>
    </row>
    <row r="1148" spans="1:4" x14ac:dyDescent="0.25">
      <c r="A1148" s="164"/>
      <c r="D1148" s="8"/>
    </row>
    <row r="1149" spans="1:4" x14ac:dyDescent="0.25">
      <c r="A1149" s="164"/>
      <c r="D1149" s="8"/>
    </row>
    <row r="1150" spans="1:4" x14ac:dyDescent="0.25">
      <c r="A1150" s="164"/>
      <c r="D1150" s="8"/>
    </row>
    <row r="1151" spans="1:4" x14ac:dyDescent="0.25">
      <c r="A1151" s="164"/>
      <c r="D1151" s="8"/>
    </row>
    <row r="1152" spans="1:4" x14ac:dyDescent="0.25">
      <c r="A1152" s="164"/>
      <c r="D1152" s="8"/>
    </row>
    <row r="1153" spans="1:4" x14ac:dyDescent="0.25">
      <c r="A1153" s="164"/>
      <c r="D1153" s="8"/>
    </row>
    <row r="1154" spans="1:4" x14ac:dyDescent="0.25">
      <c r="A1154" s="164"/>
      <c r="D1154" s="8"/>
    </row>
    <row r="1155" spans="1:4" x14ac:dyDescent="0.25">
      <c r="A1155" s="164"/>
      <c r="D1155" s="8"/>
    </row>
    <row r="1156" spans="1:4" x14ac:dyDescent="0.25">
      <c r="A1156" s="164"/>
      <c r="D1156" s="8"/>
    </row>
    <row r="1157" spans="1:4" x14ac:dyDescent="0.25">
      <c r="A1157" s="164"/>
      <c r="D1157" s="8"/>
    </row>
    <row r="1158" spans="1:4" x14ac:dyDescent="0.25">
      <c r="A1158" s="164"/>
      <c r="D1158" s="8"/>
    </row>
    <row r="1159" spans="1:4" x14ac:dyDescent="0.25">
      <c r="A1159" s="164"/>
      <c r="D1159" s="8"/>
    </row>
    <row r="1160" spans="1:4" x14ac:dyDescent="0.25">
      <c r="A1160" s="164"/>
      <c r="D1160" s="8"/>
    </row>
    <row r="1161" spans="1:4" x14ac:dyDescent="0.25">
      <c r="A1161" s="164"/>
      <c r="D1161" s="8"/>
    </row>
    <row r="1162" spans="1:4" x14ac:dyDescent="0.25">
      <c r="A1162" s="164"/>
      <c r="D1162" s="8"/>
    </row>
    <row r="1163" spans="1:4" x14ac:dyDescent="0.25">
      <c r="A1163" s="164"/>
      <c r="D1163" s="8"/>
    </row>
    <row r="1164" spans="1:4" x14ac:dyDescent="0.25">
      <c r="A1164" s="164"/>
      <c r="D1164" s="8"/>
    </row>
    <row r="1165" spans="1:4" x14ac:dyDescent="0.25">
      <c r="A1165" s="164"/>
      <c r="D1165" s="8"/>
    </row>
    <row r="1166" spans="1:4" x14ac:dyDescent="0.25">
      <c r="A1166" s="164"/>
      <c r="D1166" s="8"/>
    </row>
    <row r="1167" spans="1:4" x14ac:dyDescent="0.25">
      <c r="A1167" s="164"/>
      <c r="D1167" s="8"/>
    </row>
    <row r="1168" spans="1:4" x14ac:dyDescent="0.25">
      <c r="A1168" s="164"/>
      <c r="D1168" s="8"/>
    </row>
    <row r="1169" spans="1:4" x14ac:dyDescent="0.25">
      <c r="A1169" s="164"/>
      <c r="D1169" s="8"/>
    </row>
    <row r="1170" spans="1:4" x14ac:dyDescent="0.25">
      <c r="A1170" s="164"/>
      <c r="D1170" s="8"/>
    </row>
    <row r="1171" spans="1:4" x14ac:dyDescent="0.25">
      <c r="A1171" s="164"/>
      <c r="D1171" s="8"/>
    </row>
    <row r="1172" spans="1:4" x14ac:dyDescent="0.25">
      <c r="A1172" s="164"/>
      <c r="D1172" s="8"/>
    </row>
    <row r="1173" spans="1:4" x14ac:dyDescent="0.25">
      <c r="A1173" s="164"/>
      <c r="D1173" s="8"/>
    </row>
    <row r="1174" spans="1:4" x14ac:dyDescent="0.25">
      <c r="A1174" s="164"/>
      <c r="D1174" s="8"/>
    </row>
    <row r="1175" spans="1:4" x14ac:dyDescent="0.25">
      <c r="A1175" s="164"/>
      <c r="D1175" s="8"/>
    </row>
    <row r="1176" spans="1:4" x14ac:dyDescent="0.25">
      <c r="A1176" s="164"/>
      <c r="D1176" s="8"/>
    </row>
    <row r="1177" spans="1:4" x14ac:dyDescent="0.25">
      <c r="A1177" s="164"/>
      <c r="D1177" s="8"/>
    </row>
    <row r="1178" spans="1:4" x14ac:dyDescent="0.25">
      <c r="A1178" s="164"/>
      <c r="D1178" s="8"/>
    </row>
    <row r="1179" spans="1:4" x14ac:dyDescent="0.25">
      <c r="A1179" s="164"/>
      <c r="D1179" s="8"/>
    </row>
    <row r="1180" spans="1:4" x14ac:dyDescent="0.25">
      <c r="A1180" s="164"/>
      <c r="D1180" s="8"/>
    </row>
    <row r="1181" spans="1:4" x14ac:dyDescent="0.25">
      <c r="A1181" s="164"/>
      <c r="D1181" s="8"/>
    </row>
    <row r="1182" spans="1:4" x14ac:dyDescent="0.25">
      <c r="A1182" s="164"/>
      <c r="D1182" s="8"/>
    </row>
    <row r="1183" spans="1:4" x14ac:dyDescent="0.25">
      <c r="A1183" s="164"/>
      <c r="D1183" s="8"/>
    </row>
    <row r="1184" spans="1:4" x14ac:dyDescent="0.25">
      <c r="A1184" s="164"/>
      <c r="D1184" s="8"/>
    </row>
    <row r="1185" spans="1:4" x14ac:dyDescent="0.25">
      <c r="A1185" s="164"/>
      <c r="D1185" s="8"/>
    </row>
    <row r="1186" spans="1:4" x14ac:dyDescent="0.25">
      <c r="A1186" s="164"/>
      <c r="D1186" s="8"/>
    </row>
    <row r="1187" spans="1:4" x14ac:dyDescent="0.25">
      <c r="A1187" s="164"/>
      <c r="D1187" s="8"/>
    </row>
    <row r="1188" spans="1:4" x14ac:dyDescent="0.25">
      <c r="A1188" s="164"/>
      <c r="D1188" s="8"/>
    </row>
    <row r="1189" spans="1:4" x14ac:dyDescent="0.25">
      <c r="A1189" s="164"/>
      <c r="D1189" s="8"/>
    </row>
    <row r="1190" spans="1:4" x14ac:dyDescent="0.25">
      <c r="A1190" s="164"/>
      <c r="D1190" s="8"/>
    </row>
    <row r="1191" spans="1:4" x14ac:dyDescent="0.25">
      <c r="A1191" s="164"/>
      <c r="D1191" s="8"/>
    </row>
    <row r="1192" spans="1:4" x14ac:dyDescent="0.25">
      <c r="A1192" s="164"/>
      <c r="D1192" s="8"/>
    </row>
    <row r="1193" spans="1:4" x14ac:dyDescent="0.25">
      <c r="A1193" s="164"/>
      <c r="D1193" s="8"/>
    </row>
    <row r="1194" spans="1:4" x14ac:dyDescent="0.25">
      <c r="A1194" s="164"/>
      <c r="D1194" s="8"/>
    </row>
    <row r="1195" spans="1:4" x14ac:dyDescent="0.25">
      <c r="A1195" s="164"/>
      <c r="D1195" s="8"/>
    </row>
    <row r="1196" spans="1:4" x14ac:dyDescent="0.25">
      <c r="A1196" s="164"/>
      <c r="D1196" s="8"/>
    </row>
    <row r="1197" spans="1:4" x14ac:dyDescent="0.25">
      <c r="A1197" s="164"/>
      <c r="D1197" s="8"/>
    </row>
    <row r="1198" spans="1:4" x14ac:dyDescent="0.25">
      <c r="A1198" s="164"/>
      <c r="D1198" s="8"/>
    </row>
    <row r="1199" spans="1:4" x14ac:dyDescent="0.25">
      <c r="A1199" s="164"/>
      <c r="D1199" s="8"/>
    </row>
    <row r="1200" spans="1:4" x14ac:dyDescent="0.25">
      <c r="A1200" s="164"/>
      <c r="D1200" s="8"/>
    </row>
    <row r="1201" spans="1:4" x14ac:dyDescent="0.25">
      <c r="A1201" s="164"/>
      <c r="D1201" s="8"/>
    </row>
    <row r="1202" spans="1:4" x14ac:dyDescent="0.25">
      <c r="A1202" s="164"/>
      <c r="D1202" s="8"/>
    </row>
    <row r="1203" spans="1:4" x14ac:dyDescent="0.25">
      <c r="A1203" s="164"/>
      <c r="D1203" s="8"/>
    </row>
    <row r="1204" spans="1:4" x14ac:dyDescent="0.25">
      <c r="A1204" s="164"/>
      <c r="D1204" s="8"/>
    </row>
    <row r="1205" spans="1:4" x14ac:dyDescent="0.25">
      <c r="A1205" s="164"/>
      <c r="D1205" s="8"/>
    </row>
    <row r="1206" spans="1:4" x14ac:dyDescent="0.25">
      <c r="A1206" s="164"/>
      <c r="D1206" s="8"/>
    </row>
    <row r="1207" spans="1:4" x14ac:dyDescent="0.25">
      <c r="A1207" s="164"/>
      <c r="D1207" s="8"/>
    </row>
    <row r="1208" spans="1:4" x14ac:dyDescent="0.25">
      <c r="A1208" s="164"/>
      <c r="D1208" s="8"/>
    </row>
    <row r="1209" spans="1:4" x14ac:dyDescent="0.25">
      <c r="A1209" s="164"/>
      <c r="D1209" s="8"/>
    </row>
    <row r="1210" spans="1:4" x14ac:dyDescent="0.25">
      <c r="A1210" s="164"/>
      <c r="D1210" s="8"/>
    </row>
    <row r="1211" spans="1:4" x14ac:dyDescent="0.25">
      <c r="A1211" s="164"/>
      <c r="D1211" s="8"/>
    </row>
    <row r="1212" spans="1:4" x14ac:dyDescent="0.25">
      <c r="A1212" s="164"/>
      <c r="D1212" s="8"/>
    </row>
    <row r="1213" spans="1:4" x14ac:dyDescent="0.25">
      <c r="A1213" s="164"/>
      <c r="D1213" s="8"/>
    </row>
    <row r="1214" spans="1:4" x14ac:dyDescent="0.25">
      <c r="A1214" s="164"/>
      <c r="D1214" s="8"/>
    </row>
    <row r="1215" spans="1:4" x14ac:dyDescent="0.25">
      <c r="A1215" s="164"/>
      <c r="D1215" s="8"/>
    </row>
    <row r="1216" spans="1:4" x14ac:dyDescent="0.25">
      <c r="A1216" s="164"/>
      <c r="D1216" s="8"/>
    </row>
    <row r="1217" spans="1:4" x14ac:dyDescent="0.25">
      <c r="A1217" s="164"/>
      <c r="D1217" s="8"/>
    </row>
    <row r="1218" spans="1:4" x14ac:dyDescent="0.25">
      <c r="A1218" s="164"/>
      <c r="D1218" s="8"/>
    </row>
    <row r="1219" spans="1:4" x14ac:dyDescent="0.25">
      <c r="A1219" s="164"/>
      <c r="D1219" s="8"/>
    </row>
    <row r="1220" spans="1:4" x14ac:dyDescent="0.25">
      <c r="A1220" s="164"/>
      <c r="D1220" s="8"/>
    </row>
    <row r="1221" spans="1:4" x14ac:dyDescent="0.25">
      <c r="A1221" s="164"/>
      <c r="D1221" s="8"/>
    </row>
    <row r="1222" spans="1:4" x14ac:dyDescent="0.25">
      <c r="A1222" s="164"/>
      <c r="D1222" s="8"/>
    </row>
    <row r="1223" spans="1:4" x14ac:dyDescent="0.25">
      <c r="A1223" s="164"/>
      <c r="D1223" s="8"/>
    </row>
    <row r="1224" spans="1:4" x14ac:dyDescent="0.25">
      <c r="A1224" s="164"/>
      <c r="D1224" s="8"/>
    </row>
    <row r="1225" spans="1:4" x14ac:dyDescent="0.25">
      <c r="A1225" s="164"/>
      <c r="D1225" s="8"/>
    </row>
    <row r="1226" spans="1:4" x14ac:dyDescent="0.25">
      <c r="A1226" s="164"/>
      <c r="D1226" s="8"/>
    </row>
    <row r="1227" spans="1:4" x14ac:dyDescent="0.25">
      <c r="A1227" s="164"/>
      <c r="D1227" s="8"/>
    </row>
    <row r="1228" spans="1:4" x14ac:dyDescent="0.25">
      <c r="A1228" s="164"/>
      <c r="D1228" s="8"/>
    </row>
    <row r="1229" spans="1:4" x14ac:dyDescent="0.25">
      <c r="A1229" s="164"/>
      <c r="D1229" s="8"/>
    </row>
    <row r="1230" spans="1:4" x14ac:dyDescent="0.25">
      <c r="A1230" s="164"/>
      <c r="D1230" s="8"/>
    </row>
    <row r="1231" spans="1:4" x14ac:dyDescent="0.25">
      <c r="A1231" s="164"/>
      <c r="D1231" s="8"/>
    </row>
    <row r="1232" spans="1:4" x14ac:dyDescent="0.25">
      <c r="A1232" s="164"/>
      <c r="D1232" s="8"/>
    </row>
    <row r="1233" spans="1:4" x14ac:dyDescent="0.25">
      <c r="A1233" s="164"/>
      <c r="D1233" s="8"/>
    </row>
    <row r="1234" spans="1:4" x14ac:dyDescent="0.25">
      <c r="A1234" s="164"/>
      <c r="D1234" s="8"/>
    </row>
    <row r="1235" spans="1:4" x14ac:dyDescent="0.25">
      <c r="A1235" s="164"/>
      <c r="D1235" s="8"/>
    </row>
    <row r="1236" spans="1:4" x14ac:dyDescent="0.25">
      <c r="A1236" s="164"/>
      <c r="D1236" s="8"/>
    </row>
    <row r="1237" spans="1:4" x14ac:dyDescent="0.25">
      <c r="A1237" s="164"/>
      <c r="D1237" s="8"/>
    </row>
    <row r="1238" spans="1:4" x14ac:dyDescent="0.25">
      <c r="A1238" s="164"/>
      <c r="D1238" s="8"/>
    </row>
    <row r="1239" spans="1:4" x14ac:dyDescent="0.25">
      <c r="A1239" s="164"/>
      <c r="D1239" s="8"/>
    </row>
    <row r="1240" spans="1:4" x14ac:dyDescent="0.25">
      <c r="A1240" s="164"/>
      <c r="D1240" s="8"/>
    </row>
    <row r="1241" spans="1:4" x14ac:dyDescent="0.25">
      <c r="A1241" s="164"/>
      <c r="D1241" s="8"/>
    </row>
    <row r="1242" spans="1:4" x14ac:dyDescent="0.25">
      <c r="A1242" s="164"/>
      <c r="D1242" s="8"/>
    </row>
    <row r="1243" spans="1:4" x14ac:dyDescent="0.25">
      <c r="A1243" s="164"/>
      <c r="D1243" s="8"/>
    </row>
    <row r="1244" spans="1:4" x14ac:dyDescent="0.25">
      <c r="A1244" s="164"/>
      <c r="D1244" s="8"/>
    </row>
    <row r="1245" spans="1:4" x14ac:dyDescent="0.25">
      <c r="A1245" s="164"/>
      <c r="D1245" s="8"/>
    </row>
    <row r="1246" spans="1:4" x14ac:dyDescent="0.25">
      <c r="A1246" s="164"/>
      <c r="D1246" s="8"/>
    </row>
    <row r="1247" spans="1:4" x14ac:dyDescent="0.25">
      <c r="A1247" s="164"/>
      <c r="D1247" s="8"/>
    </row>
    <row r="1248" spans="1:4" x14ac:dyDescent="0.25">
      <c r="A1248" s="164"/>
      <c r="D1248" s="8"/>
    </row>
    <row r="1249" spans="1:4" x14ac:dyDescent="0.25">
      <c r="A1249" s="164"/>
      <c r="D1249" s="8"/>
    </row>
    <row r="1250" spans="1:4" x14ac:dyDescent="0.25">
      <c r="A1250" s="164"/>
      <c r="D1250" s="8"/>
    </row>
    <row r="1251" spans="1:4" x14ac:dyDescent="0.25">
      <c r="A1251" s="164"/>
      <c r="D1251" s="8"/>
    </row>
    <row r="1252" spans="1:4" x14ac:dyDescent="0.25">
      <c r="A1252" s="164"/>
      <c r="D1252" s="8"/>
    </row>
    <row r="1253" spans="1:4" x14ac:dyDescent="0.25">
      <c r="A1253" s="164"/>
      <c r="D1253" s="8"/>
    </row>
    <row r="1254" spans="1:4" x14ac:dyDescent="0.25">
      <c r="A1254" s="164"/>
      <c r="D1254" s="8"/>
    </row>
    <row r="1255" spans="1:4" x14ac:dyDescent="0.25">
      <c r="A1255" s="164"/>
      <c r="D1255" s="8"/>
    </row>
    <row r="1256" spans="1:4" x14ac:dyDescent="0.25">
      <c r="A1256" s="164"/>
      <c r="D1256" s="8"/>
    </row>
    <row r="1257" spans="1:4" x14ac:dyDescent="0.25">
      <c r="A1257" s="164"/>
      <c r="D1257" s="8"/>
    </row>
    <row r="1258" spans="1:4" x14ac:dyDescent="0.25">
      <c r="A1258" s="164"/>
      <c r="D1258" s="8"/>
    </row>
    <row r="1259" spans="1:4" x14ac:dyDescent="0.25">
      <c r="A1259" s="164"/>
      <c r="D1259" s="8"/>
    </row>
    <row r="1260" spans="1:4" x14ac:dyDescent="0.25">
      <c r="A1260" s="164"/>
      <c r="D1260" s="8"/>
    </row>
    <row r="1261" spans="1:4" x14ac:dyDescent="0.25">
      <c r="A1261" s="164"/>
      <c r="D1261" s="8"/>
    </row>
    <row r="1262" spans="1:4" x14ac:dyDescent="0.25">
      <c r="A1262" s="164"/>
      <c r="D1262" s="8"/>
    </row>
    <row r="1263" spans="1:4" x14ac:dyDescent="0.25">
      <c r="A1263" s="164"/>
      <c r="D1263" s="8"/>
    </row>
    <row r="1264" spans="1:4" x14ac:dyDescent="0.25">
      <c r="A1264" s="164"/>
      <c r="D1264" s="8"/>
    </row>
    <row r="1265" spans="1:4" x14ac:dyDescent="0.25">
      <c r="A1265" s="164"/>
      <c r="D1265" s="8"/>
    </row>
    <row r="1266" spans="1:4" x14ac:dyDescent="0.25">
      <c r="A1266" s="164"/>
      <c r="D1266" s="8"/>
    </row>
    <row r="1267" spans="1:4" x14ac:dyDescent="0.25">
      <c r="A1267" s="164"/>
      <c r="D1267" s="8"/>
    </row>
    <row r="1268" spans="1:4" x14ac:dyDescent="0.25">
      <c r="A1268" s="164"/>
      <c r="D1268" s="8"/>
    </row>
    <row r="1269" spans="1:4" x14ac:dyDescent="0.25">
      <c r="A1269" s="164"/>
      <c r="D1269" s="8"/>
    </row>
    <row r="1270" spans="1:4" x14ac:dyDescent="0.25">
      <c r="A1270" s="164"/>
      <c r="D1270" s="8"/>
    </row>
    <row r="1271" spans="1:4" x14ac:dyDescent="0.25">
      <c r="A1271" s="164"/>
      <c r="D1271" s="8"/>
    </row>
    <row r="1272" spans="1:4" x14ac:dyDescent="0.25">
      <c r="A1272" s="164"/>
      <c r="D1272" s="8"/>
    </row>
    <row r="1273" spans="1:4" x14ac:dyDescent="0.25">
      <c r="A1273" s="164"/>
      <c r="D1273" s="8"/>
    </row>
    <row r="1274" spans="1:4" x14ac:dyDescent="0.25">
      <c r="A1274" s="164"/>
      <c r="D1274" s="8"/>
    </row>
    <row r="1275" spans="1:4" x14ac:dyDescent="0.25">
      <c r="A1275" s="164"/>
      <c r="D1275" s="8"/>
    </row>
    <row r="1276" spans="1:4" x14ac:dyDescent="0.25">
      <c r="A1276" s="164"/>
      <c r="D1276" s="8"/>
    </row>
    <row r="1277" spans="1:4" x14ac:dyDescent="0.25">
      <c r="A1277" s="164"/>
      <c r="D1277" s="8"/>
    </row>
    <row r="1278" spans="1:4" x14ac:dyDescent="0.25">
      <c r="A1278" s="164"/>
      <c r="D1278" s="8"/>
    </row>
    <row r="1279" spans="1:4" x14ac:dyDescent="0.25">
      <c r="A1279" s="164"/>
      <c r="D1279" s="8"/>
    </row>
    <row r="1280" spans="1:4" x14ac:dyDescent="0.25">
      <c r="A1280" s="164"/>
      <c r="D1280" s="8"/>
    </row>
    <row r="1281" spans="1:4" x14ac:dyDescent="0.25">
      <c r="A1281" s="164"/>
      <c r="D1281" s="8"/>
    </row>
    <row r="1282" spans="1:4" x14ac:dyDescent="0.25">
      <c r="A1282" s="164"/>
      <c r="D1282" s="8"/>
    </row>
    <row r="1283" spans="1:4" x14ac:dyDescent="0.25">
      <c r="A1283" s="164"/>
      <c r="D1283" s="8"/>
    </row>
    <row r="1284" spans="1:4" x14ac:dyDescent="0.25">
      <c r="A1284" s="164"/>
      <c r="D1284" s="8"/>
    </row>
    <row r="1285" spans="1:4" x14ac:dyDescent="0.25">
      <c r="A1285" s="164"/>
      <c r="D1285" s="8"/>
    </row>
    <row r="1286" spans="1:4" x14ac:dyDescent="0.25">
      <c r="A1286" s="164"/>
      <c r="D1286" s="8"/>
    </row>
    <row r="1287" spans="1:4" x14ac:dyDescent="0.25">
      <c r="A1287" s="164"/>
      <c r="D1287" s="8"/>
    </row>
    <row r="1288" spans="1:4" x14ac:dyDescent="0.25">
      <c r="A1288" s="164"/>
      <c r="D1288" s="8"/>
    </row>
    <row r="1289" spans="1:4" x14ac:dyDescent="0.25">
      <c r="A1289" s="164"/>
      <c r="D1289" s="8"/>
    </row>
    <row r="1290" spans="1:4" x14ac:dyDescent="0.25">
      <c r="A1290" s="164"/>
      <c r="D1290" s="8"/>
    </row>
    <row r="1291" spans="1:4" x14ac:dyDescent="0.25">
      <c r="A1291" s="164"/>
      <c r="D1291" s="8"/>
    </row>
    <row r="1292" spans="1:4" x14ac:dyDescent="0.25">
      <c r="A1292" s="164"/>
      <c r="D1292" s="8"/>
    </row>
    <row r="1293" spans="1:4" x14ac:dyDescent="0.25">
      <c r="A1293" s="164"/>
      <c r="D1293" s="8"/>
    </row>
    <row r="1294" spans="1:4" x14ac:dyDescent="0.25">
      <c r="A1294" s="164"/>
      <c r="D1294" s="8"/>
    </row>
    <row r="1295" spans="1:4" x14ac:dyDescent="0.25">
      <c r="A1295" s="164"/>
      <c r="D1295" s="8"/>
    </row>
    <row r="1296" spans="1:4" x14ac:dyDescent="0.25">
      <c r="A1296" s="164"/>
      <c r="D1296" s="8"/>
    </row>
    <row r="1297" spans="1:4" x14ac:dyDescent="0.25">
      <c r="A1297" s="164"/>
      <c r="D1297" s="8"/>
    </row>
    <row r="1298" spans="1:4" x14ac:dyDescent="0.25">
      <c r="A1298" s="164"/>
      <c r="D1298" s="8"/>
    </row>
    <row r="1299" spans="1:4" x14ac:dyDescent="0.25">
      <c r="A1299" s="164"/>
      <c r="D1299" s="8"/>
    </row>
    <row r="1300" spans="1:4" x14ac:dyDescent="0.25">
      <c r="A1300" s="164"/>
      <c r="D1300" s="8"/>
    </row>
    <row r="1301" spans="1:4" x14ac:dyDescent="0.25">
      <c r="A1301" s="164"/>
      <c r="D1301" s="8"/>
    </row>
    <row r="1302" spans="1:4" x14ac:dyDescent="0.25">
      <c r="A1302" s="164"/>
      <c r="D1302" s="8"/>
    </row>
    <row r="1303" spans="1:4" x14ac:dyDescent="0.25">
      <c r="A1303" s="164"/>
      <c r="D1303" s="8"/>
    </row>
    <row r="1304" spans="1:4" x14ac:dyDescent="0.25">
      <c r="A1304" s="164"/>
      <c r="D1304" s="8"/>
    </row>
    <row r="1305" spans="1:4" x14ac:dyDescent="0.25">
      <c r="A1305" s="164"/>
      <c r="D1305" s="8"/>
    </row>
    <row r="1306" spans="1:4" x14ac:dyDescent="0.25">
      <c r="A1306" s="164"/>
      <c r="D1306" s="8"/>
    </row>
    <row r="1307" spans="1:4" x14ac:dyDescent="0.25">
      <c r="A1307" s="164"/>
      <c r="D1307" s="8"/>
    </row>
    <row r="1308" spans="1:4" x14ac:dyDescent="0.25">
      <c r="A1308" s="164"/>
      <c r="D1308" s="8"/>
    </row>
    <row r="1309" spans="1:4" x14ac:dyDescent="0.25">
      <c r="A1309" s="164"/>
      <c r="D1309" s="8"/>
    </row>
    <row r="1310" spans="1:4" x14ac:dyDescent="0.25">
      <c r="A1310" s="164"/>
      <c r="D1310" s="8"/>
    </row>
    <row r="1311" spans="1:4" x14ac:dyDescent="0.25">
      <c r="A1311" s="164"/>
      <c r="D1311" s="8"/>
    </row>
    <row r="1312" spans="1:4" x14ac:dyDescent="0.25">
      <c r="A1312" s="164"/>
      <c r="D1312" s="8"/>
    </row>
    <row r="1313" spans="1:4" x14ac:dyDescent="0.25">
      <c r="A1313" s="164"/>
      <c r="D1313" s="8"/>
    </row>
    <row r="1314" spans="1:4" x14ac:dyDescent="0.25">
      <c r="A1314" s="164"/>
      <c r="D1314" s="8"/>
    </row>
    <row r="1315" spans="1:4" x14ac:dyDescent="0.25">
      <c r="A1315" s="164"/>
      <c r="D1315" s="8"/>
    </row>
    <row r="1316" spans="1:4" x14ac:dyDescent="0.25">
      <c r="A1316" s="164"/>
      <c r="D1316" s="8"/>
    </row>
    <row r="1317" spans="1:4" x14ac:dyDescent="0.25">
      <c r="A1317" s="164"/>
      <c r="D1317" s="8"/>
    </row>
    <row r="1318" spans="1:4" x14ac:dyDescent="0.25">
      <c r="A1318" s="164"/>
      <c r="D1318" s="8"/>
    </row>
    <row r="1319" spans="1:4" x14ac:dyDescent="0.25">
      <c r="A1319" s="164"/>
      <c r="D1319" s="8"/>
    </row>
    <row r="1320" spans="1:4" x14ac:dyDescent="0.25">
      <c r="A1320" s="164"/>
      <c r="D1320" s="8"/>
    </row>
    <row r="1321" spans="1:4" x14ac:dyDescent="0.25">
      <c r="A1321" s="164"/>
      <c r="D1321" s="8"/>
    </row>
    <row r="1322" spans="1:4" x14ac:dyDescent="0.25">
      <c r="A1322" s="164"/>
      <c r="D1322" s="8"/>
    </row>
    <row r="1323" spans="1:4" x14ac:dyDescent="0.25">
      <c r="A1323" s="164"/>
      <c r="D1323" s="8"/>
    </row>
    <row r="1324" spans="1:4" x14ac:dyDescent="0.25">
      <c r="A1324" s="164"/>
      <c r="D1324" s="8"/>
    </row>
    <row r="1325" spans="1:4" x14ac:dyDescent="0.25">
      <c r="A1325" s="164"/>
      <c r="D1325" s="8"/>
    </row>
    <row r="1326" spans="1:4" x14ac:dyDescent="0.25">
      <c r="A1326" s="164"/>
      <c r="D1326" s="8"/>
    </row>
    <row r="1327" spans="1:4" x14ac:dyDescent="0.25">
      <c r="A1327" s="164"/>
      <c r="D1327" s="8"/>
    </row>
    <row r="1328" spans="1:4" x14ac:dyDescent="0.25">
      <c r="A1328" s="164"/>
      <c r="D1328" s="8"/>
    </row>
    <row r="1329" spans="1:4" x14ac:dyDescent="0.25">
      <c r="A1329" s="164"/>
      <c r="D1329" s="8"/>
    </row>
    <row r="1330" spans="1:4" x14ac:dyDescent="0.25">
      <c r="A1330" s="164"/>
      <c r="D1330" s="8"/>
    </row>
    <row r="1331" spans="1:4" x14ac:dyDescent="0.25">
      <c r="A1331" s="164"/>
      <c r="D1331" s="8"/>
    </row>
    <row r="1332" spans="1:4" x14ac:dyDescent="0.25">
      <c r="A1332" s="164"/>
      <c r="D1332" s="8"/>
    </row>
    <row r="1333" spans="1:4" x14ac:dyDescent="0.25">
      <c r="A1333" s="164"/>
      <c r="D1333" s="8"/>
    </row>
    <row r="1334" spans="1:4" x14ac:dyDescent="0.25">
      <c r="A1334" s="164"/>
      <c r="D1334" s="8"/>
    </row>
    <row r="1335" spans="1:4" x14ac:dyDescent="0.25">
      <c r="A1335" s="164"/>
      <c r="D1335" s="8"/>
    </row>
    <row r="1336" spans="1:4" x14ac:dyDescent="0.25">
      <c r="A1336" s="164"/>
      <c r="D1336" s="8"/>
    </row>
    <row r="1337" spans="1:4" x14ac:dyDescent="0.25">
      <c r="A1337" s="164"/>
      <c r="D1337" s="8"/>
    </row>
    <row r="1338" spans="1:4" x14ac:dyDescent="0.25">
      <c r="A1338" s="164"/>
      <c r="D1338" s="8"/>
    </row>
    <row r="1339" spans="1:4" x14ac:dyDescent="0.25">
      <c r="A1339" s="164"/>
      <c r="D1339" s="8"/>
    </row>
    <row r="1340" spans="1:4" x14ac:dyDescent="0.25">
      <c r="A1340" s="164"/>
      <c r="D1340" s="8"/>
    </row>
    <row r="1341" spans="1:4" x14ac:dyDescent="0.25">
      <c r="A1341" s="164"/>
      <c r="D1341" s="8"/>
    </row>
    <row r="1342" spans="1:4" x14ac:dyDescent="0.25">
      <c r="A1342" s="164"/>
      <c r="D1342" s="8"/>
    </row>
    <row r="1343" spans="1:4" x14ac:dyDescent="0.25">
      <c r="A1343" s="164"/>
      <c r="D1343" s="8"/>
    </row>
    <row r="1344" spans="1:4" x14ac:dyDescent="0.25">
      <c r="A1344" s="164"/>
      <c r="D1344" s="8"/>
    </row>
    <row r="1345" spans="1:4" x14ac:dyDescent="0.25">
      <c r="A1345" s="164"/>
      <c r="D1345" s="8"/>
    </row>
    <row r="1346" spans="1:4" x14ac:dyDescent="0.25">
      <c r="A1346" s="164"/>
      <c r="D1346" s="8"/>
    </row>
    <row r="1347" spans="1:4" x14ac:dyDescent="0.25">
      <c r="A1347" s="164"/>
      <c r="D1347" s="8"/>
    </row>
    <row r="1348" spans="1:4" x14ac:dyDescent="0.25">
      <c r="A1348" s="164"/>
      <c r="D1348" s="8"/>
    </row>
    <row r="1349" spans="1:4" x14ac:dyDescent="0.25">
      <c r="A1349" s="164"/>
      <c r="D1349" s="8"/>
    </row>
    <row r="1350" spans="1:4" x14ac:dyDescent="0.25">
      <c r="A1350" s="164"/>
      <c r="D1350" s="8"/>
    </row>
    <row r="1351" spans="1:4" x14ac:dyDescent="0.25">
      <c r="A1351" s="164"/>
      <c r="D1351" s="8"/>
    </row>
    <row r="1352" spans="1:4" x14ac:dyDescent="0.25">
      <c r="A1352" s="164"/>
      <c r="D1352" s="8"/>
    </row>
    <row r="1353" spans="1:4" x14ac:dyDescent="0.25">
      <c r="A1353" s="164"/>
      <c r="D1353" s="8"/>
    </row>
    <row r="1354" spans="1:4" x14ac:dyDescent="0.25">
      <c r="A1354" s="164"/>
      <c r="D1354" s="8"/>
    </row>
    <row r="1355" spans="1:4" x14ac:dyDescent="0.25">
      <c r="A1355" s="164"/>
      <c r="D1355" s="8"/>
    </row>
    <row r="1356" spans="1:4" x14ac:dyDescent="0.25">
      <c r="A1356" s="164"/>
      <c r="D1356" s="8"/>
    </row>
    <row r="1357" spans="1:4" x14ac:dyDescent="0.25">
      <c r="A1357" s="164"/>
      <c r="D1357" s="8"/>
    </row>
    <row r="1358" spans="1:4" x14ac:dyDescent="0.25">
      <c r="A1358" s="164"/>
      <c r="D1358" s="8"/>
    </row>
    <row r="1359" spans="1:4" x14ac:dyDescent="0.25">
      <c r="A1359" s="164"/>
      <c r="D1359" s="8"/>
    </row>
    <row r="1360" spans="1:4" x14ac:dyDescent="0.25">
      <c r="A1360" s="164"/>
      <c r="D1360" s="8"/>
    </row>
    <row r="1361" spans="1:4" x14ac:dyDescent="0.25">
      <c r="A1361" s="164"/>
      <c r="D1361" s="8"/>
    </row>
    <row r="1362" spans="1:4" x14ac:dyDescent="0.25">
      <c r="A1362" s="164"/>
      <c r="D1362" s="8"/>
    </row>
    <row r="1363" spans="1:4" x14ac:dyDescent="0.25">
      <c r="A1363" s="164"/>
      <c r="D1363" s="8"/>
    </row>
    <row r="1364" spans="1:4" x14ac:dyDescent="0.25">
      <c r="A1364" s="164"/>
      <c r="D1364" s="8"/>
    </row>
    <row r="1365" spans="1:4" x14ac:dyDescent="0.25">
      <c r="A1365" s="164"/>
      <c r="D1365" s="8"/>
    </row>
    <row r="1366" spans="1:4" x14ac:dyDescent="0.25">
      <c r="A1366" s="164"/>
      <c r="D1366" s="8"/>
    </row>
    <row r="1367" spans="1:4" x14ac:dyDescent="0.25">
      <c r="A1367" s="164"/>
      <c r="D1367" s="8"/>
    </row>
    <row r="1368" spans="1:4" x14ac:dyDescent="0.25">
      <c r="A1368" s="164"/>
      <c r="D1368" s="8"/>
    </row>
    <row r="1369" spans="1:4" x14ac:dyDescent="0.25">
      <c r="A1369" s="164"/>
      <c r="D1369" s="8"/>
    </row>
    <row r="1370" spans="1:4" x14ac:dyDescent="0.25">
      <c r="A1370" s="164"/>
      <c r="D1370" s="8"/>
    </row>
    <row r="1371" spans="1:4" x14ac:dyDescent="0.25">
      <c r="A1371" s="164"/>
      <c r="D1371" s="8"/>
    </row>
    <row r="1372" spans="1:4" x14ac:dyDescent="0.25">
      <c r="A1372" s="164"/>
      <c r="D1372" s="8"/>
    </row>
    <row r="1373" spans="1:4" x14ac:dyDescent="0.25">
      <c r="A1373" s="164"/>
      <c r="D1373" s="8"/>
    </row>
    <row r="1374" spans="1:4" x14ac:dyDescent="0.25">
      <c r="A1374" s="164"/>
      <c r="D1374" s="8"/>
    </row>
    <row r="1375" spans="1:4" x14ac:dyDescent="0.25">
      <c r="A1375" s="164"/>
      <c r="D1375" s="8"/>
    </row>
    <row r="1376" spans="1:4" x14ac:dyDescent="0.25">
      <c r="A1376" s="164"/>
      <c r="D1376" s="8"/>
    </row>
    <row r="1377" spans="1:4" x14ac:dyDescent="0.25">
      <c r="A1377" s="164"/>
      <c r="D1377" s="8"/>
    </row>
    <row r="1378" spans="1:4" x14ac:dyDescent="0.25">
      <c r="A1378" s="164"/>
      <c r="D1378" s="8"/>
    </row>
    <row r="1379" spans="1:4" x14ac:dyDescent="0.25">
      <c r="A1379" s="164"/>
      <c r="D1379" s="8"/>
    </row>
    <row r="1380" spans="1:4" x14ac:dyDescent="0.25">
      <c r="A1380" s="164"/>
      <c r="D1380" s="8"/>
    </row>
    <row r="1381" spans="1:4" x14ac:dyDescent="0.25">
      <c r="A1381" s="164"/>
      <c r="D1381" s="8"/>
    </row>
    <row r="1382" spans="1:4" x14ac:dyDescent="0.25">
      <c r="A1382" s="164"/>
      <c r="D1382" s="8"/>
    </row>
    <row r="1383" spans="1:4" x14ac:dyDescent="0.25">
      <c r="A1383" s="164"/>
      <c r="D1383" s="8"/>
    </row>
    <row r="1384" spans="1:4" x14ac:dyDescent="0.25">
      <c r="A1384" s="164"/>
      <c r="D1384" s="8"/>
    </row>
    <row r="1385" spans="1:4" x14ac:dyDescent="0.25">
      <c r="A1385" s="164"/>
      <c r="D1385" s="8"/>
    </row>
    <row r="1386" spans="1:4" x14ac:dyDescent="0.25">
      <c r="A1386" s="164"/>
      <c r="D1386" s="8"/>
    </row>
    <row r="1387" spans="1:4" x14ac:dyDescent="0.25">
      <c r="A1387" s="164"/>
      <c r="D1387" s="8"/>
    </row>
    <row r="1388" spans="1:4" x14ac:dyDescent="0.25">
      <c r="A1388" s="164"/>
      <c r="D1388" s="8"/>
    </row>
    <row r="1389" spans="1:4" x14ac:dyDescent="0.25">
      <c r="A1389" s="164"/>
      <c r="D1389" s="8"/>
    </row>
    <row r="1390" spans="1:4" x14ac:dyDescent="0.25">
      <c r="A1390" s="164"/>
      <c r="D1390" s="8"/>
    </row>
    <row r="1391" spans="1:4" x14ac:dyDescent="0.25">
      <c r="A1391" s="164"/>
      <c r="D1391" s="8"/>
    </row>
    <row r="1392" spans="1:4" x14ac:dyDescent="0.25">
      <c r="A1392" s="164"/>
      <c r="D1392" s="8"/>
    </row>
    <row r="1393" spans="1:4" x14ac:dyDescent="0.25">
      <c r="A1393" s="164"/>
      <c r="D1393" s="8"/>
    </row>
    <row r="1394" spans="1:4" x14ac:dyDescent="0.25">
      <c r="A1394" s="164"/>
      <c r="D1394" s="8"/>
    </row>
    <row r="1395" spans="1:4" x14ac:dyDescent="0.25">
      <c r="A1395" s="164"/>
      <c r="D1395" s="8"/>
    </row>
    <row r="1396" spans="1:4" x14ac:dyDescent="0.25">
      <c r="A1396" s="164"/>
      <c r="D1396" s="8"/>
    </row>
    <row r="1397" spans="1:4" x14ac:dyDescent="0.25">
      <c r="A1397" s="164"/>
      <c r="D1397" s="8"/>
    </row>
    <row r="1398" spans="1:4" x14ac:dyDescent="0.25">
      <c r="A1398" s="164"/>
      <c r="D1398" s="8"/>
    </row>
    <row r="1399" spans="1:4" x14ac:dyDescent="0.25">
      <c r="A1399" s="164"/>
      <c r="D1399" s="8"/>
    </row>
    <row r="1400" spans="1:4" x14ac:dyDescent="0.25">
      <c r="A1400" s="164"/>
      <c r="D1400" s="8"/>
    </row>
    <row r="1401" spans="1:4" x14ac:dyDescent="0.25">
      <c r="A1401" s="164"/>
      <c r="D1401" s="8"/>
    </row>
    <row r="1402" spans="1:4" x14ac:dyDescent="0.25">
      <c r="A1402" s="164"/>
      <c r="D1402" s="8"/>
    </row>
    <row r="1403" spans="1:4" x14ac:dyDescent="0.25">
      <c r="A1403" s="164"/>
      <c r="D1403" s="8"/>
    </row>
    <row r="1404" spans="1:4" x14ac:dyDescent="0.25">
      <c r="A1404" s="164"/>
      <c r="D1404" s="8"/>
    </row>
    <row r="1405" spans="1:4" x14ac:dyDescent="0.25">
      <c r="A1405" s="164"/>
      <c r="D1405" s="8"/>
    </row>
    <row r="1406" spans="1:4" x14ac:dyDescent="0.25">
      <c r="A1406" s="164"/>
      <c r="D1406" s="8"/>
    </row>
    <row r="1407" spans="1:4" x14ac:dyDescent="0.25">
      <c r="A1407" s="164"/>
      <c r="D1407" s="8"/>
    </row>
    <row r="1408" spans="1:4" x14ac:dyDescent="0.25">
      <c r="A1408" s="164"/>
      <c r="D1408" s="8"/>
    </row>
    <row r="1409" spans="1:4" x14ac:dyDescent="0.25">
      <c r="A1409" s="164"/>
      <c r="D1409" s="8"/>
    </row>
    <row r="1410" spans="1:4" x14ac:dyDescent="0.25">
      <c r="A1410" s="164"/>
      <c r="D1410" s="8"/>
    </row>
    <row r="1411" spans="1:4" x14ac:dyDescent="0.25">
      <c r="A1411" s="164"/>
      <c r="D1411" s="8"/>
    </row>
    <row r="1412" spans="1:4" x14ac:dyDescent="0.25">
      <c r="A1412" s="164"/>
      <c r="D1412" s="8"/>
    </row>
    <row r="1413" spans="1:4" x14ac:dyDescent="0.25">
      <c r="A1413" s="164"/>
      <c r="D1413" s="8"/>
    </row>
    <row r="1414" spans="1:4" x14ac:dyDescent="0.25">
      <c r="A1414" s="164"/>
      <c r="D1414" s="8"/>
    </row>
    <row r="1415" spans="1:4" x14ac:dyDescent="0.25">
      <c r="A1415" s="164"/>
      <c r="D1415" s="8"/>
    </row>
    <row r="1416" spans="1:4" x14ac:dyDescent="0.25">
      <c r="A1416" s="164"/>
      <c r="D1416" s="8"/>
    </row>
    <row r="1417" spans="1:4" x14ac:dyDescent="0.25">
      <c r="A1417" s="164"/>
      <c r="D1417" s="8"/>
    </row>
    <row r="1418" spans="1:4" x14ac:dyDescent="0.25">
      <c r="A1418" s="164"/>
      <c r="D1418" s="8"/>
    </row>
    <row r="1419" spans="1:4" x14ac:dyDescent="0.25">
      <c r="A1419" s="164"/>
      <c r="D1419" s="8"/>
    </row>
    <row r="1420" spans="1:4" x14ac:dyDescent="0.25">
      <c r="A1420" s="164"/>
      <c r="D1420" s="8"/>
    </row>
    <row r="1421" spans="1:4" x14ac:dyDescent="0.25">
      <c r="A1421" s="164"/>
      <c r="D1421" s="8"/>
    </row>
    <row r="1422" spans="1:4" x14ac:dyDescent="0.25">
      <c r="A1422" s="164"/>
      <c r="D1422" s="8"/>
    </row>
    <row r="1423" spans="1:4" x14ac:dyDescent="0.25">
      <c r="A1423" s="164"/>
      <c r="D1423" s="8"/>
    </row>
    <row r="1424" spans="1:4" x14ac:dyDescent="0.25">
      <c r="A1424" s="164"/>
      <c r="D1424" s="8"/>
    </row>
    <row r="1425" spans="1:4" x14ac:dyDescent="0.25">
      <c r="A1425" s="164"/>
      <c r="D1425" s="8"/>
    </row>
    <row r="1426" spans="1:4" x14ac:dyDescent="0.25">
      <c r="A1426" s="164"/>
      <c r="D1426" s="8"/>
    </row>
    <row r="1427" spans="1:4" x14ac:dyDescent="0.25">
      <c r="A1427" s="164"/>
      <c r="D1427" s="8"/>
    </row>
    <row r="1428" spans="1:4" x14ac:dyDescent="0.25">
      <c r="A1428" s="164"/>
      <c r="D1428" s="8"/>
    </row>
    <row r="1429" spans="1:4" x14ac:dyDescent="0.25">
      <c r="A1429" s="164"/>
      <c r="D1429" s="8"/>
    </row>
    <row r="1430" spans="1:4" x14ac:dyDescent="0.25">
      <c r="A1430" s="164"/>
      <c r="D1430" s="8"/>
    </row>
    <row r="1431" spans="1:4" x14ac:dyDescent="0.25">
      <c r="A1431" s="164"/>
      <c r="D1431" s="8"/>
    </row>
    <row r="1432" spans="1:4" x14ac:dyDescent="0.25">
      <c r="A1432" s="164"/>
      <c r="D1432" s="8"/>
    </row>
    <row r="1433" spans="1:4" x14ac:dyDescent="0.25">
      <c r="A1433" s="164"/>
      <c r="D1433" s="8"/>
    </row>
    <row r="1434" spans="1:4" x14ac:dyDescent="0.25">
      <c r="A1434" s="164"/>
      <c r="D1434" s="8"/>
    </row>
    <row r="1435" spans="1:4" x14ac:dyDescent="0.25">
      <c r="A1435" s="164"/>
      <c r="D1435" s="8"/>
    </row>
    <row r="1436" spans="1:4" x14ac:dyDescent="0.25">
      <c r="A1436" s="164"/>
      <c r="D1436" s="8"/>
    </row>
    <row r="1437" spans="1:4" x14ac:dyDescent="0.25">
      <c r="A1437" s="164"/>
      <c r="D1437" s="8"/>
    </row>
    <row r="1438" spans="1:4" x14ac:dyDescent="0.25">
      <c r="A1438" s="164"/>
      <c r="D1438" s="8"/>
    </row>
    <row r="1439" spans="1:4" x14ac:dyDescent="0.25">
      <c r="A1439" s="164"/>
      <c r="D1439" s="8"/>
    </row>
    <row r="1440" spans="1:4" x14ac:dyDescent="0.25">
      <c r="A1440" s="164"/>
      <c r="D1440" s="8"/>
    </row>
    <row r="1441" spans="1:4" x14ac:dyDescent="0.25">
      <c r="A1441" s="164"/>
      <c r="D1441" s="8"/>
    </row>
    <row r="1442" spans="1:4" x14ac:dyDescent="0.25">
      <c r="A1442" s="164"/>
      <c r="D1442" s="8"/>
    </row>
    <row r="1443" spans="1:4" x14ac:dyDescent="0.25">
      <c r="A1443" s="164"/>
      <c r="D1443" s="8"/>
    </row>
    <row r="1444" spans="1:4" x14ac:dyDescent="0.25">
      <c r="A1444" s="164"/>
      <c r="D1444" s="8"/>
    </row>
    <row r="1445" spans="1:4" x14ac:dyDescent="0.25">
      <c r="A1445" s="164"/>
      <c r="D1445" s="8"/>
    </row>
    <row r="1446" spans="1:4" x14ac:dyDescent="0.25">
      <c r="A1446" s="164"/>
      <c r="D1446" s="8"/>
    </row>
    <row r="1447" spans="1:4" x14ac:dyDescent="0.25">
      <c r="A1447" s="164"/>
      <c r="D1447" s="8"/>
    </row>
    <row r="1448" spans="1:4" x14ac:dyDescent="0.25">
      <c r="A1448" s="164"/>
      <c r="D1448" s="8"/>
    </row>
    <row r="1449" spans="1:4" x14ac:dyDescent="0.25">
      <c r="A1449" s="164"/>
      <c r="D1449" s="8"/>
    </row>
    <row r="1450" spans="1:4" x14ac:dyDescent="0.25">
      <c r="A1450" s="164"/>
      <c r="D1450" s="8"/>
    </row>
    <row r="1451" spans="1:4" x14ac:dyDescent="0.25">
      <c r="A1451" s="164"/>
      <c r="D1451" s="8"/>
    </row>
    <row r="1452" spans="1:4" x14ac:dyDescent="0.25">
      <c r="A1452" s="164"/>
      <c r="D1452" s="8"/>
    </row>
    <row r="1453" spans="1:4" x14ac:dyDescent="0.25">
      <c r="A1453" s="164"/>
      <c r="D1453" s="8"/>
    </row>
    <row r="1454" spans="1:4" x14ac:dyDescent="0.25">
      <c r="A1454" s="164"/>
      <c r="D1454" s="8"/>
    </row>
    <row r="1455" spans="1:4" x14ac:dyDescent="0.25">
      <c r="A1455" s="164"/>
      <c r="D1455" s="8"/>
    </row>
    <row r="1456" spans="1:4" x14ac:dyDescent="0.25">
      <c r="A1456" s="164"/>
      <c r="D1456" s="8"/>
    </row>
    <row r="1457" spans="1:4" x14ac:dyDescent="0.25">
      <c r="A1457" s="164"/>
      <c r="D1457" s="8"/>
    </row>
    <row r="1458" spans="1:4" x14ac:dyDescent="0.25">
      <c r="A1458" s="164"/>
      <c r="D1458" s="8"/>
    </row>
    <row r="1459" spans="1:4" x14ac:dyDescent="0.25">
      <c r="A1459" s="164"/>
      <c r="D1459" s="8"/>
    </row>
    <row r="1460" spans="1:4" x14ac:dyDescent="0.25">
      <c r="A1460" s="164"/>
      <c r="D1460" s="8"/>
    </row>
    <row r="1461" spans="1:4" x14ac:dyDescent="0.25">
      <c r="A1461" s="164"/>
      <c r="D1461" s="8"/>
    </row>
    <row r="1462" spans="1:4" x14ac:dyDescent="0.25">
      <c r="A1462" s="164"/>
      <c r="D1462" s="8"/>
    </row>
    <row r="1463" spans="1:4" x14ac:dyDescent="0.25">
      <c r="A1463" s="164"/>
      <c r="D1463" s="8"/>
    </row>
    <row r="1464" spans="1:4" x14ac:dyDescent="0.25">
      <c r="A1464" s="164"/>
      <c r="D1464" s="8"/>
    </row>
    <row r="1465" spans="1:4" x14ac:dyDescent="0.25">
      <c r="A1465" s="164"/>
      <c r="D1465" s="8"/>
    </row>
    <row r="1466" spans="1:4" x14ac:dyDescent="0.25">
      <c r="A1466" s="164"/>
      <c r="D1466" s="8"/>
    </row>
    <row r="1467" spans="1:4" x14ac:dyDescent="0.25">
      <c r="A1467" s="164"/>
      <c r="D1467" s="8"/>
    </row>
    <row r="1468" spans="1:4" x14ac:dyDescent="0.25">
      <c r="A1468" s="164"/>
      <c r="D1468" s="8"/>
    </row>
    <row r="1469" spans="1:4" x14ac:dyDescent="0.25">
      <c r="A1469" s="164"/>
      <c r="D1469" s="8"/>
    </row>
    <row r="1470" spans="1:4" x14ac:dyDescent="0.25">
      <c r="A1470" s="164"/>
      <c r="D1470" s="8"/>
    </row>
    <row r="1471" spans="1:4" x14ac:dyDescent="0.25">
      <c r="A1471" s="164"/>
      <c r="D1471" s="8"/>
    </row>
    <row r="1472" spans="1:4" x14ac:dyDescent="0.25">
      <c r="A1472" s="164"/>
      <c r="D1472" s="8"/>
    </row>
    <row r="1473" spans="1:4" x14ac:dyDescent="0.25">
      <c r="A1473" s="164"/>
      <c r="D1473" s="8"/>
    </row>
    <row r="1474" spans="1:4" x14ac:dyDescent="0.25">
      <c r="A1474" s="164"/>
      <c r="D1474" s="8"/>
    </row>
    <row r="1475" spans="1:4" x14ac:dyDescent="0.25">
      <c r="A1475" s="164"/>
      <c r="D1475" s="8"/>
    </row>
    <row r="1476" spans="1:4" x14ac:dyDescent="0.25">
      <c r="A1476" s="164"/>
      <c r="D1476" s="8"/>
    </row>
    <row r="1477" spans="1:4" x14ac:dyDescent="0.25">
      <c r="A1477" s="164"/>
      <c r="D1477" s="8"/>
    </row>
    <row r="1478" spans="1:4" x14ac:dyDescent="0.25">
      <c r="A1478" s="164"/>
      <c r="D1478" s="8"/>
    </row>
    <row r="1479" spans="1:4" x14ac:dyDescent="0.25">
      <c r="A1479" s="164"/>
      <c r="D1479" s="8"/>
    </row>
    <row r="1480" spans="1:4" x14ac:dyDescent="0.25">
      <c r="A1480" s="164"/>
      <c r="D1480" s="8"/>
    </row>
    <row r="1481" spans="1:4" x14ac:dyDescent="0.25">
      <c r="A1481" s="164"/>
      <c r="D1481" s="8"/>
    </row>
    <row r="1482" spans="1:4" x14ac:dyDescent="0.25">
      <c r="A1482" s="164"/>
      <c r="D1482" s="8"/>
    </row>
    <row r="1483" spans="1:4" x14ac:dyDescent="0.25">
      <c r="A1483" s="164"/>
      <c r="D1483" s="8"/>
    </row>
    <row r="1484" spans="1:4" x14ac:dyDescent="0.25">
      <c r="A1484" s="164"/>
      <c r="D1484" s="8"/>
    </row>
    <row r="1485" spans="1:4" x14ac:dyDescent="0.25">
      <c r="A1485" s="164"/>
      <c r="D1485" s="8"/>
    </row>
    <row r="1486" spans="1:4" x14ac:dyDescent="0.25">
      <c r="A1486" s="164"/>
      <c r="D1486" s="8"/>
    </row>
    <row r="1487" spans="1:4" x14ac:dyDescent="0.25">
      <c r="A1487" s="164"/>
      <c r="D1487" s="8"/>
    </row>
    <row r="1488" spans="1:4" x14ac:dyDescent="0.25">
      <c r="A1488" s="164"/>
      <c r="D1488" s="8"/>
    </row>
    <row r="1489" spans="1:4" x14ac:dyDescent="0.25">
      <c r="A1489" s="164"/>
      <c r="D1489" s="8"/>
    </row>
    <row r="1490" spans="1:4" x14ac:dyDescent="0.25">
      <c r="A1490" s="164"/>
      <c r="D1490" s="8"/>
    </row>
    <row r="1491" spans="1:4" x14ac:dyDescent="0.25">
      <c r="A1491" s="164"/>
      <c r="D1491" s="8"/>
    </row>
    <row r="1492" spans="1:4" x14ac:dyDescent="0.25">
      <c r="A1492" s="164"/>
      <c r="D1492" s="8"/>
    </row>
    <row r="1493" spans="1:4" x14ac:dyDescent="0.25">
      <c r="A1493" s="164"/>
      <c r="D1493" s="8"/>
    </row>
    <row r="1494" spans="1:4" x14ac:dyDescent="0.25">
      <c r="A1494" s="164"/>
      <c r="D1494" s="8"/>
    </row>
    <row r="1495" spans="1:4" x14ac:dyDescent="0.25">
      <c r="A1495" s="164"/>
      <c r="D1495" s="8"/>
    </row>
    <row r="1496" spans="1:4" x14ac:dyDescent="0.25">
      <c r="A1496" s="164"/>
      <c r="D1496" s="8"/>
    </row>
    <row r="1497" spans="1:4" x14ac:dyDescent="0.25">
      <c r="A1497" s="164"/>
      <c r="D1497" s="8"/>
    </row>
    <row r="1498" spans="1:4" x14ac:dyDescent="0.25">
      <c r="A1498" s="164"/>
      <c r="D1498" s="8"/>
    </row>
    <row r="1499" spans="1:4" x14ac:dyDescent="0.25">
      <c r="A1499" s="164"/>
      <c r="D1499" s="8"/>
    </row>
    <row r="1500" spans="1:4" x14ac:dyDescent="0.25">
      <c r="A1500" s="164"/>
      <c r="D1500" s="8"/>
    </row>
    <row r="1501" spans="1:4" x14ac:dyDescent="0.25">
      <c r="A1501" s="164"/>
      <c r="D1501" s="8"/>
    </row>
    <row r="1502" spans="1:4" x14ac:dyDescent="0.25">
      <c r="A1502" s="164"/>
      <c r="D1502" s="8"/>
    </row>
    <row r="1503" spans="1:4" x14ac:dyDescent="0.25">
      <c r="A1503" s="164"/>
      <c r="D1503" s="8"/>
    </row>
    <row r="1504" spans="1:4" x14ac:dyDescent="0.25">
      <c r="A1504" s="164"/>
      <c r="D1504" s="8"/>
    </row>
    <row r="1505" spans="1:4" x14ac:dyDescent="0.25">
      <c r="A1505" s="164"/>
      <c r="D1505" s="8"/>
    </row>
    <row r="1506" spans="1:4" x14ac:dyDescent="0.25">
      <c r="A1506" s="164"/>
      <c r="D1506" s="8"/>
    </row>
    <row r="1507" spans="1:4" x14ac:dyDescent="0.25">
      <c r="A1507" s="164"/>
      <c r="D1507" s="8"/>
    </row>
    <row r="1508" spans="1:4" x14ac:dyDescent="0.25">
      <c r="A1508" s="164"/>
      <c r="D1508" s="8"/>
    </row>
    <row r="1509" spans="1:4" x14ac:dyDescent="0.25">
      <c r="A1509" s="164"/>
      <c r="D1509" s="8"/>
    </row>
    <row r="1510" spans="1:4" x14ac:dyDescent="0.25">
      <c r="A1510" s="164"/>
      <c r="D1510" s="8"/>
    </row>
    <row r="1511" spans="1:4" x14ac:dyDescent="0.25">
      <c r="A1511" s="164"/>
      <c r="D1511" s="8"/>
    </row>
    <row r="1512" spans="1:4" x14ac:dyDescent="0.25">
      <c r="A1512" s="164"/>
      <c r="D1512" s="8"/>
    </row>
    <row r="1513" spans="1:4" x14ac:dyDescent="0.25">
      <c r="A1513" s="164"/>
      <c r="D1513" s="8"/>
    </row>
    <row r="1514" spans="1:4" x14ac:dyDescent="0.25">
      <c r="A1514" s="164"/>
      <c r="D1514" s="8"/>
    </row>
    <row r="1515" spans="1:4" x14ac:dyDescent="0.25">
      <c r="A1515" s="164"/>
      <c r="D1515" s="8"/>
    </row>
    <row r="1516" spans="1:4" x14ac:dyDescent="0.25">
      <c r="A1516" s="164"/>
      <c r="D1516" s="8"/>
    </row>
    <row r="1517" spans="1:4" x14ac:dyDescent="0.25">
      <c r="A1517" s="164"/>
      <c r="D1517" s="8"/>
    </row>
    <row r="1518" spans="1:4" x14ac:dyDescent="0.25">
      <c r="A1518" s="164"/>
      <c r="D1518" s="8"/>
    </row>
    <row r="1519" spans="1:4" x14ac:dyDescent="0.25">
      <c r="A1519" s="164"/>
      <c r="D1519" s="8"/>
    </row>
    <row r="1520" spans="1:4" x14ac:dyDescent="0.25">
      <c r="A1520" s="164"/>
      <c r="D1520" s="8"/>
    </row>
    <row r="1521" spans="1:4" x14ac:dyDescent="0.25">
      <c r="A1521" s="164"/>
      <c r="D1521" s="8"/>
    </row>
    <row r="1522" spans="1:4" x14ac:dyDescent="0.25">
      <c r="A1522" s="164"/>
      <c r="D1522" s="8"/>
    </row>
    <row r="1523" spans="1:4" x14ac:dyDescent="0.25">
      <c r="A1523" s="164"/>
      <c r="D1523" s="8"/>
    </row>
    <row r="1524" spans="1:4" x14ac:dyDescent="0.25">
      <c r="A1524" s="164"/>
      <c r="D1524" s="8"/>
    </row>
    <row r="1525" spans="1:4" x14ac:dyDescent="0.25">
      <c r="A1525" s="164"/>
      <c r="D1525" s="8"/>
    </row>
    <row r="1526" spans="1:4" x14ac:dyDescent="0.25">
      <c r="A1526" s="164"/>
      <c r="D1526" s="8"/>
    </row>
    <row r="1527" spans="1:4" x14ac:dyDescent="0.25">
      <c r="A1527" s="164"/>
      <c r="D1527" s="8"/>
    </row>
    <row r="1528" spans="1:4" x14ac:dyDescent="0.25">
      <c r="A1528" s="164"/>
      <c r="D1528" s="8"/>
    </row>
    <row r="1529" spans="1:4" x14ac:dyDescent="0.25">
      <c r="A1529" s="164"/>
      <c r="D1529" s="8"/>
    </row>
    <row r="1530" spans="1:4" x14ac:dyDescent="0.25">
      <c r="A1530" s="164"/>
      <c r="D1530" s="8"/>
    </row>
    <row r="1531" spans="1:4" x14ac:dyDescent="0.25">
      <c r="A1531" s="164"/>
      <c r="D1531" s="8"/>
    </row>
    <row r="1532" spans="1:4" x14ac:dyDescent="0.25">
      <c r="A1532" s="164"/>
      <c r="D1532" s="8"/>
    </row>
    <row r="1533" spans="1:4" x14ac:dyDescent="0.25">
      <c r="A1533" s="164"/>
      <c r="D1533" s="8"/>
    </row>
    <row r="1534" spans="1:4" x14ac:dyDescent="0.25">
      <c r="A1534" s="164"/>
      <c r="D1534" s="8"/>
    </row>
    <row r="1535" spans="1:4" x14ac:dyDescent="0.25">
      <c r="A1535" s="164"/>
      <c r="D1535" s="8"/>
    </row>
    <row r="1536" spans="1:4" x14ac:dyDescent="0.25">
      <c r="A1536" s="164"/>
      <c r="D1536" s="8"/>
    </row>
    <row r="1537" spans="1:4" x14ac:dyDescent="0.25">
      <c r="A1537" s="164"/>
      <c r="D1537" s="8"/>
    </row>
    <row r="1538" spans="1:4" x14ac:dyDescent="0.25">
      <c r="A1538" s="164"/>
      <c r="D1538" s="8"/>
    </row>
    <row r="1539" spans="1:4" x14ac:dyDescent="0.25">
      <c r="A1539" s="164"/>
      <c r="D1539" s="8"/>
    </row>
    <row r="1540" spans="1:4" x14ac:dyDescent="0.25">
      <c r="A1540" s="164"/>
      <c r="D1540" s="8"/>
    </row>
    <row r="1541" spans="1:4" x14ac:dyDescent="0.25">
      <c r="A1541" s="164"/>
      <c r="D1541" s="8"/>
    </row>
    <row r="1542" spans="1:4" x14ac:dyDescent="0.25">
      <c r="A1542" s="164"/>
      <c r="D1542" s="8"/>
    </row>
    <row r="1543" spans="1:4" x14ac:dyDescent="0.25">
      <c r="A1543" s="164"/>
      <c r="D1543" s="8"/>
    </row>
    <row r="1544" spans="1:4" x14ac:dyDescent="0.25">
      <c r="A1544" s="164"/>
      <c r="D1544" s="8"/>
    </row>
    <row r="1545" spans="1:4" x14ac:dyDescent="0.25">
      <c r="A1545" s="164"/>
      <c r="D1545" s="8"/>
    </row>
    <row r="1546" spans="1:4" x14ac:dyDescent="0.25">
      <c r="A1546" s="164"/>
      <c r="D1546" s="8"/>
    </row>
    <row r="1547" spans="1:4" x14ac:dyDescent="0.25">
      <c r="A1547" s="164"/>
      <c r="D1547" s="8"/>
    </row>
    <row r="1548" spans="1:4" x14ac:dyDescent="0.25">
      <c r="A1548" s="164"/>
      <c r="D1548" s="8"/>
    </row>
    <row r="1549" spans="1:4" x14ac:dyDescent="0.25">
      <c r="A1549" s="164"/>
      <c r="D1549" s="8"/>
    </row>
    <row r="1550" spans="1:4" x14ac:dyDescent="0.25">
      <c r="A1550" s="164"/>
      <c r="D1550" s="8"/>
    </row>
    <row r="1551" spans="1:4" x14ac:dyDescent="0.25">
      <c r="A1551" s="164"/>
      <c r="D1551" s="8"/>
    </row>
    <row r="1552" spans="1:4" x14ac:dyDescent="0.25">
      <c r="A1552" s="164"/>
      <c r="D1552" s="8"/>
    </row>
    <row r="1553" spans="1:4" x14ac:dyDescent="0.25">
      <c r="A1553" s="164"/>
      <c r="D1553" s="8"/>
    </row>
    <row r="1554" spans="1:4" x14ac:dyDescent="0.25">
      <c r="A1554" s="164"/>
      <c r="D1554" s="8"/>
    </row>
    <row r="1555" spans="1:4" x14ac:dyDescent="0.25">
      <c r="A1555" s="164"/>
      <c r="D1555" s="8"/>
    </row>
    <row r="1556" spans="1:4" x14ac:dyDescent="0.25">
      <c r="A1556" s="164"/>
      <c r="D1556" s="8"/>
    </row>
    <row r="1557" spans="1:4" x14ac:dyDescent="0.25">
      <c r="A1557" s="164"/>
      <c r="D1557" s="8"/>
    </row>
    <row r="1558" spans="1:4" x14ac:dyDescent="0.25">
      <c r="A1558" s="164"/>
      <c r="D1558" s="8"/>
    </row>
    <row r="1559" spans="1:4" x14ac:dyDescent="0.25">
      <c r="A1559" s="164"/>
      <c r="D1559" s="8"/>
    </row>
    <row r="1560" spans="1:4" x14ac:dyDescent="0.25">
      <c r="A1560" s="164"/>
      <c r="D1560" s="8"/>
    </row>
    <row r="1561" spans="1:4" x14ac:dyDescent="0.25">
      <c r="A1561" s="164"/>
      <c r="D1561" s="8"/>
    </row>
    <row r="1562" spans="1:4" x14ac:dyDescent="0.25">
      <c r="A1562" s="164"/>
      <c r="D1562" s="8"/>
    </row>
    <row r="1563" spans="1:4" x14ac:dyDescent="0.25">
      <c r="A1563" s="164"/>
      <c r="D1563" s="8"/>
    </row>
    <row r="1564" spans="1:4" x14ac:dyDescent="0.25">
      <c r="A1564" s="164"/>
      <c r="D1564" s="8"/>
    </row>
    <row r="1565" spans="1:4" x14ac:dyDescent="0.25">
      <c r="A1565" s="164"/>
      <c r="D1565" s="8"/>
    </row>
    <row r="1566" spans="1:4" x14ac:dyDescent="0.25">
      <c r="A1566" s="164"/>
      <c r="D1566" s="8"/>
    </row>
    <row r="1567" spans="1:4" x14ac:dyDescent="0.25">
      <c r="A1567" s="164"/>
      <c r="D1567" s="8"/>
    </row>
    <row r="1568" spans="1:4" x14ac:dyDescent="0.25">
      <c r="A1568" s="164"/>
      <c r="D1568" s="8"/>
    </row>
    <row r="1569" spans="1:4" x14ac:dyDescent="0.25">
      <c r="A1569" s="164"/>
      <c r="D1569" s="8"/>
    </row>
    <row r="1570" spans="1:4" x14ac:dyDescent="0.25">
      <c r="A1570" s="164"/>
      <c r="D1570" s="8"/>
    </row>
    <row r="1571" spans="1:4" x14ac:dyDescent="0.25">
      <c r="A1571" s="164"/>
      <c r="D1571" s="8"/>
    </row>
    <row r="1572" spans="1:4" x14ac:dyDescent="0.25">
      <c r="A1572" s="164"/>
      <c r="D1572" s="8"/>
    </row>
    <row r="1573" spans="1:4" x14ac:dyDescent="0.25">
      <c r="A1573" s="164"/>
      <c r="D1573" s="8"/>
    </row>
    <row r="1574" spans="1:4" x14ac:dyDescent="0.25">
      <c r="A1574" s="164"/>
      <c r="D1574" s="8"/>
    </row>
    <row r="1575" spans="1:4" x14ac:dyDescent="0.25">
      <c r="A1575" s="164"/>
      <c r="D1575" s="8"/>
    </row>
    <row r="1576" spans="1:4" x14ac:dyDescent="0.25">
      <c r="A1576" s="164"/>
      <c r="D1576" s="8"/>
    </row>
    <row r="1577" spans="1:4" x14ac:dyDescent="0.25">
      <c r="A1577" s="164"/>
      <c r="D1577" s="8"/>
    </row>
    <row r="1578" spans="1:4" x14ac:dyDescent="0.25">
      <c r="A1578" s="164"/>
      <c r="D1578" s="8"/>
    </row>
    <row r="1579" spans="1:4" x14ac:dyDescent="0.25">
      <c r="A1579" s="164"/>
      <c r="D1579" s="8"/>
    </row>
    <row r="1580" spans="1:4" x14ac:dyDescent="0.25">
      <c r="A1580" s="164"/>
      <c r="D1580" s="8"/>
    </row>
    <row r="1581" spans="1:4" x14ac:dyDescent="0.25">
      <c r="A1581" s="164"/>
      <c r="D1581" s="8"/>
    </row>
    <row r="1582" spans="1:4" x14ac:dyDescent="0.25">
      <c r="A1582" s="164"/>
      <c r="D1582" s="8"/>
    </row>
    <row r="1583" spans="1:4" x14ac:dyDescent="0.25">
      <c r="A1583" s="164"/>
      <c r="D1583" s="8"/>
    </row>
    <row r="1584" spans="1:4" x14ac:dyDescent="0.25">
      <c r="A1584" s="164"/>
      <c r="D1584" s="8"/>
    </row>
    <row r="1585" spans="1:4" x14ac:dyDescent="0.25">
      <c r="A1585" s="164"/>
      <c r="D1585" s="8"/>
    </row>
    <row r="1586" spans="1:4" x14ac:dyDescent="0.25">
      <c r="A1586" s="164"/>
      <c r="D1586" s="8"/>
    </row>
    <row r="1587" spans="1:4" x14ac:dyDescent="0.25">
      <c r="A1587" s="164"/>
      <c r="D1587" s="8"/>
    </row>
    <row r="1588" spans="1:4" x14ac:dyDescent="0.25">
      <c r="A1588" s="164"/>
      <c r="D1588" s="8"/>
    </row>
    <row r="1589" spans="1:4" x14ac:dyDescent="0.25">
      <c r="A1589" s="164"/>
      <c r="D1589" s="8"/>
    </row>
    <row r="1590" spans="1:4" x14ac:dyDescent="0.25">
      <c r="A1590" s="164"/>
      <c r="D1590" s="8"/>
    </row>
    <row r="1591" spans="1:4" x14ac:dyDescent="0.25">
      <c r="A1591" s="164"/>
      <c r="D1591" s="8"/>
    </row>
    <row r="1592" spans="1:4" x14ac:dyDescent="0.25">
      <c r="A1592" s="164"/>
      <c r="D1592" s="8"/>
    </row>
    <row r="1593" spans="1:4" x14ac:dyDescent="0.25">
      <c r="A1593" s="164"/>
      <c r="D1593" s="8"/>
    </row>
    <row r="1594" spans="1:4" x14ac:dyDescent="0.25">
      <c r="A1594" s="164"/>
      <c r="D1594" s="8"/>
    </row>
    <row r="1595" spans="1:4" x14ac:dyDescent="0.25">
      <c r="A1595" s="164"/>
      <c r="D1595" s="8"/>
    </row>
    <row r="1596" spans="1:4" x14ac:dyDescent="0.25">
      <c r="A1596" s="164"/>
      <c r="D1596" s="8"/>
    </row>
    <row r="1597" spans="1:4" x14ac:dyDescent="0.25">
      <c r="A1597" s="164"/>
      <c r="D1597" s="8"/>
    </row>
    <row r="1598" spans="1:4" x14ac:dyDescent="0.25">
      <c r="A1598" s="164"/>
      <c r="D1598" s="8"/>
    </row>
    <row r="1599" spans="1:4" x14ac:dyDescent="0.25">
      <c r="A1599" s="164"/>
      <c r="D1599" s="8"/>
    </row>
    <row r="1600" spans="1:4" x14ac:dyDescent="0.25">
      <c r="A1600" s="164"/>
      <c r="D1600" s="8"/>
    </row>
    <row r="1601" spans="1:4" x14ac:dyDescent="0.25">
      <c r="A1601" s="164"/>
      <c r="D1601" s="8"/>
    </row>
    <row r="1602" spans="1:4" x14ac:dyDescent="0.25">
      <c r="A1602" s="164"/>
      <c r="D1602" s="8"/>
    </row>
    <row r="1603" spans="1:4" x14ac:dyDescent="0.25">
      <c r="A1603" s="164"/>
      <c r="D1603" s="8"/>
    </row>
    <row r="1604" spans="1:4" x14ac:dyDescent="0.25">
      <c r="A1604" s="164"/>
      <c r="D1604" s="8"/>
    </row>
    <row r="1605" spans="1:4" x14ac:dyDescent="0.25">
      <c r="A1605" s="164"/>
      <c r="D1605" s="8"/>
    </row>
    <row r="1606" spans="1:4" x14ac:dyDescent="0.25">
      <c r="A1606" s="164"/>
      <c r="D1606" s="8"/>
    </row>
    <row r="1607" spans="1:4" x14ac:dyDescent="0.25">
      <c r="A1607" s="164"/>
      <c r="D1607" s="8"/>
    </row>
    <row r="1608" spans="1:4" x14ac:dyDescent="0.25">
      <c r="A1608" s="164"/>
      <c r="D1608" s="8"/>
    </row>
    <row r="1609" spans="1:4" x14ac:dyDescent="0.25">
      <c r="A1609" s="164"/>
      <c r="D1609" s="8"/>
    </row>
    <row r="1610" spans="1:4" x14ac:dyDescent="0.25">
      <c r="A1610" s="164"/>
      <c r="D1610" s="8"/>
    </row>
    <row r="1611" spans="1:4" x14ac:dyDescent="0.25">
      <c r="A1611" s="164"/>
      <c r="D1611" s="8"/>
    </row>
    <row r="1612" spans="1:4" x14ac:dyDescent="0.25">
      <c r="A1612" s="164"/>
      <c r="D1612" s="8"/>
    </row>
    <row r="1613" spans="1:4" x14ac:dyDescent="0.25">
      <c r="A1613" s="164"/>
      <c r="D1613" s="8"/>
    </row>
    <row r="1614" spans="1:4" x14ac:dyDescent="0.25">
      <c r="A1614" s="164"/>
      <c r="D1614" s="8"/>
    </row>
    <row r="1615" spans="1:4" x14ac:dyDescent="0.25">
      <c r="A1615" s="164"/>
      <c r="D1615" s="8"/>
    </row>
    <row r="1616" spans="1:4" x14ac:dyDescent="0.25">
      <c r="A1616" s="164"/>
      <c r="D1616" s="8"/>
    </row>
    <row r="1617" spans="1:4" x14ac:dyDescent="0.25">
      <c r="A1617" s="164"/>
      <c r="D1617" s="8"/>
    </row>
    <row r="1618" spans="1:4" x14ac:dyDescent="0.25">
      <c r="A1618" s="164"/>
      <c r="D1618" s="8"/>
    </row>
    <row r="1619" spans="1:4" x14ac:dyDescent="0.25">
      <c r="A1619" s="164"/>
      <c r="D1619" s="8"/>
    </row>
    <row r="1620" spans="1:4" x14ac:dyDescent="0.25">
      <c r="A1620" s="164"/>
      <c r="D1620" s="8"/>
    </row>
    <row r="1621" spans="1:4" x14ac:dyDescent="0.25">
      <c r="A1621" s="164"/>
      <c r="D1621" s="8"/>
    </row>
    <row r="1622" spans="1:4" x14ac:dyDescent="0.25">
      <c r="A1622" s="164"/>
      <c r="D1622" s="8"/>
    </row>
    <row r="1623" spans="1:4" x14ac:dyDescent="0.25">
      <c r="A1623" s="164"/>
      <c r="D1623" s="8"/>
    </row>
    <row r="1624" spans="1:4" x14ac:dyDescent="0.25">
      <c r="A1624" s="164"/>
      <c r="D1624" s="8"/>
    </row>
    <row r="1625" spans="1:4" x14ac:dyDescent="0.25">
      <c r="A1625" s="164"/>
      <c r="D1625" s="8"/>
    </row>
    <row r="1626" spans="1:4" x14ac:dyDescent="0.25">
      <c r="A1626" s="164"/>
      <c r="D1626" s="8"/>
    </row>
    <row r="1627" spans="1:4" x14ac:dyDescent="0.25">
      <c r="A1627" s="164"/>
      <c r="D1627" s="8"/>
    </row>
    <row r="1628" spans="1:4" x14ac:dyDescent="0.25">
      <c r="A1628" s="164"/>
      <c r="D1628" s="8"/>
    </row>
    <row r="1629" spans="1:4" x14ac:dyDescent="0.25">
      <c r="A1629" s="164"/>
      <c r="D1629" s="8"/>
    </row>
    <row r="1630" spans="1:4" x14ac:dyDescent="0.25">
      <c r="A1630" s="164"/>
      <c r="D1630" s="8"/>
    </row>
    <row r="1631" spans="1:4" x14ac:dyDescent="0.25">
      <c r="A1631" s="164"/>
      <c r="D1631" s="8"/>
    </row>
    <row r="1632" spans="1:4" x14ac:dyDescent="0.25">
      <c r="A1632" s="164"/>
      <c r="D1632" s="8"/>
    </row>
    <row r="1633" spans="1:4" x14ac:dyDescent="0.25">
      <c r="A1633" s="164"/>
      <c r="D1633" s="8"/>
    </row>
    <row r="1634" spans="1:4" x14ac:dyDescent="0.25">
      <c r="A1634" s="164"/>
      <c r="D1634" s="8"/>
    </row>
    <row r="1635" spans="1:4" x14ac:dyDescent="0.25">
      <c r="A1635" s="164"/>
      <c r="D1635" s="8"/>
    </row>
    <row r="1636" spans="1:4" x14ac:dyDescent="0.25">
      <c r="A1636" s="164"/>
      <c r="D1636" s="8"/>
    </row>
    <row r="1637" spans="1:4" x14ac:dyDescent="0.25">
      <c r="A1637" s="164"/>
      <c r="D1637" s="8"/>
    </row>
    <row r="1638" spans="1:4" x14ac:dyDescent="0.25">
      <c r="A1638" s="164"/>
      <c r="D1638" s="8"/>
    </row>
    <row r="1639" spans="1:4" x14ac:dyDescent="0.25">
      <c r="A1639" s="164"/>
      <c r="D1639" s="8"/>
    </row>
    <row r="1640" spans="1:4" x14ac:dyDescent="0.25">
      <c r="A1640" s="164"/>
      <c r="D1640" s="8"/>
    </row>
    <row r="1641" spans="1:4" x14ac:dyDescent="0.25">
      <c r="A1641" s="164"/>
      <c r="D1641" s="8"/>
    </row>
    <row r="1642" spans="1:4" x14ac:dyDescent="0.25">
      <c r="A1642" s="164"/>
      <c r="D1642" s="8"/>
    </row>
    <row r="1643" spans="1:4" x14ac:dyDescent="0.25">
      <c r="A1643" s="164"/>
      <c r="D1643" s="8"/>
    </row>
    <row r="1644" spans="1:4" x14ac:dyDescent="0.25">
      <c r="A1644" s="164"/>
      <c r="D1644" s="8"/>
    </row>
    <row r="1645" spans="1:4" x14ac:dyDescent="0.25">
      <c r="A1645" s="164"/>
      <c r="D1645" s="8"/>
    </row>
    <row r="1646" spans="1:4" x14ac:dyDescent="0.25">
      <c r="A1646" s="164"/>
      <c r="D1646" s="8"/>
    </row>
    <row r="1647" spans="1:4" x14ac:dyDescent="0.25">
      <c r="A1647" s="164"/>
      <c r="D1647" s="8"/>
    </row>
    <row r="1648" spans="1:4" x14ac:dyDescent="0.25">
      <c r="A1648" s="164"/>
      <c r="D1648" s="8"/>
    </row>
    <row r="1649" spans="1:4" x14ac:dyDescent="0.25">
      <c r="A1649" s="164"/>
      <c r="D1649" s="8"/>
    </row>
    <row r="1650" spans="1:4" x14ac:dyDescent="0.25">
      <c r="A1650" s="164"/>
      <c r="D1650" s="8"/>
    </row>
    <row r="1651" spans="1:4" x14ac:dyDescent="0.25">
      <c r="A1651" s="164"/>
      <c r="D1651" s="8"/>
    </row>
    <row r="1652" spans="1:4" x14ac:dyDescent="0.25">
      <c r="A1652" s="164"/>
      <c r="D1652" s="8"/>
    </row>
    <row r="1653" spans="1:4" x14ac:dyDescent="0.25">
      <c r="A1653" s="164"/>
      <c r="D1653" s="8"/>
    </row>
    <row r="1654" spans="1:4" x14ac:dyDescent="0.25">
      <c r="A1654" s="164"/>
      <c r="D1654" s="8"/>
    </row>
    <row r="1655" spans="1:4" x14ac:dyDescent="0.25">
      <c r="A1655" s="164"/>
      <c r="D1655" s="8"/>
    </row>
    <row r="1656" spans="1:4" x14ac:dyDescent="0.25">
      <c r="A1656" s="164"/>
      <c r="D1656" s="8"/>
    </row>
    <row r="1657" spans="1:4" x14ac:dyDescent="0.25">
      <c r="A1657" s="164"/>
      <c r="D1657" s="8"/>
    </row>
    <row r="1658" spans="1:4" x14ac:dyDescent="0.25">
      <c r="A1658" s="164"/>
      <c r="D1658" s="8"/>
    </row>
    <row r="1659" spans="1:4" x14ac:dyDescent="0.25">
      <c r="A1659" s="164"/>
      <c r="D1659" s="8"/>
    </row>
    <row r="1660" spans="1:4" x14ac:dyDescent="0.25">
      <c r="A1660" s="164"/>
      <c r="D1660" s="8"/>
    </row>
    <row r="1661" spans="1:4" x14ac:dyDescent="0.25">
      <c r="A1661" s="164"/>
      <c r="D1661" s="8"/>
    </row>
    <row r="1662" spans="1:4" x14ac:dyDescent="0.25">
      <c r="A1662" s="164"/>
      <c r="D1662" s="8"/>
    </row>
    <row r="1663" spans="1:4" x14ac:dyDescent="0.25">
      <c r="A1663" s="164"/>
      <c r="D1663" s="8"/>
    </row>
    <row r="1664" spans="1:4" x14ac:dyDescent="0.25">
      <c r="A1664" s="164"/>
      <c r="D1664" s="8"/>
    </row>
    <row r="1665" spans="1:4" x14ac:dyDescent="0.25">
      <c r="A1665" s="164"/>
      <c r="D1665" s="8"/>
    </row>
    <row r="1666" spans="1:4" x14ac:dyDescent="0.25">
      <c r="A1666" s="164"/>
      <c r="D1666" s="8"/>
    </row>
    <row r="1667" spans="1:4" x14ac:dyDescent="0.25">
      <c r="A1667" s="164"/>
      <c r="D1667" s="8"/>
    </row>
    <row r="1668" spans="1:4" x14ac:dyDescent="0.25">
      <c r="A1668" s="164"/>
      <c r="D1668" s="8"/>
    </row>
    <row r="1669" spans="1:4" x14ac:dyDescent="0.25">
      <c r="A1669" s="164"/>
      <c r="D1669" s="8"/>
    </row>
    <row r="1670" spans="1:4" x14ac:dyDescent="0.25">
      <c r="A1670" s="164"/>
      <c r="D1670" s="8"/>
    </row>
    <row r="1671" spans="1:4" x14ac:dyDescent="0.25">
      <c r="A1671" s="164"/>
      <c r="D1671" s="8"/>
    </row>
    <row r="1672" spans="1:4" x14ac:dyDescent="0.25">
      <c r="A1672" s="164"/>
      <c r="D1672" s="8"/>
    </row>
    <row r="1673" spans="1:4" x14ac:dyDescent="0.25">
      <c r="A1673" s="164"/>
      <c r="D1673" s="8"/>
    </row>
    <row r="1674" spans="1:4" x14ac:dyDescent="0.25">
      <c r="A1674" s="164"/>
      <c r="D1674" s="8"/>
    </row>
    <row r="1675" spans="1:4" x14ac:dyDescent="0.25">
      <c r="A1675" s="164"/>
      <c r="D1675" s="8"/>
    </row>
    <row r="1676" spans="1:4" x14ac:dyDescent="0.25">
      <c r="A1676" s="164"/>
      <c r="D1676" s="8"/>
    </row>
    <row r="1677" spans="1:4" x14ac:dyDescent="0.25">
      <c r="A1677" s="164"/>
      <c r="D1677" s="8"/>
    </row>
    <row r="1678" spans="1:4" x14ac:dyDescent="0.25">
      <c r="A1678" s="164"/>
      <c r="D1678" s="8"/>
    </row>
    <row r="1679" spans="1:4" x14ac:dyDescent="0.25">
      <c r="A1679" s="164"/>
      <c r="D1679" s="8"/>
    </row>
    <row r="1680" spans="1:4" x14ac:dyDescent="0.25">
      <c r="A1680" s="164"/>
      <c r="D1680" s="8"/>
    </row>
    <row r="1681" spans="1:4" x14ac:dyDescent="0.25">
      <c r="A1681" s="164"/>
      <c r="D1681" s="8"/>
    </row>
    <row r="1682" spans="1:4" x14ac:dyDescent="0.25">
      <c r="A1682" s="164"/>
      <c r="D1682" s="8"/>
    </row>
    <row r="1683" spans="1:4" x14ac:dyDescent="0.25">
      <c r="A1683" s="164"/>
      <c r="D1683" s="8"/>
    </row>
    <row r="1684" spans="1:4" x14ac:dyDescent="0.25">
      <c r="A1684" s="164"/>
      <c r="D1684" s="8"/>
    </row>
    <row r="1685" spans="1:4" x14ac:dyDescent="0.25">
      <c r="A1685" s="164"/>
      <c r="D1685" s="8"/>
    </row>
    <row r="1686" spans="1:4" x14ac:dyDescent="0.25">
      <c r="A1686" s="164"/>
      <c r="D1686" s="8"/>
    </row>
    <row r="1687" spans="1:4" x14ac:dyDescent="0.25">
      <c r="A1687" s="164"/>
      <c r="D1687" s="8"/>
    </row>
    <row r="1688" spans="1:4" x14ac:dyDescent="0.25">
      <c r="A1688" s="164"/>
      <c r="D1688" s="8"/>
    </row>
    <row r="1689" spans="1:4" x14ac:dyDescent="0.25">
      <c r="A1689" s="164"/>
      <c r="D1689" s="8"/>
    </row>
    <row r="1690" spans="1:4" x14ac:dyDescent="0.25">
      <c r="A1690" s="164"/>
      <c r="D1690" s="8"/>
    </row>
    <row r="1691" spans="1:4" x14ac:dyDescent="0.25">
      <c r="A1691" s="164"/>
      <c r="D1691" s="8"/>
    </row>
    <row r="1692" spans="1:4" x14ac:dyDescent="0.25">
      <c r="A1692" s="164"/>
      <c r="D1692" s="8"/>
    </row>
    <row r="1693" spans="1:4" x14ac:dyDescent="0.25">
      <c r="A1693" s="164"/>
      <c r="D1693" s="8"/>
    </row>
    <row r="1694" spans="1:4" x14ac:dyDescent="0.25">
      <c r="A1694" s="164"/>
      <c r="D1694" s="8"/>
    </row>
    <row r="1695" spans="1:4" x14ac:dyDescent="0.25">
      <c r="A1695" s="164"/>
      <c r="D1695" s="8"/>
    </row>
    <row r="1696" spans="1:4" x14ac:dyDescent="0.25">
      <c r="A1696" s="164"/>
      <c r="D1696" s="8"/>
    </row>
    <row r="1697" spans="1:4" x14ac:dyDescent="0.25">
      <c r="A1697" s="164"/>
      <c r="D1697" s="8"/>
    </row>
    <row r="1698" spans="1:4" x14ac:dyDescent="0.25">
      <c r="A1698" s="164"/>
      <c r="D1698" s="8"/>
    </row>
    <row r="1699" spans="1:4" x14ac:dyDescent="0.25">
      <c r="A1699" s="164"/>
      <c r="D1699" s="8"/>
    </row>
    <row r="1700" spans="1:4" x14ac:dyDescent="0.25">
      <c r="A1700" s="164"/>
      <c r="D1700" s="8"/>
    </row>
    <row r="1701" spans="1:4" x14ac:dyDescent="0.25">
      <c r="A1701" s="164"/>
      <c r="D1701" s="8"/>
    </row>
    <row r="1702" spans="1:4" x14ac:dyDescent="0.25">
      <c r="A1702" s="164"/>
      <c r="D1702" s="8"/>
    </row>
    <row r="1703" spans="1:4" x14ac:dyDescent="0.25">
      <c r="A1703" s="164"/>
      <c r="D1703" s="8"/>
    </row>
    <row r="1704" spans="1:4" x14ac:dyDescent="0.25">
      <c r="A1704" s="164"/>
      <c r="D1704" s="8"/>
    </row>
    <row r="1705" spans="1:4" x14ac:dyDescent="0.25">
      <c r="A1705" s="164"/>
      <c r="D1705" s="8"/>
    </row>
    <row r="1706" spans="1:4" x14ac:dyDescent="0.25">
      <c r="A1706" s="164"/>
      <c r="D1706" s="8"/>
    </row>
    <row r="1707" spans="1:4" x14ac:dyDescent="0.25">
      <c r="A1707" s="164"/>
      <c r="D1707" s="8"/>
    </row>
    <row r="1708" spans="1:4" x14ac:dyDescent="0.25">
      <c r="A1708" s="164"/>
      <c r="D1708" s="8"/>
    </row>
    <row r="1709" spans="1:4" x14ac:dyDescent="0.25">
      <c r="A1709" s="164"/>
      <c r="D1709" s="8"/>
    </row>
    <row r="1710" spans="1:4" x14ac:dyDescent="0.25">
      <c r="A1710" s="164"/>
      <c r="D1710" s="8"/>
    </row>
    <row r="1711" spans="1:4" x14ac:dyDescent="0.25">
      <c r="A1711" s="164"/>
      <c r="D1711" s="8"/>
    </row>
    <row r="1712" spans="1:4" x14ac:dyDescent="0.25">
      <c r="A1712" s="164"/>
      <c r="D1712" s="8"/>
    </row>
    <row r="1713" spans="1:4" x14ac:dyDescent="0.25">
      <c r="A1713" s="164"/>
      <c r="D1713" s="8"/>
    </row>
    <row r="1714" spans="1:4" x14ac:dyDescent="0.25">
      <c r="A1714" s="164"/>
      <c r="D1714" s="8"/>
    </row>
    <row r="1715" spans="1:4" x14ac:dyDescent="0.25">
      <c r="A1715" s="164"/>
      <c r="D1715" s="8"/>
    </row>
    <row r="1716" spans="1:4" x14ac:dyDescent="0.25">
      <c r="A1716" s="164"/>
      <c r="D1716" s="8"/>
    </row>
    <row r="1717" spans="1:4" x14ac:dyDescent="0.25">
      <c r="A1717" s="164"/>
      <c r="D1717" s="8"/>
    </row>
    <row r="1718" spans="1:4" x14ac:dyDescent="0.25">
      <c r="A1718" s="164"/>
      <c r="D1718" s="8"/>
    </row>
    <row r="1719" spans="1:4" x14ac:dyDescent="0.25">
      <c r="A1719" s="164"/>
      <c r="D1719" s="8"/>
    </row>
    <row r="1720" spans="1:4" x14ac:dyDescent="0.25">
      <c r="A1720" s="164"/>
      <c r="D1720" s="8"/>
    </row>
    <row r="1721" spans="1:4" x14ac:dyDescent="0.25">
      <c r="A1721" s="164"/>
      <c r="D1721" s="8"/>
    </row>
    <row r="1722" spans="1:4" x14ac:dyDescent="0.25">
      <c r="A1722" s="164"/>
      <c r="D1722" s="8"/>
    </row>
    <row r="1723" spans="1:4" x14ac:dyDescent="0.25">
      <c r="A1723" s="164"/>
      <c r="D1723" s="8"/>
    </row>
    <row r="1724" spans="1:4" x14ac:dyDescent="0.25">
      <c r="A1724" s="164"/>
      <c r="D1724" s="8"/>
    </row>
    <row r="1725" spans="1:4" x14ac:dyDescent="0.25">
      <c r="A1725" s="164"/>
      <c r="D1725" s="8"/>
    </row>
    <row r="1726" spans="1:4" x14ac:dyDescent="0.25">
      <c r="A1726" s="164"/>
      <c r="D1726" s="8"/>
    </row>
    <row r="1727" spans="1:4" x14ac:dyDescent="0.25">
      <c r="A1727" s="164"/>
      <c r="D1727" s="8"/>
    </row>
    <row r="1728" spans="1:4" x14ac:dyDescent="0.25">
      <c r="A1728" s="164"/>
      <c r="D1728" s="8"/>
    </row>
    <row r="1729" spans="1:4" x14ac:dyDescent="0.25">
      <c r="A1729" s="164"/>
      <c r="D1729" s="8"/>
    </row>
    <row r="1730" spans="1:4" x14ac:dyDescent="0.25">
      <c r="A1730" s="164"/>
      <c r="D1730" s="8"/>
    </row>
    <row r="1731" spans="1:4" x14ac:dyDescent="0.25">
      <c r="A1731" s="164"/>
      <c r="D1731" s="8"/>
    </row>
    <row r="1732" spans="1:4" x14ac:dyDescent="0.25">
      <c r="A1732" s="164"/>
      <c r="D1732" s="8"/>
    </row>
    <row r="1733" spans="1:4" x14ac:dyDescent="0.25">
      <c r="A1733" s="164"/>
      <c r="D1733" s="8"/>
    </row>
    <row r="1734" spans="1:4" x14ac:dyDescent="0.25">
      <c r="A1734" s="164"/>
      <c r="D1734" s="8"/>
    </row>
    <row r="1735" spans="1:4" x14ac:dyDescent="0.25">
      <c r="A1735" s="164"/>
      <c r="D1735" s="8"/>
    </row>
    <row r="1736" spans="1:4" x14ac:dyDescent="0.25">
      <c r="A1736" s="164"/>
      <c r="D1736" s="8"/>
    </row>
    <row r="1737" spans="1:4" x14ac:dyDescent="0.25">
      <c r="A1737" s="164"/>
      <c r="D1737" s="8"/>
    </row>
    <row r="1738" spans="1:4" x14ac:dyDescent="0.25">
      <c r="A1738" s="164"/>
      <c r="D1738" s="8"/>
    </row>
    <row r="1739" spans="1:4" x14ac:dyDescent="0.25">
      <c r="A1739" s="164"/>
      <c r="D1739" s="8"/>
    </row>
    <row r="1740" spans="1:4" x14ac:dyDescent="0.25">
      <c r="A1740" s="164"/>
      <c r="D1740" s="8"/>
    </row>
    <row r="1741" spans="1:4" x14ac:dyDescent="0.25">
      <c r="A1741" s="164"/>
      <c r="D1741" s="8"/>
    </row>
    <row r="1742" spans="1:4" x14ac:dyDescent="0.25">
      <c r="A1742" s="164"/>
      <c r="D1742" s="8"/>
    </row>
    <row r="1743" spans="1:4" x14ac:dyDescent="0.25">
      <c r="A1743" s="164"/>
      <c r="D1743" s="8"/>
    </row>
    <row r="1744" spans="1:4" x14ac:dyDescent="0.25">
      <c r="A1744" s="164"/>
      <c r="D1744" s="8"/>
    </row>
    <row r="1745" spans="1:4" x14ac:dyDescent="0.25">
      <c r="A1745" s="164"/>
      <c r="D1745" s="8"/>
    </row>
    <row r="1746" spans="1:4" x14ac:dyDescent="0.25">
      <c r="A1746" s="164"/>
      <c r="D1746" s="8"/>
    </row>
    <row r="1747" spans="1:4" x14ac:dyDescent="0.25">
      <c r="A1747" s="164"/>
      <c r="D1747" s="8"/>
    </row>
    <row r="1748" spans="1:4" x14ac:dyDescent="0.25">
      <c r="A1748" s="164"/>
      <c r="D1748" s="8"/>
    </row>
    <row r="1749" spans="1:4" x14ac:dyDescent="0.25">
      <c r="A1749" s="164"/>
      <c r="D1749" s="8"/>
    </row>
    <row r="1750" spans="1:4" x14ac:dyDescent="0.25">
      <c r="A1750" s="164"/>
      <c r="D1750" s="8"/>
    </row>
    <row r="1751" spans="1:4" x14ac:dyDescent="0.25">
      <c r="A1751" s="164"/>
      <c r="D1751" s="8"/>
    </row>
    <row r="1752" spans="1:4" x14ac:dyDescent="0.25">
      <c r="A1752" s="164"/>
      <c r="D1752" s="8"/>
    </row>
    <row r="1753" spans="1:4" x14ac:dyDescent="0.25">
      <c r="A1753" s="164"/>
      <c r="D1753" s="8"/>
    </row>
    <row r="1754" spans="1:4" x14ac:dyDescent="0.25">
      <c r="A1754" s="164"/>
      <c r="D1754" s="8"/>
    </row>
    <row r="1755" spans="1:4" x14ac:dyDescent="0.25">
      <c r="A1755" s="164"/>
      <c r="D1755" s="8"/>
    </row>
    <row r="1756" spans="1:4" x14ac:dyDescent="0.25">
      <c r="A1756" s="164"/>
      <c r="D1756" s="8"/>
    </row>
    <row r="1757" spans="1:4" x14ac:dyDescent="0.25">
      <c r="A1757" s="164"/>
      <c r="D1757" s="8"/>
    </row>
    <row r="1758" spans="1:4" x14ac:dyDescent="0.25">
      <c r="A1758" s="164"/>
      <c r="D1758" s="8"/>
    </row>
    <row r="1759" spans="1:4" x14ac:dyDescent="0.25">
      <c r="A1759" s="164"/>
      <c r="D1759" s="8"/>
    </row>
    <row r="1760" spans="1:4" x14ac:dyDescent="0.25">
      <c r="A1760" s="164"/>
      <c r="D1760" s="8"/>
    </row>
    <row r="1761" spans="1:4" x14ac:dyDescent="0.25">
      <c r="A1761" s="164"/>
      <c r="D1761" s="8"/>
    </row>
    <row r="1762" spans="1:4" x14ac:dyDescent="0.25">
      <c r="A1762" s="164"/>
      <c r="D1762" s="8"/>
    </row>
    <row r="1763" spans="1:4" x14ac:dyDescent="0.25">
      <c r="A1763" s="164"/>
      <c r="D1763" s="8"/>
    </row>
    <row r="1764" spans="1:4" x14ac:dyDescent="0.25">
      <c r="A1764" s="164"/>
      <c r="D1764" s="8"/>
    </row>
    <row r="1765" spans="1:4" x14ac:dyDescent="0.25">
      <c r="A1765" s="164"/>
      <c r="D1765" s="8"/>
    </row>
    <row r="1766" spans="1:4" x14ac:dyDescent="0.25">
      <c r="A1766" s="164"/>
      <c r="D1766" s="8"/>
    </row>
    <row r="1767" spans="1:4" x14ac:dyDescent="0.25">
      <c r="A1767" s="164"/>
      <c r="D1767" s="8"/>
    </row>
    <row r="1768" spans="1:4" x14ac:dyDescent="0.25">
      <c r="A1768" s="164"/>
      <c r="D1768" s="8"/>
    </row>
    <row r="1769" spans="1:4" x14ac:dyDescent="0.25">
      <c r="A1769" s="164"/>
      <c r="D1769" s="8"/>
    </row>
    <row r="1770" spans="1:4" x14ac:dyDescent="0.25">
      <c r="A1770" s="164"/>
      <c r="D1770" s="8"/>
    </row>
    <row r="1771" spans="1:4" x14ac:dyDescent="0.25">
      <c r="A1771" s="164"/>
      <c r="D1771" s="8"/>
    </row>
    <row r="1772" spans="1:4" x14ac:dyDescent="0.25">
      <c r="A1772" s="164"/>
      <c r="D1772" s="8"/>
    </row>
    <row r="1773" spans="1:4" x14ac:dyDescent="0.25">
      <c r="A1773" s="164"/>
      <c r="D1773" s="8"/>
    </row>
    <row r="1774" spans="1:4" x14ac:dyDescent="0.25">
      <c r="A1774" s="164"/>
      <c r="D1774" s="8"/>
    </row>
    <row r="1775" spans="1:4" x14ac:dyDescent="0.25">
      <c r="A1775" s="164"/>
      <c r="D1775" s="8"/>
    </row>
    <row r="1776" spans="1:4" x14ac:dyDescent="0.25">
      <c r="A1776" s="164"/>
      <c r="D1776" s="8"/>
    </row>
    <row r="1777" spans="1:4" x14ac:dyDescent="0.25">
      <c r="A1777" s="164"/>
      <c r="D1777" s="8"/>
    </row>
    <row r="1778" spans="1:4" x14ac:dyDescent="0.25">
      <c r="A1778" s="164"/>
      <c r="D1778" s="8"/>
    </row>
    <row r="1779" spans="1:4" x14ac:dyDescent="0.25">
      <c r="A1779" s="164"/>
      <c r="D1779" s="8"/>
    </row>
    <row r="1780" spans="1:4" x14ac:dyDescent="0.25">
      <c r="A1780" s="164"/>
      <c r="D1780" s="8"/>
    </row>
    <row r="1781" spans="1:4" x14ac:dyDescent="0.25">
      <c r="A1781" s="164"/>
      <c r="D1781" s="8"/>
    </row>
    <row r="1782" spans="1:4" x14ac:dyDescent="0.25">
      <c r="A1782" s="164"/>
      <c r="D1782" s="8"/>
    </row>
    <row r="1783" spans="1:4" x14ac:dyDescent="0.25">
      <c r="A1783" s="164"/>
      <c r="D1783" s="8"/>
    </row>
    <row r="1784" spans="1:4" x14ac:dyDescent="0.25">
      <c r="A1784" s="164"/>
      <c r="D1784" s="8"/>
    </row>
    <row r="1785" spans="1:4" x14ac:dyDescent="0.25">
      <c r="A1785" s="164"/>
      <c r="D1785" s="8"/>
    </row>
    <row r="1786" spans="1:4" x14ac:dyDescent="0.25">
      <c r="A1786" s="164"/>
      <c r="D1786" s="8"/>
    </row>
    <row r="1787" spans="1:4" x14ac:dyDescent="0.25">
      <c r="A1787" s="164"/>
      <c r="D1787" s="8"/>
    </row>
    <row r="1788" spans="1:4" x14ac:dyDescent="0.25">
      <c r="A1788" s="164"/>
      <c r="D1788" s="8"/>
    </row>
    <row r="1789" spans="1:4" x14ac:dyDescent="0.25">
      <c r="A1789" s="164"/>
      <c r="D1789" s="8"/>
    </row>
    <row r="1790" spans="1:4" x14ac:dyDescent="0.25">
      <c r="A1790" s="164"/>
      <c r="D1790" s="8"/>
    </row>
    <row r="1791" spans="1:4" x14ac:dyDescent="0.25">
      <c r="A1791" s="164"/>
      <c r="D1791" s="8"/>
    </row>
    <row r="1792" spans="1:4" x14ac:dyDescent="0.25">
      <c r="A1792" s="164"/>
      <c r="D1792" s="8"/>
    </row>
    <row r="1793" spans="1:4" x14ac:dyDescent="0.25">
      <c r="A1793" s="164"/>
      <c r="D1793" s="8"/>
    </row>
    <row r="1794" spans="1:4" x14ac:dyDescent="0.25">
      <c r="A1794" s="164"/>
      <c r="D1794" s="8"/>
    </row>
    <row r="1795" spans="1:4" x14ac:dyDescent="0.25">
      <c r="A1795" s="164"/>
      <c r="D1795" s="8"/>
    </row>
    <row r="1796" spans="1:4" x14ac:dyDescent="0.25">
      <c r="A1796" s="164"/>
      <c r="D1796" s="8"/>
    </row>
    <row r="1797" spans="1:4" x14ac:dyDescent="0.25">
      <c r="A1797" s="164"/>
      <c r="D1797" s="8"/>
    </row>
    <row r="1798" spans="1:4" x14ac:dyDescent="0.25">
      <c r="A1798" s="164"/>
      <c r="D1798" s="8"/>
    </row>
    <row r="1799" spans="1:4" x14ac:dyDescent="0.25">
      <c r="A1799" s="164"/>
      <c r="D1799" s="8"/>
    </row>
    <row r="1800" spans="1:4" x14ac:dyDescent="0.25">
      <c r="A1800" s="164"/>
      <c r="D1800" s="8"/>
    </row>
    <row r="1801" spans="1:4" x14ac:dyDescent="0.25">
      <c r="A1801" s="164"/>
      <c r="D1801" s="8"/>
    </row>
    <row r="1802" spans="1:4" x14ac:dyDescent="0.25">
      <c r="A1802" s="164"/>
      <c r="D1802" s="8"/>
    </row>
    <row r="1803" spans="1:4" x14ac:dyDescent="0.25">
      <c r="A1803" s="164"/>
      <c r="D1803" s="8"/>
    </row>
    <row r="1804" spans="1:4" x14ac:dyDescent="0.25">
      <c r="A1804" s="164"/>
      <c r="D1804" s="8"/>
    </row>
    <row r="1805" spans="1:4" x14ac:dyDescent="0.25">
      <c r="A1805" s="164"/>
      <c r="D1805" s="8"/>
    </row>
    <row r="1806" spans="1:4" x14ac:dyDescent="0.25">
      <c r="A1806" s="164"/>
      <c r="D1806" s="8"/>
    </row>
    <row r="1807" spans="1:4" x14ac:dyDescent="0.25">
      <c r="A1807" s="164"/>
      <c r="D1807" s="8"/>
    </row>
    <row r="1808" spans="1:4" x14ac:dyDescent="0.25">
      <c r="A1808" s="164"/>
      <c r="D1808" s="8"/>
    </row>
    <row r="1809" spans="1:4" x14ac:dyDescent="0.25">
      <c r="A1809" s="164"/>
      <c r="D1809" s="8"/>
    </row>
    <row r="1810" spans="1:4" x14ac:dyDescent="0.25">
      <c r="A1810" s="164"/>
      <c r="D1810" s="8"/>
    </row>
    <row r="1811" spans="1:4" x14ac:dyDescent="0.25">
      <c r="A1811" s="164"/>
      <c r="D1811" s="8"/>
    </row>
    <row r="1812" spans="1:4" x14ac:dyDescent="0.25">
      <c r="A1812" s="164"/>
      <c r="D1812" s="8"/>
    </row>
    <row r="1813" spans="1:4" x14ac:dyDescent="0.25">
      <c r="A1813" s="164"/>
      <c r="D1813" s="8"/>
    </row>
    <row r="1814" spans="1:4" x14ac:dyDescent="0.25">
      <c r="A1814" s="164"/>
      <c r="D1814" s="8"/>
    </row>
    <row r="1815" spans="1:4" x14ac:dyDescent="0.25">
      <c r="A1815" s="164"/>
      <c r="D1815" s="8"/>
    </row>
    <row r="1816" spans="1:4" x14ac:dyDescent="0.25">
      <c r="A1816" s="164"/>
      <c r="D1816" s="8"/>
    </row>
    <row r="1817" spans="1:4" x14ac:dyDescent="0.25">
      <c r="A1817" s="164"/>
      <c r="D1817" s="8"/>
    </row>
    <row r="1818" spans="1:4" x14ac:dyDescent="0.25">
      <c r="A1818" s="164"/>
      <c r="D1818" s="8"/>
    </row>
    <row r="1819" spans="1:4" x14ac:dyDescent="0.25">
      <c r="A1819" s="164"/>
      <c r="D1819" s="8"/>
    </row>
    <row r="1820" spans="1:4" x14ac:dyDescent="0.25">
      <c r="A1820" s="164"/>
      <c r="D1820" s="8"/>
    </row>
    <row r="1821" spans="1:4" x14ac:dyDescent="0.25">
      <c r="A1821" s="164"/>
      <c r="D1821" s="8"/>
    </row>
    <row r="1822" spans="1:4" x14ac:dyDescent="0.25">
      <c r="A1822" s="164"/>
      <c r="D1822" s="8"/>
    </row>
    <row r="1823" spans="1:4" x14ac:dyDescent="0.25">
      <c r="A1823" s="164"/>
      <c r="D1823" s="8"/>
    </row>
    <row r="1824" spans="1:4" x14ac:dyDescent="0.25">
      <c r="A1824" s="164"/>
      <c r="D1824" s="8"/>
    </row>
    <row r="1825" spans="1:4" x14ac:dyDescent="0.25">
      <c r="A1825" s="164"/>
      <c r="D1825" s="8"/>
    </row>
    <row r="1826" spans="1:4" x14ac:dyDescent="0.25">
      <c r="A1826" s="164"/>
      <c r="D1826" s="8"/>
    </row>
    <row r="1827" spans="1:4" x14ac:dyDescent="0.25">
      <c r="A1827" s="164"/>
      <c r="D1827" s="8"/>
    </row>
    <row r="1828" spans="1:4" x14ac:dyDescent="0.25">
      <c r="A1828" s="164"/>
      <c r="D1828" s="8"/>
    </row>
    <row r="1829" spans="1:4" x14ac:dyDescent="0.25">
      <c r="A1829" s="164"/>
      <c r="D1829" s="8"/>
    </row>
    <row r="1830" spans="1:4" x14ac:dyDescent="0.25">
      <c r="A1830" s="164"/>
      <c r="D1830" s="8"/>
    </row>
    <row r="1831" spans="1:4" x14ac:dyDescent="0.25">
      <c r="A1831" s="164"/>
      <c r="D1831" s="8"/>
    </row>
    <row r="1832" spans="1:4" x14ac:dyDescent="0.25">
      <c r="A1832" s="164"/>
      <c r="D1832" s="8"/>
    </row>
    <row r="1833" spans="1:4" x14ac:dyDescent="0.25">
      <c r="A1833" s="164"/>
      <c r="D1833" s="8"/>
    </row>
    <row r="1834" spans="1:4" x14ac:dyDescent="0.25">
      <c r="A1834" s="164"/>
      <c r="D1834" s="8"/>
    </row>
    <row r="1835" spans="1:4" x14ac:dyDescent="0.25">
      <c r="A1835" s="164"/>
      <c r="D1835" s="8"/>
    </row>
    <row r="1836" spans="1:4" x14ac:dyDescent="0.25">
      <c r="A1836" s="164"/>
      <c r="D1836" s="8"/>
    </row>
    <row r="1837" spans="1:4" x14ac:dyDescent="0.25">
      <c r="A1837" s="164"/>
      <c r="D1837" s="8"/>
    </row>
    <row r="1838" spans="1:4" x14ac:dyDescent="0.25">
      <c r="A1838" s="164"/>
      <c r="D1838" s="8"/>
    </row>
    <row r="1839" spans="1:4" x14ac:dyDescent="0.25">
      <c r="A1839" s="164"/>
      <c r="D1839" s="8"/>
    </row>
    <row r="1840" spans="1:4" x14ac:dyDescent="0.25">
      <c r="A1840" s="164"/>
      <c r="D1840" s="8"/>
    </row>
    <row r="1841" spans="1:4" x14ac:dyDescent="0.25">
      <c r="A1841" s="164"/>
      <c r="D1841" s="8"/>
    </row>
    <row r="1842" spans="1:4" x14ac:dyDescent="0.25">
      <c r="A1842" s="164"/>
      <c r="D1842" s="8"/>
    </row>
    <row r="1843" spans="1:4" x14ac:dyDescent="0.25">
      <c r="A1843" s="164"/>
      <c r="D1843" s="8"/>
    </row>
    <row r="1844" spans="1:4" x14ac:dyDescent="0.25">
      <c r="A1844" s="164"/>
      <c r="D1844" s="8"/>
    </row>
    <row r="1845" spans="1:4" x14ac:dyDescent="0.25">
      <c r="A1845" s="164"/>
      <c r="D1845" s="8"/>
    </row>
    <row r="1846" spans="1:4" x14ac:dyDescent="0.25">
      <c r="A1846" s="164"/>
      <c r="D1846" s="8"/>
    </row>
    <row r="1847" spans="1:4" x14ac:dyDescent="0.25">
      <c r="A1847" s="164"/>
      <c r="D1847" s="8"/>
    </row>
    <row r="1848" spans="1:4" x14ac:dyDescent="0.25">
      <c r="A1848" s="164"/>
      <c r="D1848" s="8"/>
    </row>
    <row r="1849" spans="1:4" x14ac:dyDescent="0.25">
      <c r="A1849" s="164"/>
      <c r="D1849" s="8"/>
    </row>
    <row r="1850" spans="1:4" x14ac:dyDescent="0.25">
      <c r="A1850" s="164"/>
      <c r="D1850" s="8"/>
    </row>
    <row r="1851" spans="1:4" x14ac:dyDescent="0.25">
      <c r="A1851" s="164"/>
      <c r="D1851" s="8"/>
    </row>
    <row r="1852" spans="1:4" x14ac:dyDescent="0.25">
      <c r="A1852" s="164"/>
      <c r="D1852" s="8"/>
    </row>
    <row r="1853" spans="1:4" x14ac:dyDescent="0.25">
      <c r="A1853" s="164"/>
      <c r="D1853" s="8"/>
    </row>
    <row r="1854" spans="1:4" x14ac:dyDescent="0.25">
      <c r="A1854" s="164"/>
      <c r="D1854" s="8"/>
    </row>
    <row r="1855" spans="1:4" x14ac:dyDescent="0.25">
      <c r="A1855" s="164"/>
      <c r="D1855" s="8"/>
    </row>
    <row r="1856" spans="1:4" x14ac:dyDescent="0.25">
      <c r="A1856" s="164"/>
      <c r="D1856" s="8"/>
    </row>
    <row r="1857" spans="1:4" x14ac:dyDescent="0.25">
      <c r="A1857" s="164"/>
      <c r="D1857" s="8"/>
    </row>
    <row r="1858" spans="1:4" x14ac:dyDescent="0.25">
      <c r="A1858" s="164"/>
      <c r="D1858" s="8"/>
    </row>
    <row r="1859" spans="1:4" x14ac:dyDescent="0.25">
      <c r="A1859" s="164"/>
      <c r="D1859" s="8"/>
    </row>
    <row r="1860" spans="1:4" x14ac:dyDescent="0.25">
      <c r="A1860" s="164"/>
      <c r="D1860" s="8"/>
    </row>
    <row r="1861" spans="1:4" x14ac:dyDescent="0.25">
      <c r="A1861" s="164"/>
      <c r="D1861" s="8"/>
    </row>
    <row r="1862" spans="1:4" x14ac:dyDescent="0.25">
      <c r="A1862" s="164"/>
      <c r="D1862" s="8"/>
    </row>
    <row r="1863" spans="1:4" x14ac:dyDescent="0.25">
      <c r="A1863" s="164"/>
      <c r="D1863" s="8"/>
    </row>
    <row r="1864" spans="1:4" x14ac:dyDescent="0.25">
      <c r="A1864" s="164"/>
      <c r="D1864" s="8"/>
    </row>
    <row r="1865" spans="1:4" x14ac:dyDescent="0.25">
      <c r="A1865" s="164"/>
      <c r="D1865" s="8"/>
    </row>
    <row r="1866" spans="1:4" x14ac:dyDescent="0.25">
      <c r="A1866" s="164"/>
      <c r="D1866" s="8"/>
    </row>
    <row r="1867" spans="1:4" x14ac:dyDescent="0.25">
      <c r="A1867" s="164"/>
      <c r="D1867" s="8"/>
    </row>
    <row r="1868" spans="1:4" x14ac:dyDescent="0.25">
      <c r="A1868" s="164"/>
      <c r="D1868" s="8"/>
    </row>
    <row r="1869" spans="1:4" x14ac:dyDescent="0.25">
      <c r="A1869" s="164"/>
      <c r="D1869" s="8"/>
    </row>
    <row r="1870" spans="1:4" x14ac:dyDescent="0.25">
      <c r="A1870" s="164"/>
      <c r="D1870" s="8"/>
    </row>
    <row r="1871" spans="1:4" x14ac:dyDescent="0.25">
      <c r="A1871" s="164"/>
      <c r="D1871" s="8"/>
    </row>
    <row r="1872" spans="1:4" x14ac:dyDescent="0.25">
      <c r="A1872" s="164"/>
      <c r="D1872" s="8"/>
    </row>
    <row r="1873" spans="1:4" x14ac:dyDescent="0.25">
      <c r="A1873" s="164"/>
      <c r="D1873" s="8"/>
    </row>
    <row r="1874" spans="1:4" x14ac:dyDescent="0.25">
      <c r="A1874" s="164"/>
      <c r="D1874" s="8"/>
    </row>
    <row r="1875" spans="1:4" x14ac:dyDescent="0.25">
      <c r="A1875" s="164"/>
      <c r="D1875" s="8"/>
    </row>
    <row r="1876" spans="1:4" x14ac:dyDescent="0.25">
      <c r="A1876" s="164"/>
      <c r="D1876" s="8"/>
    </row>
    <row r="1877" spans="1:4" x14ac:dyDescent="0.25">
      <c r="A1877" s="164"/>
      <c r="D1877" s="8"/>
    </row>
    <row r="1878" spans="1:4" x14ac:dyDescent="0.25">
      <c r="A1878" s="164"/>
      <c r="D1878" s="8"/>
    </row>
    <row r="1879" spans="1:4" x14ac:dyDescent="0.25">
      <c r="A1879" s="164"/>
      <c r="D1879" s="8"/>
    </row>
    <row r="1880" spans="1:4" x14ac:dyDescent="0.25">
      <c r="A1880" s="164"/>
      <c r="D1880" s="8"/>
    </row>
    <row r="1881" spans="1:4" x14ac:dyDescent="0.25">
      <c r="A1881" s="164"/>
      <c r="D1881" s="8"/>
    </row>
    <row r="1882" spans="1:4" x14ac:dyDescent="0.25">
      <c r="A1882" s="164"/>
      <c r="D1882" s="8"/>
    </row>
    <row r="1883" spans="1:4" x14ac:dyDescent="0.25">
      <c r="A1883" s="164"/>
      <c r="D1883" s="8"/>
    </row>
    <row r="1884" spans="1:4" x14ac:dyDescent="0.25">
      <c r="A1884" s="164"/>
      <c r="D1884" s="8"/>
    </row>
    <row r="1885" spans="1:4" x14ac:dyDescent="0.25">
      <c r="A1885" s="164"/>
      <c r="D1885" s="8"/>
    </row>
    <row r="1886" spans="1:4" x14ac:dyDescent="0.25">
      <c r="A1886" s="164"/>
      <c r="D1886" s="8"/>
    </row>
    <row r="1887" spans="1:4" x14ac:dyDescent="0.25">
      <c r="A1887" s="164"/>
      <c r="D1887" s="8"/>
    </row>
    <row r="1888" spans="1:4" x14ac:dyDescent="0.25">
      <c r="A1888" s="164"/>
      <c r="D1888" s="8"/>
    </row>
    <row r="1889" spans="1:4" x14ac:dyDescent="0.25">
      <c r="A1889" s="164"/>
      <c r="D1889" s="8"/>
    </row>
    <row r="1890" spans="1:4" x14ac:dyDescent="0.25">
      <c r="A1890" s="164"/>
      <c r="D1890" s="8"/>
    </row>
    <row r="1891" spans="1:4" x14ac:dyDescent="0.25">
      <c r="A1891" s="164"/>
      <c r="D1891" s="8"/>
    </row>
    <row r="1892" spans="1:4" x14ac:dyDescent="0.25">
      <c r="A1892" s="164"/>
      <c r="D1892" s="8"/>
    </row>
    <row r="1893" spans="1:4" x14ac:dyDescent="0.25">
      <c r="A1893" s="164"/>
      <c r="D1893" s="8"/>
    </row>
    <row r="1894" spans="1:4" x14ac:dyDescent="0.25">
      <c r="A1894" s="164"/>
      <c r="D1894" s="8"/>
    </row>
    <row r="1895" spans="1:4" x14ac:dyDescent="0.25">
      <c r="A1895" s="164"/>
      <c r="D1895" s="8"/>
    </row>
    <row r="1896" spans="1:4" x14ac:dyDescent="0.25">
      <c r="A1896" s="164"/>
      <c r="D1896" s="8"/>
    </row>
    <row r="1897" spans="1:4" x14ac:dyDescent="0.25">
      <c r="A1897" s="164"/>
      <c r="D1897" s="8"/>
    </row>
    <row r="1898" spans="1:4" x14ac:dyDescent="0.25">
      <c r="A1898" s="164"/>
      <c r="D1898" s="8"/>
    </row>
    <row r="1899" spans="1:4" x14ac:dyDescent="0.25">
      <c r="A1899" s="164"/>
      <c r="D1899" s="8"/>
    </row>
    <row r="1900" spans="1:4" x14ac:dyDescent="0.25">
      <c r="A1900" s="164"/>
      <c r="D1900" s="8"/>
    </row>
    <row r="1901" spans="1:4" x14ac:dyDescent="0.25">
      <c r="A1901" s="164"/>
      <c r="D1901" s="8"/>
    </row>
    <row r="1902" spans="1:4" x14ac:dyDescent="0.25">
      <c r="A1902" s="164"/>
      <c r="D1902" s="8"/>
    </row>
    <row r="1903" spans="1:4" x14ac:dyDescent="0.25">
      <c r="A1903" s="164"/>
      <c r="D1903" s="8"/>
    </row>
    <row r="1904" spans="1:4" x14ac:dyDescent="0.25">
      <c r="A1904" s="164"/>
      <c r="D1904" s="8"/>
    </row>
    <row r="1905" spans="1:4" x14ac:dyDescent="0.25">
      <c r="A1905" s="164"/>
      <c r="D1905" s="8"/>
    </row>
    <row r="1906" spans="1:4" x14ac:dyDescent="0.25">
      <c r="A1906" s="164"/>
      <c r="D1906" s="8"/>
    </row>
    <row r="1907" spans="1:4" x14ac:dyDescent="0.25">
      <c r="A1907" s="164"/>
      <c r="D1907" s="8"/>
    </row>
    <row r="1908" spans="1:4" x14ac:dyDescent="0.25">
      <c r="A1908" s="164"/>
      <c r="D1908" s="8"/>
    </row>
    <row r="1909" spans="1:4" x14ac:dyDescent="0.25">
      <c r="A1909" s="164"/>
      <c r="D1909" s="8"/>
    </row>
    <row r="1910" spans="1:4" x14ac:dyDescent="0.25">
      <c r="A1910" s="164"/>
      <c r="D1910" s="8"/>
    </row>
    <row r="1911" spans="1:4" x14ac:dyDescent="0.25">
      <c r="A1911" s="164"/>
      <c r="D1911" s="8"/>
    </row>
    <row r="1912" spans="1:4" x14ac:dyDescent="0.25">
      <c r="A1912" s="164"/>
      <c r="D1912" s="8"/>
    </row>
    <row r="1913" spans="1:4" x14ac:dyDescent="0.25">
      <c r="A1913" s="164"/>
      <c r="D1913" s="8"/>
    </row>
    <row r="1914" spans="1:4" x14ac:dyDescent="0.25">
      <c r="A1914" s="164"/>
      <c r="D1914" s="8"/>
    </row>
    <row r="1915" spans="1:4" x14ac:dyDescent="0.25">
      <c r="A1915" s="164"/>
      <c r="D1915" s="8"/>
    </row>
    <row r="1916" spans="1:4" x14ac:dyDescent="0.25">
      <c r="A1916" s="164"/>
      <c r="D1916" s="8"/>
    </row>
    <row r="1917" spans="1:4" x14ac:dyDescent="0.25">
      <c r="A1917" s="164"/>
      <c r="D1917" s="8"/>
    </row>
    <row r="1918" spans="1:4" x14ac:dyDescent="0.25">
      <c r="A1918" s="164"/>
      <c r="D1918" s="8"/>
    </row>
    <row r="1919" spans="1:4" x14ac:dyDescent="0.25">
      <c r="A1919" s="164"/>
      <c r="D1919" s="8"/>
    </row>
    <row r="1920" spans="1:4" x14ac:dyDescent="0.25">
      <c r="A1920" s="164"/>
      <c r="D1920" s="8"/>
    </row>
    <row r="1921" spans="1:4" x14ac:dyDescent="0.25">
      <c r="A1921" s="164"/>
      <c r="D1921" s="8"/>
    </row>
    <row r="1922" spans="1:4" x14ac:dyDescent="0.25">
      <c r="A1922" s="164"/>
      <c r="D1922" s="8"/>
    </row>
    <row r="1923" spans="1:4" x14ac:dyDescent="0.25">
      <c r="A1923" s="164"/>
      <c r="D1923" s="8"/>
    </row>
    <row r="1924" spans="1:4" x14ac:dyDescent="0.25">
      <c r="A1924" s="164"/>
      <c r="D1924" s="8"/>
    </row>
    <row r="1925" spans="1:4" x14ac:dyDescent="0.25">
      <c r="A1925" s="164"/>
      <c r="D1925" s="8"/>
    </row>
    <row r="1926" spans="1:4" x14ac:dyDescent="0.25">
      <c r="A1926" s="164"/>
      <c r="D1926" s="8"/>
    </row>
    <row r="1927" spans="1:4" x14ac:dyDescent="0.25">
      <c r="A1927" s="164"/>
      <c r="D1927" s="8"/>
    </row>
    <row r="1928" spans="1:4" x14ac:dyDescent="0.25">
      <c r="A1928" s="164"/>
      <c r="D1928" s="8"/>
    </row>
    <row r="1929" spans="1:4" x14ac:dyDescent="0.25">
      <c r="A1929" s="164"/>
      <c r="D1929" s="8"/>
    </row>
    <row r="1930" spans="1:4" x14ac:dyDescent="0.25">
      <c r="A1930" s="164"/>
      <c r="D1930" s="8"/>
    </row>
    <row r="1931" spans="1:4" x14ac:dyDescent="0.25">
      <c r="A1931" s="164"/>
      <c r="D1931" s="8"/>
    </row>
    <row r="1932" spans="1:4" x14ac:dyDescent="0.25">
      <c r="A1932" s="164"/>
      <c r="D1932" s="8"/>
    </row>
    <row r="1933" spans="1:4" x14ac:dyDescent="0.25">
      <c r="A1933" s="164"/>
      <c r="D1933" s="8"/>
    </row>
    <row r="1934" spans="1:4" x14ac:dyDescent="0.25">
      <c r="A1934" s="164"/>
      <c r="D1934" s="8"/>
    </row>
    <row r="1935" spans="1:4" x14ac:dyDescent="0.25">
      <c r="A1935" s="164"/>
      <c r="D1935" s="8"/>
    </row>
    <row r="1936" spans="1:4" x14ac:dyDescent="0.25">
      <c r="A1936" s="164"/>
      <c r="D1936" s="8"/>
    </row>
    <row r="1937" spans="1:4" x14ac:dyDescent="0.25">
      <c r="A1937" s="164"/>
      <c r="D1937" s="8"/>
    </row>
    <row r="1938" spans="1:4" x14ac:dyDescent="0.25">
      <c r="A1938" s="164"/>
      <c r="D1938" s="8"/>
    </row>
    <row r="1939" spans="1:4" x14ac:dyDescent="0.25">
      <c r="A1939" s="164"/>
      <c r="D1939" s="8"/>
    </row>
    <row r="1940" spans="1:4" x14ac:dyDescent="0.25">
      <c r="A1940" s="164"/>
      <c r="D1940" s="8"/>
    </row>
    <row r="1941" spans="1:4" x14ac:dyDescent="0.25">
      <c r="A1941" s="164"/>
      <c r="D1941" s="8"/>
    </row>
    <row r="1942" spans="1:4" x14ac:dyDescent="0.25">
      <c r="A1942" s="164"/>
      <c r="D1942" s="8"/>
    </row>
    <row r="1943" spans="1:4" x14ac:dyDescent="0.25">
      <c r="A1943" s="164"/>
      <c r="D1943" s="8"/>
    </row>
    <row r="1944" spans="1:4" x14ac:dyDescent="0.25">
      <c r="A1944" s="164"/>
      <c r="D1944" s="8"/>
    </row>
    <row r="1945" spans="1:4" x14ac:dyDescent="0.25">
      <c r="A1945" s="164"/>
      <c r="D1945" s="8"/>
    </row>
    <row r="1946" spans="1:4" x14ac:dyDescent="0.25">
      <c r="A1946" s="164"/>
      <c r="D1946" s="8"/>
    </row>
    <row r="1947" spans="1:4" x14ac:dyDescent="0.25">
      <c r="A1947" s="164"/>
      <c r="D1947" s="8"/>
    </row>
    <row r="1948" spans="1:4" x14ac:dyDescent="0.25">
      <c r="A1948" s="164"/>
      <c r="D1948" s="8"/>
    </row>
    <row r="1949" spans="1:4" x14ac:dyDescent="0.25">
      <c r="A1949" s="164"/>
      <c r="D1949" s="8"/>
    </row>
    <row r="1950" spans="1:4" x14ac:dyDescent="0.25">
      <c r="A1950" s="164"/>
      <c r="D1950" s="8"/>
    </row>
    <row r="1951" spans="1:4" x14ac:dyDescent="0.25">
      <c r="A1951" s="164"/>
      <c r="D1951" s="8"/>
    </row>
    <row r="1952" spans="1:4" x14ac:dyDescent="0.25">
      <c r="A1952" s="164"/>
      <c r="D1952" s="8"/>
    </row>
    <row r="1953" spans="1:4" x14ac:dyDescent="0.25">
      <c r="A1953" s="164"/>
      <c r="D1953" s="8"/>
    </row>
    <row r="1954" spans="1:4" x14ac:dyDescent="0.25">
      <c r="A1954" s="164"/>
      <c r="D1954" s="8"/>
    </row>
    <row r="1955" spans="1:4" x14ac:dyDescent="0.25">
      <c r="A1955" s="164"/>
      <c r="D1955" s="8"/>
    </row>
    <row r="1956" spans="1:4" x14ac:dyDescent="0.25">
      <c r="A1956" s="164"/>
      <c r="D1956" s="8"/>
    </row>
    <row r="1957" spans="1:4" x14ac:dyDescent="0.25">
      <c r="A1957" s="164"/>
      <c r="D1957" s="8"/>
    </row>
    <row r="1958" spans="1:4" x14ac:dyDescent="0.25">
      <c r="A1958" s="164"/>
      <c r="D1958" s="8"/>
    </row>
    <row r="1959" spans="1:4" x14ac:dyDescent="0.25">
      <c r="A1959" s="164"/>
      <c r="D1959" s="8"/>
    </row>
    <row r="1960" spans="1:4" x14ac:dyDescent="0.25">
      <c r="A1960" s="164"/>
      <c r="D1960" s="8"/>
    </row>
    <row r="1961" spans="1:4" x14ac:dyDescent="0.25">
      <c r="A1961" s="164"/>
      <c r="D1961" s="8"/>
    </row>
    <row r="1962" spans="1:4" x14ac:dyDescent="0.25">
      <c r="A1962" s="164"/>
      <c r="D1962" s="8"/>
    </row>
    <row r="1963" spans="1:4" x14ac:dyDescent="0.25">
      <c r="A1963" s="164"/>
      <c r="D1963" s="8"/>
    </row>
    <row r="1964" spans="1:4" x14ac:dyDescent="0.25">
      <c r="A1964" s="164"/>
      <c r="D1964" s="8"/>
    </row>
    <row r="1965" spans="1:4" x14ac:dyDescent="0.25">
      <c r="A1965" s="164"/>
      <c r="D1965" s="8"/>
    </row>
    <row r="1966" spans="1:4" x14ac:dyDescent="0.25">
      <c r="A1966" s="164"/>
      <c r="D1966" s="8"/>
    </row>
    <row r="1967" spans="1:4" x14ac:dyDescent="0.25">
      <c r="A1967" s="164"/>
      <c r="D1967" s="8"/>
    </row>
    <row r="1968" spans="1:4" x14ac:dyDescent="0.25">
      <c r="A1968" s="164"/>
      <c r="D1968" s="8"/>
    </row>
    <row r="1969" spans="1:4" x14ac:dyDescent="0.25">
      <c r="A1969" s="164"/>
      <c r="D1969" s="8"/>
    </row>
    <row r="1970" spans="1:4" x14ac:dyDescent="0.25">
      <c r="A1970" s="164"/>
      <c r="D1970" s="8"/>
    </row>
    <row r="1971" spans="1:4" x14ac:dyDescent="0.25">
      <c r="A1971" s="164"/>
      <c r="D1971" s="8"/>
    </row>
    <row r="1972" spans="1:4" x14ac:dyDescent="0.25">
      <c r="A1972" s="164"/>
      <c r="D1972" s="8"/>
    </row>
    <row r="1973" spans="1:4" x14ac:dyDescent="0.25">
      <c r="A1973" s="164"/>
      <c r="D1973" s="8"/>
    </row>
    <row r="1974" spans="1:4" x14ac:dyDescent="0.25">
      <c r="A1974" s="164"/>
      <c r="D1974" s="8"/>
    </row>
    <row r="1975" spans="1:4" x14ac:dyDescent="0.25">
      <c r="A1975" s="164"/>
      <c r="D1975" s="8"/>
    </row>
    <row r="1976" spans="1:4" x14ac:dyDescent="0.25">
      <c r="A1976" s="164"/>
      <c r="D1976" s="8"/>
    </row>
    <row r="1977" spans="1:4" x14ac:dyDescent="0.25">
      <c r="A1977" s="164"/>
      <c r="D1977" s="8"/>
    </row>
    <row r="1978" spans="1:4" x14ac:dyDescent="0.25">
      <c r="A1978" s="164"/>
      <c r="D1978" s="8"/>
    </row>
    <row r="1979" spans="1:4" x14ac:dyDescent="0.25">
      <c r="A1979" s="164"/>
      <c r="D1979" s="8"/>
    </row>
    <row r="1980" spans="1:4" x14ac:dyDescent="0.25">
      <c r="A1980" s="164"/>
      <c r="D1980" s="8"/>
    </row>
    <row r="1981" spans="1:4" x14ac:dyDescent="0.25">
      <c r="A1981" s="164"/>
      <c r="D1981" s="8"/>
    </row>
    <row r="1982" spans="1:4" x14ac:dyDescent="0.25">
      <c r="A1982" s="164"/>
      <c r="D1982" s="8"/>
    </row>
    <row r="1983" spans="1:4" x14ac:dyDescent="0.25">
      <c r="A1983" s="164"/>
      <c r="D1983" s="8"/>
    </row>
    <row r="1984" spans="1:4" x14ac:dyDescent="0.25">
      <c r="A1984" s="164"/>
      <c r="D1984" s="8"/>
    </row>
    <row r="1985" spans="1:4" x14ac:dyDescent="0.25">
      <c r="A1985" s="164"/>
      <c r="D1985" s="8"/>
    </row>
    <row r="1986" spans="1:4" x14ac:dyDescent="0.25">
      <c r="A1986" s="164"/>
      <c r="D1986" s="8"/>
    </row>
    <row r="1987" spans="1:4" x14ac:dyDescent="0.25">
      <c r="A1987" s="164"/>
      <c r="D1987" s="8"/>
    </row>
    <row r="1988" spans="1:4" x14ac:dyDescent="0.25">
      <c r="A1988" s="164"/>
      <c r="D1988" s="8"/>
    </row>
    <row r="1989" spans="1:4" x14ac:dyDescent="0.25">
      <c r="A1989" s="164"/>
      <c r="D1989" s="8"/>
    </row>
    <row r="1990" spans="1:4" x14ac:dyDescent="0.25">
      <c r="A1990" s="164"/>
      <c r="D1990" s="8"/>
    </row>
    <row r="1991" spans="1:4" x14ac:dyDescent="0.25">
      <c r="A1991" s="164"/>
      <c r="D1991" s="8"/>
    </row>
    <row r="1992" spans="1:4" x14ac:dyDescent="0.25">
      <c r="A1992" s="164"/>
      <c r="D1992" s="8"/>
    </row>
    <row r="1993" spans="1:4" x14ac:dyDescent="0.25">
      <c r="A1993" s="164"/>
      <c r="D1993" s="8"/>
    </row>
    <row r="1994" spans="1:4" x14ac:dyDescent="0.25">
      <c r="A1994" s="164"/>
      <c r="D1994" s="8"/>
    </row>
    <row r="1995" spans="1:4" x14ac:dyDescent="0.25">
      <c r="A1995" s="164"/>
      <c r="D1995" s="8"/>
    </row>
    <row r="1996" spans="1:4" x14ac:dyDescent="0.25">
      <c r="A1996" s="164"/>
      <c r="D1996" s="8"/>
    </row>
    <row r="1997" spans="1:4" x14ac:dyDescent="0.25">
      <c r="A1997" s="164"/>
      <c r="D1997" s="8"/>
    </row>
    <row r="1998" spans="1:4" x14ac:dyDescent="0.25">
      <c r="A1998" s="164"/>
      <c r="D1998" s="8"/>
    </row>
    <row r="1999" spans="1:4" x14ac:dyDescent="0.25">
      <c r="A1999" s="164"/>
      <c r="D1999" s="8"/>
    </row>
    <row r="2000" spans="1:4" x14ac:dyDescent="0.25">
      <c r="A2000" s="164"/>
      <c r="D2000" s="8"/>
    </row>
    <row r="2001" spans="1:4" x14ac:dyDescent="0.25">
      <c r="A2001" s="164"/>
      <c r="D2001" s="8"/>
    </row>
    <row r="2002" spans="1:4" x14ac:dyDescent="0.25">
      <c r="A2002" s="164"/>
      <c r="D2002" s="8"/>
    </row>
    <row r="2003" spans="1:4" x14ac:dyDescent="0.25">
      <c r="A2003" s="164"/>
      <c r="D2003" s="8"/>
    </row>
    <row r="2004" spans="1:4" x14ac:dyDescent="0.25">
      <c r="A2004" s="164"/>
      <c r="D2004" s="8"/>
    </row>
    <row r="2005" spans="1:4" x14ac:dyDescent="0.25">
      <c r="A2005" s="164"/>
      <c r="D2005" s="8"/>
    </row>
    <row r="2006" spans="1:4" x14ac:dyDescent="0.25">
      <c r="A2006" s="164"/>
      <c r="D2006" s="8"/>
    </row>
    <row r="2007" spans="1:4" x14ac:dyDescent="0.25">
      <c r="A2007" s="164"/>
      <c r="D2007" s="8"/>
    </row>
    <row r="2008" spans="1:4" x14ac:dyDescent="0.25">
      <c r="A2008" s="164"/>
      <c r="D2008" s="8"/>
    </row>
    <row r="2009" spans="1:4" x14ac:dyDescent="0.25">
      <c r="A2009" s="164"/>
      <c r="D2009" s="8"/>
    </row>
    <row r="2010" spans="1:4" x14ac:dyDescent="0.25">
      <c r="A2010" s="164"/>
      <c r="D2010" s="8"/>
    </row>
    <row r="2011" spans="1:4" x14ac:dyDescent="0.25">
      <c r="A2011" s="164"/>
      <c r="D2011" s="8"/>
    </row>
    <row r="2012" spans="1:4" x14ac:dyDescent="0.25">
      <c r="A2012" s="164"/>
      <c r="D2012" s="8"/>
    </row>
    <row r="2013" spans="1:4" x14ac:dyDescent="0.25">
      <c r="A2013" s="164"/>
      <c r="D2013" s="8"/>
    </row>
    <row r="2014" spans="1:4" x14ac:dyDescent="0.25">
      <c r="A2014" s="164"/>
      <c r="D2014" s="8"/>
    </row>
    <row r="2015" spans="1:4" x14ac:dyDescent="0.25">
      <c r="A2015" s="164"/>
      <c r="D2015" s="8"/>
    </row>
    <row r="2016" spans="1:4" x14ac:dyDescent="0.25">
      <c r="A2016" s="164"/>
      <c r="D2016" s="8"/>
    </row>
    <row r="2017" spans="1:4" x14ac:dyDescent="0.25">
      <c r="A2017" s="164"/>
      <c r="D2017" s="8"/>
    </row>
    <row r="2018" spans="1:4" x14ac:dyDescent="0.25">
      <c r="A2018" s="164"/>
      <c r="D2018" s="8"/>
    </row>
    <row r="2019" spans="1:4" x14ac:dyDescent="0.25">
      <c r="A2019" s="164"/>
      <c r="D2019" s="8"/>
    </row>
    <row r="2020" spans="1:4" x14ac:dyDescent="0.25">
      <c r="A2020" s="164"/>
      <c r="D2020" s="8"/>
    </row>
    <row r="2021" spans="1:4" x14ac:dyDescent="0.25">
      <c r="A2021" s="164"/>
      <c r="D2021" s="8"/>
    </row>
    <row r="2022" spans="1:4" x14ac:dyDescent="0.25">
      <c r="A2022" s="164"/>
      <c r="D2022" s="8"/>
    </row>
    <row r="2023" spans="1:4" x14ac:dyDescent="0.25">
      <c r="A2023" s="164"/>
      <c r="D2023" s="8"/>
    </row>
    <row r="2024" spans="1:4" x14ac:dyDescent="0.25">
      <c r="A2024" s="164"/>
      <c r="D2024" s="8"/>
    </row>
    <row r="2025" spans="1:4" x14ac:dyDescent="0.25">
      <c r="A2025" s="164"/>
      <c r="D2025" s="8"/>
    </row>
    <row r="2026" spans="1:4" x14ac:dyDescent="0.25">
      <c r="A2026" s="164"/>
      <c r="D2026" s="8"/>
    </row>
    <row r="2027" spans="1:4" x14ac:dyDescent="0.25">
      <c r="A2027" s="164"/>
      <c r="D2027" s="8"/>
    </row>
    <row r="2028" spans="1:4" x14ac:dyDescent="0.25">
      <c r="A2028" s="164"/>
      <c r="D2028" s="8"/>
    </row>
    <row r="2029" spans="1:4" x14ac:dyDescent="0.25">
      <c r="A2029" s="164"/>
      <c r="D2029" s="8"/>
    </row>
    <row r="2030" spans="1:4" x14ac:dyDescent="0.25">
      <c r="A2030" s="164"/>
      <c r="D2030" s="8"/>
    </row>
    <row r="2031" spans="1:4" x14ac:dyDescent="0.25">
      <c r="A2031" s="164"/>
      <c r="D2031" s="8"/>
    </row>
    <row r="2032" spans="1:4" x14ac:dyDescent="0.25">
      <c r="A2032" s="164"/>
      <c r="D2032" s="8"/>
    </row>
    <row r="2033" spans="1:4" x14ac:dyDescent="0.25">
      <c r="A2033" s="164"/>
      <c r="D2033" s="8"/>
    </row>
    <row r="2034" spans="1:4" x14ac:dyDescent="0.25">
      <c r="A2034" s="164"/>
      <c r="D2034" s="8"/>
    </row>
    <row r="2035" spans="1:4" x14ac:dyDescent="0.25">
      <c r="A2035" s="164"/>
      <c r="D2035" s="8"/>
    </row>
    <row r="2036" spans="1:4" x14ac:dyDescent="0.25">
      <c r="A2036" s="164"/>
      <c r="D2036" s="8"/>
    </row>
    <row r="2037" spans="1:4" x14ac:dyDescent="0.25">
      <c r="A2037" s="164"/>
      <c r="D2037" s="8"/>
    </row>
    <row r="2038" spans="1:4" x14ac:dyDescent="0.25">
      <c r="A2038" s="164"/>
      <c r="D2038" s="8"/>
    </row>
    <row r="2039" spans="1:4" x14ac:dyDescent="0.25">
      <c r="A2039" s="164"/>
      <c r="D2039" s="8"/>
    </row>
    <row r="2040" spans="1:4" x14ac:dyDescent="0.25">
      <c r="A2040" s="164"/>
      <c r="D2040" s="8"/>
    </row>
    <row r="2041" spans="1:4" x14ac:dyDescent="0.25">
      <c r="A2041" s="164"/>
      <c r="D2041" s="8"/>
    </row>
    <row r="2042" spans="1:4" x14ac:dyDescent="0.25">
      <c r="A2042" s="164"/>
      <c r="D2042" s="8"/>
    </row>
    <row r="2043" spans="1:4" x14ac:dyDescent="0.25">
      <c r="A2043" s="164"/>
      <c r="D2043" s="8"/>
    </row>
    <row r="2044" spans="1:4" x14ac:dyDescent="0.25">
      <c r="A2044" s="164"/>
      <c r="D2044" s="8"/>
    </row>
    <row r="2045" spans="1:4" x14ac:dyDescent="0.25">
      <c r="A2045" s="164"/>
      <c r="D2045" s="8"/>
    </row>
    <row r="2046" spans="1:4" x14ac:dyDescent="0.25">
      <c r="A2046" s="164"/>
      <c r="D2046" s="8"/>
    </row>
    <row r="2047" spans="1:4" x14ac:dyDescent="0.25">
      <c r="A2047" s="164"/>
      <c r="D2047" s="8"/>
    </row>
    <row r="2048" spans="1:4" x14ac:dyDescent="0.25">
      <c r="A2048" s="164"/>
      <c r="D2048" s="8"/>
    </row>
    <row r="2049" spans="1:4" x14ac:dyDescent="0.25">
      <c r="A2049" s="164"/>
      <c r="D2049" s="8"/>
    </row>
    <row r="2050" spans="1:4" x14ac:dyDescent="0.25">
      <c r="A2050" s="164"/>
      <c r="D2050" s="8"/>
    </row>
    <row r="2051" spans="1:4" x14ac:dyDescent="0.25">
      <c r="A2051" s="164"/>
      <c r="D2051" s="8"/>
    </row>
    <row r="2052" spans="1:4" x14ac:dyDescent="0.25">
      <c r="A2052" s="164"/>
      <c r="D2052" s="8"/>
    </row>
    <row r="2053" spans="1:4" x14ac:dyDescent="0.25">
      <c r="A2053" s="164"/>
      <c r="D2053" s="8"/>
    </row>
    <row r="2054" spans="1:4" x14ac:dyDescent="0.25">
      <c r="A2054" s="164"/>
      <c r="D2054" s="8"/>
    </row>
    <row r="2055" spans="1:4" x14ac:dyDescent="0.25">
      <c r="A2055" s="164"/>
      <c r="D2055" s="8"/>
    </row>
    <row r="2056" spans="1:4" x14ac:dyDescent="0.25">
      <c r="A2056" s="164"/>
      <c r="D2056" s="8"/>
    </row>
    <row r="2057" spans="1:4" x14ac:dyDescent="0.25">
      <c r="A2057" s="164"/>
      <c r="D2057" s="8"/>
    </row>
    <row r="2058" spans="1:4" x14ac:dyDescent="0.25">
      <c r="A2058" s="164"/>
      <c r="D2058" s="8"/>
    </row>
    <row r="2059" spans="1:4" x14ac:dyDescent="0.25">
      <c r="A2059" s="164"/>
      <c r="D2059" s="8"/>
    </row>
    <row r="2060" spans="1:4" x14ac:dyDescent="0.25">
      <c r="A2060" s="164"/>
      <c r="D2060" s="8"/>
    </row>
    <row r="2061" spans="1:4" x14ac:dyDescent="0.25">
      <c r="A2061" s="164"/>
      <c r="D2061" s="8"/>
    </row>
    <row r="2062" spans="1:4" x14ac:dyDescent="0.25">
      <c r="A2062" s="164"/>
      <c r="D2062" s="8"/>
    </row>
    <row r="2063" spans="1:4" x14ac:dyDescent="0.25">
      <c r="A2063" s="164"/>
      <c r="D2063" s="8"/>
    </row>
    <row r="2064" spans="1:4" x14ac:dyDescent="0.25">
      <c r="A2064" s="164"/>
      <c r="D2064" s="8"/>
    </row>
    <row r="2065" spans="1:4" x14ac:dyDescent="0.25">
      <c r="A2065" s="164"/>
      <c r="D2065" s="8"/>
    </row>
    <row r="2066" spans="1:4" x14ac:dyDescent="0.25">
      <c r="A2066" s="164"/>
      <c r="D2066" s="8"/>
    </row>
    <row r="2067" spans="1:4" x14ac:dyDescent="0.25">
      <c r="A2067" s="164"/>
      <c r="D2067" s="8"/>
    </row>
    <row r="2068" spans="1:4" x14ac:dyDescent="0.25">
      <c r="A2068" s="164"/>
      <c r="D2068" s="8"/>
    </row>
    <row r="2069" spans="1:4" x14ac:dyDescent="0.25">
      <c r="A2069" s="164"/>
      <c r="D2069" s="8"/>
    </row>
    <row r="2070" spans="1:4" x14ac:dyDescent="0.25">
      <c r="A2070" s="164"/>
      <c r="D2070" s="8"/>
    </row>
    <row r="2071" spans="1:4" x14ac:dyDescent="0.25">
      <c r="A2071" s="164"/>
      <c r="D2071" s="8"/>
    </row>
    <row r="2072" spans="1:4" x14ac:dyDescent="0.25">
      <c r="A2072" s="164"/>
      <c r="D2072" s="8"/>
    </row>
    <row r="2073" spans="1:4" x14ac:dyDescent="0.25">
      <c r="A2073" s="164"/>
      <c r="D2073" s="8"/>
    </row>
    <row r="2074" spans="1:4" x14ac:dyDescent="0.25">
      <c r="A2074" s="164"/>
      <c r="D2074" s="8"/>
    </row>
    <row r="2075" spans="1:4" x14ac:dyDescent="0.25">
      <c r="A2075" s="164"/>
      <c r="D2075" s="8"/>
    </row>
    <row r="2076" spans="1:4" x14ac:dyDescent="0.25">
      <c r="A2076" s="164"/>
      <c r="D2076" s="8"/>
    </row>
    <row r="2077" spans="1:4" x14ac:dyDescent="0.25">
      <c r="A2077" s="164"/>
      <c r="D2077" s="8"/>
    </row>
    <row r="2078" spans="1:4" x14ac:dyDescent="0.25">
      <c r="A2078" s="164"/>
      <c r="D2078" s="8"/>
    </row>
    <row r="2079" spans="1:4" x14ac:dyDescent="0.25">
      <c r="A2079" s="164"/>
      <c r="D2079" s="8"/>
    </row>
    <row r="2080" spans="1:4" x14ac:dyDescent="0.25">
      <c r="A2080" s="164"/>
      <c r="D2080" s="8"/>
    </row>
    <row r="2081" spans="1:4" x14ac:dyDescent="0.25">
      <c r="A2081" s="164"/>
      <c r="D2081" s="8"/>
    </row>
    <row r="2082" spans="1:4" x14ac:dyDescent="0.25">
      <c r="A2082" s="164"/>
      <c r="D2082" s="8"/>
    </row>
    <row r="2083" spans="1:4" x14ac:dyDescent="0.25">
      <c r="A2083" s="164"/>
      <c r="D2083" s="8"/>
    </row>
    <row r="2084" spans="1:4" x14ac:dyDescent="0.25">
      <c r="A2084" s="164"/>
      <c r="D2084" s="8"/>
    </row>
    <row r="2085" spans="1:4" x14ac:dyDescent="0.25">
      <c r="A2085" s="164"/>
      <c r="D2085" s="8"/>
    </row>
    <row r="2086" spans="1:4" x14ac:dyDescent="0.25">
      <c r="A2086" s="164"/>
      <c r="D2086" s="8"/>
    </row>
    <row r="2087" spans="1:4" x14ac:dyDescent="0.25">
      <c r="A2087" s="164"/>
      <c r="D2087" s="8"/>
    </row>
    <row r="2088" spans="1:4" x14ac:dyDescent="0.25">
      <c r="A2088" s="164"/>
      <c r="D2088" s="8"/>
    </row>
    <row r="2089" spans="1:4" x14ac:dyDescent="0.25">
      <c r="A2089" s="164"/>
      <c r="D2089" s="8"/>
    </row>
    <row r="2090" spans="1:4" x14ac:dyDescent="0.25">
      <c r="A2090" s="164"/>
      <c r="D2090" s="8"/>
    </row>
    <row r="2091" spans="1:4" x14ac:dyDescent="0.25">
      <c r="A2091" s="164"/>
      <c r="D2091" s="8"/>
    </row>
    <row r="2092" spans="1:4" x14ac:dyDescent="0.25">
      <c r="A2092" s="164"/>
      <c r="D2092" s="8"/>
    </row>
    <row r="2093" spans="1:4" x14ac:dyDescent="0.25">
      <c r="A2093" s="164"/>
      <c r="D2093" s="8"/>
    </row>
    <row r="2094" spans="1:4" x14ac:dyDescent="0.25">
      <c r="A2094" s="164"/>
      <c r="D2094" s="8"/>
    </row>
    <row r="2095" spans="1:4" x14ac:dyDescent="0.25">
      <c r="A2095" s="164"/>
      <c r="D2095" s="8"/>
    </row>
    <row r="2096" spans="1:4" x14ac:dyDescent="0.25">
      <c r="A2096" s="164"/>
      <c r="D2096" s="8"/>
    </row>
    <row r="2097" spans="1:4" x14ac:dyDescent="0.25">
      <c r="A2097" s="164"/>
      <c r="D2097" s="8"/>
    </row>
    <row r="2098" spans="1:4" x14ac:dyDescent="0.25">
      <c r="A2098" s="164"/>
      <c r="D2098" s="8"/>
    </row>
    <row r="2099" spans="1:4" x14ac:dyDescent="0.25">
      <c r="A2099" s="164"/>
      <c r="D2099" s="8"/>
    </row>
    <row r="2100" spans="1:4" x14ac:dyDescent="0.25">
      <c r="A2100" s="164"/>
      <c r="D2100" s="8"/>
    </row>
    <row r="2101" spans="1:4" x14ac:dyDescent="0.25">
      <c r="A2101" s="164"/>
      <c r="D2101" s="8"/>
    </row>
    <row r="2102" spans="1:4" x14ac:dyDescent="0.25">
      <c r="A2102" s="164"/>
      <c r="D2102" s="8"/>
    </row>
    <row r="2103" spans="1:4" x14ac:dyDescent="0.25">
      <c r="A2103" s="164"/>
      <c r="D2103" s="8"/>
    </row>
    <row r="2104" spans="1:4" x14ac:dyDescent="0.25">
      <c r="A2104" s="164"/>
      <c r="D2104" s="8"/>
    </row>
    <row r="2105" spans="1:4" x14ac:dyDescent="0.25">
      <c r="A2105" s="164"/>
      <c r="D2105" s="8"/>
    </row>
    <row r="2106" spans="1:4" x14ac:dyDescent="0.25">
      <c r="A2106" s="164"/>
      <c r="D2106" s="8"/>
    </row>
    <row r="2107" spans="1:4" x14ac:dyDescent="0.25">
      <c r="A2107" s="164"/>
      <c r="D2107" s="8"/>
    </row>
    <row r="2108" spans="1:4" x14ac:dyDescent="0.25">
      <c r="A2108" s="164"/>
      <c r="D2108" s="8"/>
    </row>
    <row r="2109" spans="1:4" x14ac:dyDescent="0.25">
      <c r="A2109" s="164"/>
      <c r="D2109" s="8"/>
    </row>
    <row r="2110" spans="1:4" x14ac:dyDescent="0.25">
      <c r="A2110" s="164"/>
      <c r="D2110" s="8"/>
    </row>
    <row r="2111" spans="1:4" x14ac:dyDescent="0.25">
      <c r="A2111" s="164"/>
      <c r="D2111" s="8"/>
    </row>
    <row r="2112" spans="1:4" x14ac:dyDescent="0.25">
      <c r="A2112" s="164"/>
      <c r="D2112" s="8"/>
    </row>
    <row r="2113" spans="1:4" x14ac:dyDescent="0.25">
      <c r="A2113" s="164"/>
      <c r="D2113" s="8"/>
    </row>
    <row r="2114" spans="1:4" x14ac:dyDescent="0.25">
      <c r="A2114" s="164"/>
      <c r="D2114" s="8"/>
    </row>
    <row r="2115" spans="1:4" x14ac:dyDescent="0.25">
      <c r="A2115" s="164"/>
      <c r="D2115" s="8"/>
    </row>
    <row r="2116" spans="1:4" x14ac:dyDescent="0.25">
      <c r="A2116" s="164"/>
      <c r="D2116" s="8"/>
    </row>
    <row r="2117" spans="1:4" x14ac:dyDescent="0.25">
      <c r="A2117" s="164"/>
      <c r="D2117" s="8"/>
    </row>
    <row r="2118" spans="1:4" x14ac:dyDescent="0.25">
      <c r="A2118" s="164"/>
      <c r="D2118" s="8"/>
    </row>
    <row r="2119" spans="1:4" x14ac:dyDescent="0.25">
      <c r="A2119" s="164"/>
      <c r="D2119" s="8"/>
    </row>
    <row r="2120" spans="1:4" x14ac:dyDescent="0.25">
      <c r="A2120" s="164"/>
      <c r="D2120" s="8"/>
    </row>
    <row r="2121" spans="1:4" x14ac:dyDescent="0.25">
      <c r="A2121" s="164"/>
      <c r="D2121" s="8"/>
    </row>
    <row r="2122" spans="1:4" x14ac:dyDescent="0.25">
      <c r="A2122" s="164"/>
      <c r="D2122" s="8"/>
    </row>
    <row r="2123" spans="1:4" x14ac:dyDescent="0.25">
      <c r="A2123" s="164"/>
      <c r="D2123" s="8"/>
    </row>
    <row r="2124" spans="1:4" x14ac:dyDescent="0.25">
      <c r="A2124" s="164"/>
      <c r="D2124" s="8"/>
    </row>
    <row r="2125" spans="1:4" x14ac:dyDescent="0.25">
      <c r="A2125" s="164"/>
      <c r="D2125" s="8"/>
    </row>
    <row r="2126" spans="1:4" x14ac:dyDescent="0.25">
      <c r="A2126" s="164"/>
      <c r="D2126" s="8"/>
    </row>
    <row r="2127" spans="1:4" x14ac:dyDescent="0.25">
      <c r="A2127" s="164"/>
      <c r="D2127" s="8"/>
    </row>
    <row r="2128" spans="1:4" x14ac:dyDescent="0.25">
      <c r="A2128" s="164"/>
      <c r="D2128" s="8"/>
    </row>
    <row r="2129" spans="1:4" x14ac:dyDescent="0.25">
      <c r="A2129" s="164"/>
      <c r="D2129" s="8"/>
    </row>
    <row r="2130" spans="1:4" x14ac:dyDescent="0.25">
      <c r="A2130" s="164"/>
      <c r="D2130" s="8"/>
    </row>
    <row r="2131" spans="1:4" x14ac:dyDescent="0.25">
      <c r="A2131" s="164"/>
      <c r="D2131" s="8"/>
    </row>
    <row r="2132" spans="1:4" x14ac:dyDescent="0.25">
      <c r="A2132" s="164"/>
      <c r="D2132" s="8"/>
    </row>
    <row r="2133" spans="1:4" x14ac:dyDescent="0.25">
      <c r="A2133" s="164"/>
      <c r="D2133" s="8"/>
    </row>
    <row r="2134" spans="1:4" x14ac:dyDescent="0.25">
      <c r="A2134" s="164"/>
      <c r="D2134" s="8"/>
    </row>
    <row r="2135" spans="1:4" x14ac:dyDescent="0.25">
      <c r="A2135" s="164"/>
      <c r="D2135" s="8"/>
    </row>
    <row r="2136" spans="1:4" x14ac:dyDescent="0.25">
      <c r="A2136" s="164"/>
      <c r="D2136" s="8"/>
    </row>
    <row r="2137" spans="1:4" x14ac:dyDescent="0.25">
      <c r="A2137" s="164"/>
      <c r="D2137" s="8"/>
    </row>
    <row r="2138" spans="1:4" x14ac:dyDescent="0.25">
      <c r="A2138" s="164"/>
      <c r="D2138" s="8"/>
    </row>
    <row r="2139" spans="1:4" x14ac:dyDescent="0.25">
      <c r="A2139" s="164"/>
      <c r="D2139" s="8"/>
    </row>
    <row r="2140" spans="1:4" x14ac:dyDescent="0.25">
      <c r="A2140" s="164"/>
      <c r="D2140" s="8"/>
    </row>
    <row r="2141" spans="1:4" x14ac:dyDescent="0.25">
      <c r="A2141" s="164"/>
      <c r="D2141" s="8"/>
    </row>
    <row r="2142" spans="1:4" x14ac:dyDescent="0.25">
      <c r="A2142" s="164"/>
      <c r="D2142" s="8"/>
    </row>
    <row r="2143" spans="1:4" x14ac:dyDescent="0.25">
      <c r="A2143" s="164"/>
      <c r="D2143" s="8"/>
    </row>
    <row r="2144" spans="1:4" x14ac:dyDescent="0.25">
      <c r="A2144" s="164"/>
      <c r="D2144" s="8"/>
    </row>
    <row r="2145" spans="1:4" x14ac:dyDescent="0.25">
      <c r="A2145" s="164"/>
      <c r="D2145" s="8"/>
    </row>
    <row r="2146" spans="1:4" x14ac:dyDescent="0.25">
      <c r="A2146" s="164"/>
      <c r="D2146" s="8"/>
    </row>
    <row r="2147" spans="1:4" x14ac:dyDescent="0.25">
      <c r="A2147" s="164"/>
      <c r="D2147" s="8"/>
    </row>
    <row r="2148" spans="1:4" x14ac:dyDescent="0.25">
      <c r="A2148" s="164"/>
      <c r="D2148" s="8"/>
    </row>
    <row r="2149" spans="1:4" x14ac:dyDescent="0.25">
      <c r="A2149" s="164"/>
      <c r="D2149" s="8"/>
    </row>
    <row r="2150" spans="1:4" x14ac:dyDescent="0.25">
      <c r="A2150" s="164"/>
      <c r="D2150" s="8"/>
    </row>
    <row r="2151" spans="1:4" x14ac:dyDescent="0.25">
      <c r="A2151" s="164"/>
      <c r="D2151" s="8"/>
    </row>
    <row r="2152" spans="1:4" x14ac:dyDescent="0.25">
      <c r="A2152" s="164"/>
      <c r="D2152" s="8"/>
    </row>
    <row r="2153" spans="1:4" x14ac:dyDescent="0.25">
      <c r="A2153" s="164"/>
      <c r="D2153" s="8"/>
    </row>
    <row r="2154" spans="1:4" x14ac:dyDescent="0.25">
      <c r="A2154" s="164"/>
      <c r="D2154" s="8"/>
    </row>
    <row r="2155" spans="1:4" x14ac:dyDescent="0.25">
      <c r="A2155" s="164"/>
      <c r="D2155" s="8"/>
    </row>
    <row r="2156" spans="1:4" x14ac:dyDescent="0.25">
      <c r="A2156" s="164"/>
      <c r="D2156" s="8"/>
    </row>
    <row r="2157" spans="1:4" x14ac:dyDescent="0.25">
      <c r="A2157" s="164"/>
      <c r="D2157" s="8"/>
    </row>
    <row r="2158" spans="1:4" x14ac:dyDescent="0.25">
      <c r="A2158" s="164"/>
      <c r="D2158" s="8"/>
    </row>
    <row r="2159" spans="1:4" x14ac:dyDescent="0.25">
      <c r="A2159" s="164"/>
      <c r="D2159" s="8"/>
    </row>
    <row r="2160" spans="1:4" x14ac:dyDescent="0.25">
      <c r="A2160" s="164"/>
      <c r="D2160" s="8"/>
    </row>
    <row r="2161" spans="1:4" x14ac:dyDescent="0.25">
      <c r="A2161" s="164"/>
      <c r="D2161" s="8"/>
    </row>
    <row r="2162" spans="1:4" x14ac:dyDescent="0.25">
      <c r="A2162" s="164"/>
      <c r="D2162" s="8"/>
    </row>
    <row r="2163" spans="1:4" x14ac:dyDescent="0.25">
      <c r="A2163" s="164"/>
      <c r="D2163" s="8"/>
    </row>
    <row r="2164" spans="1:4" x14ac:dyDescent="0.25">
      <c r="A2164" s="164"/>
      <c r="D2164" s="8"/>
    </row>
    <row r="2165" spans="1:4" x14ac:dyDescent="0.25">
      <c r="A2165" s="164"/>
      <c r="D2165" s="8"/>
    </row>
    <row r="2166" spans="1:4" x14ac:dyDescent="0.25">
      <c r="A2166" s="164"/>
      <c r="D2166" s="8"/>
    </row>
    <row r="2167" spans="1:4" x14ac:dyDescent="0.25">
      <c r="A2167" s="164"/>
      <c r="D2167" s="8"/>
    </row>
    <row r="2168" spans="1:4" x14ac:dyDescent="0.25">
      <c r="A2168" s="164"/>
      <c r="D2168" s="8"/>
    </row>
    <row r="2169" spans="1:4" x14ac:dyDescent="0.25">
      <c r="A2169" s="164"/>
      <c r="D2169" s="8"/>
    </row>
    <row r="2170" spans="1:4" x14ac:dyDescent="0.25">
      <c r="A2170" s="164"/>
      <c r="D2170" s="8"/>
    </row>
    <row r="2171" spans="1:4" x14ac:dyDescent="0.25">
      <c r="A2171" s="164"/>
      <c r="D2171" s="8"/>
    </row>
    <row r="2172" spans="1:4" x14ac:dyDescent="0.25">
      <c r="A2172" s="164"/>
      <c r="D2172" s="8"/>
    </row>
    <row r="2173" spans="1:4" x14ac:dyDescent="0.25">
      <c r="A2173" s="164"/>
      <c r="D2173" s="8"/>
    </row>
    <row r="2174" spans="1:4" x14ac:dyDescent="0.25">
      <c r="A2174" s="164"/>
      <c r="D2174" s="8"/>
    </row>
    <row r="2175" spans="1:4" x14ac:dyDescent="0.25">
      <c r="A2175" s="164"/>
      <c r="D2175" s="8"/>
    </row>
    <row r="2176" spans="1:4" x14ac:dyDescent="0.25">
      <c r="A2176" s="164"/>
      <c r="D2176" s="8"/>
    </row>
    <row r="2177" spans="1:4" x14ac:dyDescent="0.25">
      <c r="A2177" s="164"/>
      <c r="D2177" s="8"/>
    </row>
    <row r="2178" spans="1:4" x14ac:dyDescent="0.25">
      <c r="A2178" s="164"/>
      <c r="D2178" s="8"/>
    </row>
    <row r="2179" spans="1:4" x14ac:dyDescent="0.25">
      <c r="A2179" s="164"/>
      <c r="D2179" s="8"/>
    </row>
    <row r="2180" spans="1:4" x14ac:dyDescent="0.25">
      <c r="A2180" s="164"/>
      <c r="D2180" s="8"/>
    </row>
    <row r="2181" spans="1:4" x14ac:dyDescent="0.25">
      <c r="A2181" s="164"/>
      <c r="D2181" s="8"/>
    </row>
    <row r="2182" spans="1:4" x14ac:dyDescent="0.25">
      <c r="A2182" s="164"/>
      <c r="D2182" s="8"/>
    </row>
    <row r="2183" spans="1:4" x14ac:dyDescent="0.25">
      <c r="A2183" s="164"/>
      <c r="D2183" s="8"/>
    </row>
    <row r="2184" spans="1:4" x14ac:dyDescent="0.25">
      <c r="A2184" s="164"/>
      <c r="D2184" s="8"/>
    </row>
    <row r="2185" spans="1:4" x14ac:dyDescent="0.25">
      <c r="A2185" s="164"/>
      <c r="D2185" s="8"/>
    </row>
    <row r="2186" spans="1:4" x14ac:dyDescent="0.25">
      <c r="A2186" s="164"/>
      <c r="D2186" s="8"/>
    </row>
    <row r="2187" spans="1:4" x14ac:dyDescent="0.25">
      <c r="A2187" s="164"/>
      <c r="D2187" s="8"/>
    </row>
    <row r="2188" spans="1:4" x14ac:dyDescent="0.25">
      <c r="A2188" s="164"/>
      <c r="D2188" s="8"/>
    </row>
    <row r="2189" spans="1:4" x14ac:dyDescent="0.25">
      <c r="A2189" s="164"/>
      <c r="D2189" s="8"/>
    </row>
    <row r="2190" spans="1:4" x14ac:dyDescent="0.25">
      <c r="A2190" s="164"/>
      <c r="D2190" s="8"/>
    </row>
    <row r="2191" spans="1:4" x14ac:dyDescent="0.25">
      <c r="A2191" s="164"/>
      <c r="D2191" s="8"/>
    </row>
    <row r="2192" spans="1:4" x14ac:dyDescent="0.25">
      <c r="A2192" s="164"/>
      <c r="D2192" s="8"/>
    </row>
    <row r="2193" spans="1:4" x14ac:dyDescent="0.25">
      <c r="A2193" s="164"/>
      <c r="D2193" s="8"/>
    </row>
    <row r="2194" spans="1:4" x14ac:dyDescent="0.25">
      <c r="A2194" s="164"/>
      <c r="D2194" s="8"/>
    </row>
    <row r="2195" spans="1:4" x14ac:dyDescent="0.25">
      <c r="A2195" s="164"/>
      <c r="D2195" s="8"/>
    </row>
    <row r="2196" spans="1:4" x14ac:dyDescent="0.25">
      <c r="A2196" s="164"/>
      <c r="D2196" s="8"/>
    </row>
    <row r="2197" spans="1:4" x14ac:dyDescent="0.25">
      <c r="A2197" s="164"/>
      <c r="D2197" s="8"/>
    </row>
    <row r="2198" spans="1:4" x14ac:dyDescent="0.25">
      <c r="A2198" s="164"/>
      <c r="D2198" s="8"/>
    </row>
    <row r="2199" spans="1:4" x14ac:dyDescent="0.25">
      <c r="A2199" s="164"/>
      <c r="D2199" s="8"/>
    </row>
    <row r="2200" spans="1:4" x14ac:dyDescent="0.25">
      <c r="A2200" s="164"/>
      <c r="D2200" s="8"/>
    </row>
    <row r="2201" spans="1:4" x14ac:dyDescent="0.25">
      <c r="A2201" s="164"/>
      <c r="D2201" s="8"/>
    </row>
    <row r="2202" spans="1:4" x14ac:dyDescent="0.25">
      <c r="A2202" s="164"/>
      <c r="D2202" s="8"/>
    </row>
    <row r="2203" spans="1:4" x14ac:dyDescent="0.25">
      <c r="A2203" s="164"/>
      <c r="D2203" s="8"/>
    </row>
    <row r="2204" spans="1:4" x14ac:dyDescent="0.25">
      <c r="A2204" s="164"/>
      <c r="D2204" s="8"/>
    </row>
    <row r="2205" spans="1:4" x14ac:dyDescent="0.25">
      <c r="A2205" s="164"/>
      <c r="D2205" s="8"/>
    </row>
    <row r="2206" spans="1:4" x14ac:dyDescent="0.25">
      <c r="A2206" s="164"/>
      <c r="D2206" s="8"/>
    </row>
    <row r="2207" spans="1:4" x14ac:dyDescent="0.25">
      <c r="A2207" s="164"/>
      <c r="D2207" s="8"/>
    </row>
    <row r="2208" spans="1:4" x14ac:dyDescent="0.25">
      <c r="A2208" s="164"/>
      <c r="D2208" s="8"/>
    </row>
    <row r="2209" spans="1:4" x14ac:dyDescent="0.25">
      <c r="A2209" s="164"/>
      <c r="D2209" s="8"/>
    </row>
    <row r="2210" spans="1:4" x14ac:dyDescent="0.25">
      <c r="A2210" s="164"/>
      <c r="D2210" s="8"/>
    </row>
    <row r="2211" spans="1:4" x14ac:dyDescent="0.25">
      <c r="A2211" s="164"/>
      <c r="D2211" s="8"/>
    </row>
    <row r="2212" spans="1:4" x14ac:dyDescent="0.25">
      <c r="A2212" s="164"/>
      <c r="D2212" s="8"/>
    </row>
    <row r="2213" spans="1:4" x14ac:dyDescent="0.25">
      <c r="A2213" s="164"/>
      <c r="D2213" s="8"/>
    </row>
    <row r="2214" spans="1:4" x14ac:dyDescent="0.25">
      <c r="A2214" s="164"/>
      <c r="D2214" s="8"/>
    </row>
    <row r="2215" spans="1:4" x14ac:dyDescent="0.25">
      <c r="A2215" s="164"/>
      <c r="D2215" s="8"/>
    </row>
    <row r="2216" spans="1:4" x14ac:dyDescent="0.25">
      <c r="A2216" s="164"/>
      <c r="D2216" s="8"/>
    </row>
    <row r="2217" spans="1:4" x14ac:dyDescent="0.25">
      <c r="A2217" s="164"/>
      <c r="D2217" s="8"/>
    </row>
    <row r="2218" spans="1:4" x14ac:dyDescent="0.25">
      <c r="A2218" s="164"/>
      <c r="D2218" s="8"/>
    </row>
    <row r="2219" spans="1:4" x14ac:dyDescent="0.25">
      <c r="A2219" s="164"/>
      <c r="D2219" s="8"/>
    </row>
    <row r="2220" spans="1:4" x14ac:dyDescent="0.25">
      <c r="A2220" s="164"/>
      <c r="D2220" s="8"/>
    </row>
    <row r="2221" spans="1:4" x14ac:dyDescent="0.25">
      <c r="A2221" s="164"/>
      <c r="D2221" s="8"/>
    </row>
    <row r="2222" spans="1:4" x14ac:dyDescent="0.25">
      <c r="A2222" s="164"/>
      <c r="D2222" s="8"/>
    </row>
    <row r="2223" spans="1:4" x14ac:dyDescent="0.25">
      <c r="A2223" s="164"/>
      <c r="D2223" s="8"/>
    </row>
    <row r="2224" spans="1:4" x14ac:dyDescent="0.25">
      <c r="A2224" s="164"/>
      <c r="D2224" s="8"/>
    </row>
    <row r="2225" spans="1:4" x14ac:dyDescent="0.25">
      <c r="A2225" s="164"/>
      <c r="D2225" s="8"/>
    </row>
    <row r="2226" spans="1:4" x14ac:dyDescent="0.25">
      <c r="A2226" s="164"/>
      <c r="D2226" s="8"/>
    </row>
    <row r="2227" spans="1:4" x14ac:dyDescent="0.25">
      <c r="A2227" s="164"/>
      <c r="D2227" s="8"/>
    </row>
    <row r="2228" spans="1:4" x14ac:dyDescent="0.25">
      <c r="A2228" s="164"/>
      <c r="D2228" s="8"/>
    </row>
    <row r="2229" spans="1:4" x14ac:dyDescent="0.25">
      <c r="A2229" s="164"/>
      <c r="D2229" s="8"/>
    </row>
    <row r="2230" spans="1:4" x14ac:dyDescent="0.25">
      <c r="A2230" s="164"/>
      <c r="D2230" s="8"/>
    </row>
    <row r="2231" spans="1:4" x14ac:dyDescent="0.25">
      <c r="A2231" s="164"/>
      <c r="D2231" s="8"/>
    </row>
    <row r="2232" spans="1:4" x14ac:dyDescent="0.25">
      <c r="A2232" s="164"/>
      <c r="D2232" s="8"/>
    </row>
    <row r="2233" spans="1:4" x14ac:dyDescent="0.25">
      <c r="A2233" s="164"/>
      <c r="D2233" s="8"/>
    </row>
    <row r="2234" spans="1:4" x14ac:dyDescent="0.25">
      <c r="A2234" s="164"/>
      <c r="D2234" s="8"/>
    </row>
    <row r="2235" spans="1:4" x14ac:dyDescent="0.25">
      <c r="A2235" s="164"/>
      <c r="D2235" s="8"/>
    </row>
    <row r="2236" spans="1:4" x14ac:dyDescent="0.25">
      <c r="A2236" s="164"/>
      <c r="D2236" s="8"/>
    </row>
    <row r="2237" spans="1:4" x14ac:dyDescent="0.25">
      <c r="A2237" s="164"/>
      <c r="D2237" s="8"/>
    </row>
    <row r="2238" spans="1:4" x14ac:dyDescent="0.25">
      <c r="A2238" s="164"/>
      <c r="D2238" s="8"/>
    </row>
    <row r="2239" spans="1:4" x14ac:dyDescent="0.25">
      <c r="A2239" s="164"/>
      <c r="D2239" s="8"/>
    </row>
    <row r="2240" spans="1:4" x14ac:dyDescent="0.25">
      <c r="A2240" s="164"/>
      <c r="D2240" s="8"/>
    </row>
    <row r="2241" spans="1:4" x14ac:dyDescent="0.25">
      <c r="A2241" s="164"/>
      <c r="D2241" s="8"/>
    </row>
    <row r="2242" spans="1:4" x14ac:dyDescent="0.25">
      <c r="A2242" s="164"/>
      <c r="D2242" s="8"/>
    </row>
    <row r="2243" spans="1:4" x14ac:dyDescent="0.25">
      <c r="A2243" s="164"/>
      <c r="D2243" s="8"/>
    </row>
    <row r="2244" spans="1:4" x14ac:dyDescent="0.25">
      <c r="A2244" s="164"/>
      <c r="D2244" s="8"/>
    </row>
    <row r="2245" spans="1:4" x14ac:dyDescent="0.25">
      <c r="A2245" s="164"/>
      <c r="D2245" s="8"/>
    </row>
    <row r="2246" spans="1:4" x14ac:dyDescent="0.25">
      <c r="A2246" s="164"/>
      <c r="D2246" s="8"/>
    </row>
    <row r="2247" spans="1:4" x14ac:dyDescent="0.25">
      <c r="A2247" s="164"/>
      <c r="D2247" s="8"/>
    </row>
    <row r="2248" spans="1:4" x14ac:dyDescent="0.25">
      <c r="A2248" s="164"/>
      <c r="D2248" s="8"/>
    </row>
    <row r="2249" spans="1:4" x14ac:dyDescent="0.25">
      <c r="A2249" s="164"/>
      <c r="D2249" s="8"/>
    </row>
    <row r="2250" spans="1:4" x14ac:dyDescent="0.25">
      <c r="A2250" s="164"/>
      <c r="D2250" s="8"/>
    </row>
    <row r="2251" spans="1:4" x14ac:dyDescent="0.25">
      <c r="A2251" s="164"/>
      <c r="D2251" s="8"/>
    </row>
    <row r="2252" spans="1:4" x14ac:dyDescent="0.25">
      <c r="A2252" s="164"/>
      <c r="D2252" s="8"/>
    </row>
    <row r="2253" spans="1:4" x14ac:dyDescent="0.25">
      <c r="A2253" s="164"/>
      <c r="D2253" s="8"/>
    </row>
    <row r="2254" spans="1:4" x14ac:dyDescent="0.25">
      <c r="A2254" s="164"/>
      <c r="D2254" s="8"/>
    </row>
    <row r="2255" spans="1:4" x14ac:dyDescent="0.25">
      <c r="A2255" s="164"/>
      <c r="D2255" s="8"/>
    </row>
    <row r="2256" spans="1:4" x14ac:dyDescent="0.25">
      <c r="A2256" s="164"/>
      <c r="D2256" s="8"/>
    </row>
    <row r="2257" spans="1:4" x14ac:dyDescent="0.25">
      <c r="A2257" s="164"/>
      <c r="D2257" s="8"/>
    </row>
    <row r="2258" spans="1:4" x14ac:dyDescent="0.25">
      <c r="A2258" s="164"/>
      <c r="D2258" s="8"/>
    </row>
    <row r="2259" spans="1:4" x14ac:dyDescent="0.25">
      <c r="A2259" s="164"/>
      <c r="D2259" s="8"/>
    </row>
    <row r="2260" spans="1:4" x14ac:dyDescent="0.25">
      <c r="A2260" s="164"/>
      <c r="D2260" s="8"/>
    </row>
    <row r="2261" spans="1:4" x14ac:dyDescent="0.25">
      <c r="A2261" s="164"/>
      <c r="D2261" s="8"/>
    </row>
    <row r="2262" spans="1:4" x14ac:dyDescent="0.25">
      <c r="A2262" s="164"/>
      <c r="D2262" s="8"/>
    </row>
    <row r="2263" spans="1:4" x14ac:dyDescent="0.25">
      <c r="A2263" s="164"/>
      <c r="D2263" s="8"/>
    </row>
    <row r="2264" spans="1:4" x14ac:dyDescent="0.25">
      <c r="A2264" s="164"/>
      <c r="D2264" s="8"/>
    </row>
    <row r="2265" spans="1:4" x14ac:dyDescent="0.25">
      <c r="A2265" s="164"/>
      <c r="D2265" s="8"/>
    </row>
    <row r="2266" spans="1:4" x14ac:dyDescent="0.25">
      <c r="A2266" s="164"/>
      <c r="D2266" s="8"/>
    </row>
    <row r="2267" spans="1:4" x14ac:dyDescent="0.25">
      <c r="A2267" s="164"/>
      <c r="D2267" s="8"/>
    </row>
    <row r="2268" spans="1:4" x14ac:dyDescent="0.25">
      <c r="A2268" s="164"/>
      <c r="D2268" s="8"/>
    </row>
    <row r="2269" spans="1:4" x14ac:dyDescent="0.25">
      <c r="A2269" s="164"/>
      <c r="D2269" s="8"/>
    </row>
    <row r="2270" spans="1:4" x14ac:dyDescent="0.25">
      <c r="A2270" s="164"/>
      <c r="D2270" s="8"/>
    </row>
    <row r="2271" spans="1:4" x14ac:dyDescent="0.25">
      <c r="A2271" s="164"/>
      <c r="D2271" s="8"/>
    </row>
    <row r="2272" spans="1:4" x14ac:dyDescent="0.25">
      <c r="A2272" s="164"/>
      <c r="D2272" s="8"/>
    </row>
    <row r="2273" spans="1:4" x14ac:dyDescent="0.25">
      <c r="A2273" s="164"/>
      <c r="D2273" s="8"/>
    </row>
    <row r="2274" spans="1:4" x14ac:dyDescent="0.25">
      <c r="A2274" s="164"/>
      <c r="D2274" s="8"/>
    </row>
    <row r="2275" spans="1:4" x14ac:dyDescent="0.25">
      <c r="A2275" s="164"/>
      <c r="D2275" s="8"/>
    </row>
    <row r="2276" spans="1:4" x14ac:dyDescent="0.25">
      <c r="A2276" s="164"/>
      <c r="D2276" s="8"/>
    </row>
    <row r="2277" spans="1:4" x14ac:dyDescent="0.25">
      <c r="A2277" s="164"/>
      <c r="D2277" s="8"/>
    </row>
    <row r="2278" spans="1:4" x14ac:dyDescent="0.25">
      <c r="A2278" s="164"/>
      <c r="D2278" s="8"/>
    </row>
    <row r="2279" spans="1:4" x14ac:dyDescent="0.25">
      <c r="A2279" s="164"/>
      <c r="D2279" s="8"/>
    </row>
    <row r="2280" spans="1:4" x14ac:dyDescent="0.25">
      <c r="A2280" s="164"/>
      <c r="D2280" s="8"/>
    </row>
    <row r="2281" spans="1:4" x14ac:dyDescent="0.25">
      <c r="A2281" s="164"/>
      <c r="D2281" s="8"/>
    </row>
    <row r="2282" spans="1:4" x14ac:dyDescent="0.25">
      <c r="A2282" s="164"/>
      <c r="D2282" s="8"/>
    </row>
    <row r="2283" spans="1:4" x14ac:dyDescent="0.25">
      <c r="A2283" s="164"/>
      <c r="D2283" s="8"/>
    </row>
    <row r="2284" spans="1:4" x14ac:dyDescent="0.25">
      <c r="A2284" s="164"/>
      <c r="D2284" s="8"/>
    </row>
    <row r="2285" spans="1:4" x14ac:dyDescent="0.25">
      <c r="A2285" s="164"/>
      <c r="D2285" s="8"/>
    </row>
    <row r="2286" spans="1:4" x14ac:dyDescent="0.25">
      <c r="A2286" s="164"/>
      <c r="D2286" s="8"/>
    </row>
    <row r="2287" spans="1:4" x14ac:dyDescent="0.25">
      <c r="A2287" s="164"/>
      <c r="D2287" s="8"/>
    </row>
    <row r="2288" spans="1:4" x14ac:dyDescent="0.25">
      <c r="A2288" s="164"/>
      <c r="D2288" s="8"/>
    </row>
    <row r="2289" spans="1:4" x14ac:dyDescent="0.25">
      <c r="A2289" s="164"/>
      <c r="D2289" s="8"/>
    </row>
    <row r="2290" spans="1:4" x14ac:dyDescent="0.25">
      <c r="A2290" s="164"/>
      <c r="D2290" s="8"/>
    </row>
    <row r="2291" spans="1:4" x14ac:dyDescent="0.25">
      <c r="A2291" s="164"/>
      <c r="D2291" s="8"/>
    </row>
    <row r="2292" spans="1:4" x14ac:dyDescent="0.25">
      <c r="A2292" s="164"/>
      <c r="D2292" s="8"/>
    </row>
    <row r="2293" spans="1:4" x14ac:dyDescent="0.25">
      <c r="A2293" s="164"/>
      <c r="D2293" s="8"/>
    </row>
    <row r="2294" spans="1:4" x14ac:dyDescent="0.25">
      <c r="A2294" s="164"/>
      <c r="D2294" s="8"/>
    </row>
    <row r="2295" spans="1:4" x14ac:dyDescent="0.25">
      <c r="A2295" s="164"/>
      <c r="D2295" s="8"/>
    </row>
    <row r="2296" spans="1:4" x14ac:dyDescent="0.25">
      <c r="A2296" s="164"/>
      <c r="D2296" s="8"/>
    </row>
    <row r="2297" spans="1:4" x14ac:dyDescent="0.25">
      <c r="A2297" s="164"/>
      <c r="D2297" s="8"/>
    </row>
    <row r="2298" spans="1:4" x14ac:dyDescent="0.25">
      <c r="A2298" s="164"/>
      <c r="D2298" s="8"/>
    </row>
    <row r="2299" spans="1:4" x14ac:dyDescent="0.25">
      <c r="A2299" s="164"/>
      <c r="D2299" s="8"/>
    </row>
    <row r="2300" spans="1:4" x14ac:dyDescent="0.25">
      <c r="A2300" s="164"/>
      <c r="D2300" s="8"/>
    </row>
    <row r="2301" spans="1:4" x14ac:dyDescent="0.25">
      <c r="A2301" s="164"/>
      <c r="D2301" s="8"/>
    </row>
    <row r="2302" spans="1:4" x14ac:dyDescent="0.25">
      <c r="A2302" s="164"/>
      <c r="D2302" s="8"/>
    </row>
    <row r="2303" spans="1:4" x14ac:dyDescent="0.25">
      <c r="A2303" s="164"/>
      <c r="D2303" s="8"/>
    </row>
    <row r="2304" spans="1:4" x14ac:dyDescent="0.25">
      <c r="A2304" s="164"/>
      <c r="D2304" s="8"/>
    </row>
    <row r="2305" spans="1:4" x14ac:dyDescent="0.25">
      <c r="A2305" s="164"/>
      <c r="D2305" s="8"/>
    </row>
    <row r="2306" spans="1:4" x14ac:dyDescent="0.25">
      <c r="A2306" s="164"/>
      <c r="D2306" s="8"/>
    </row>
    <row r="2307" spans="1:4" x14ac:dyDescent="0.25">
      <c r="A2307" s="164"/>
      <c r="D2307" s="8"/>
    </row>
    <row r="2308" spans="1:4" x14ac:dyDescent="0.25">
      <c r="A2308" s="164"/>
      <c r="D2308" s="8"/>
    </row>
    <row r="2309" spans="1:4" x14ac:dyDescent="0.25">
      <c r="A2309" s="164"/>
      <c r="D2309" s="8"/>
    </row>
    <row r="2310" spans="1:4" x14ac:dyDescent="0.25">
      <c r="A2310" s="164"/>
      <c r="D2310" s="8"/>
    </row>
    <row r="2311" spans="1:4" x14ac:dyDescent="0.25">
      <c r="A2311" s="164"/>
      <c r="D2311" s="8"/>
    </row>
    <row r="2312" spans="1:4" x14ac:dyDescent="0.25">
      <c r="A2312" s="164"/>
      <c r="D2312" s="8"/>
    </row>
    <row r="2313" spans="1:4" x14ac:dyDescent="0.25">
      <c r="A2313" s="164"/>
      <c r="D2313" s="8"/>
    </row>
    <row r="2314" spans="1:4" x14ac:dyDescent="0.25">
      <c r="A2314" s="164"/>
      <c r="D2314" s="8"/>
    </row>
    <row r="2315" spans="1:4" x14ac:dyDescent="0.25">
      <c r="A2315" s="164"/>
      <c r="D2315" s="8"/>
    </row>
    <row r="2316" spans="1:4" x14ac:dyDescent="0.25">
      <c r="A2316" s="164"/>
      <c r="D2316" s="8"/>
    </row>
    <row r="2317" spans="1:4" x14ac:dyDescent="0.25">
      <c r="A2317" s="164"/>
      <c r="D2317" s="8"/>
    </row>
    <row r="2318" spans="1:4" x14ac:dyDescent="0.25">
      <c r="A2318" s="164"/>
      <c r="D2318" s="8"/>
    </row>
    <row r="2319" spans="1:4" x14ac:dyDescent="0.25">
      <c r="A2319" s="164"/>
      <c r="D2319" s="8"/>
    </row>
    <row r="2320" spans="1:4" x14ac:dyDescent="0.25">
      <c r="A2320" s="164"/>
      <c r="D2320" s="8"/>
    </row>
    <row r="2321" spans="1:4" x14ac:dyDescent="0.25">
      <c r="A2321" s="164"/>
      <c r="D2321" s="8"/>
    </row>
    <row r="2322" spans="1:4" x14ac:dyDescent="0.25">
      <c r="A2322" s="164"/>
      <c r="D2322" s="8"/>
    </row>
    <row r="2323" spans="1:4" x14ac:dyDescent="0.25">
      <c r="A2323" s="164"/>
      <c r="D2323" s="8"/>
    </row>
    <row r="2324" spans="1:4" x14ac:dyDescent="0.25">
      <c r="A2324" s="164"/>
      <c r="D2324" s="8"/>
    </row>
    <row r="2325" spans="1:4" x14ac:dyDescent="0.25">
      <c r="A2325" s="164"/>
      <c r="D2325" s="8"/>
    </row>
    <row r="2326" spans="1:4" x14ac:dyDescent="0.25">
      <c r="A2326" s="164"/>
      <c r="D2326" s="8"/>
    </row>
    <row r="2327" spans="1:4" x14ac:dyDescent="0.25">
      <c r="A2327" s="164"/>
      <c r="D2327" s="8"/>
    </row>
    <row r="2328" spans="1:4" x14ac:dyDescent="0.25">
      <c r="A2328" s="164"/>
      <c r="D2328" s="8"/>
    </row>
    <row r="2329" spans="1:4" x14ac:dyDescent="0.25">
      <c r="A2329" s="164"/>
      <c r="D2329" s="8"/>
    </row>
    <row r="2330" spans="1:4" x14ac:dyDescent="0.25">
      <c r="A2330" s="164"/>
      <c r="D2330" s="8"/>
    </row>
    <row r="2331" spans="1:4" x14ac:dyDescent="0.25">
      <c r="A2331" s="164"/>
      <c r="D2331" s="8"/>
    </row>
    <row r="2332" spans="1:4" x14ac:dyDescent="0.25">
      <c r="A2332" s="164"/>
      <c r="D2332" s="8"/>
    </row>
    <row r="2333" spans="1:4" x14ac:dyDescent="0.25">
      <c r="A2333" s="164"/>
      <c r="D2333" s="8"/>
    </row>
    <row r="2334" spans="1:4" x14ac:dyDescent="0.25">
      <c r="A2334" s="164"/>
      <c r="D2334" s="8"/>
    </row>
    <row r="2335" spans="1:4" x14ac:dyDescent="0.25">
      <c r="A2335" s="164"/>
      <c r="D2335" s="8"/>
    </row>
    <row r="2336" spans="1:4" x14ac:dyDescent="0.25">
      <c r="A2336" s="164"/>
      <c r="D2336" s="8"/>
    </row>
    <row r="2337" spans="1:4" x14ac:dyDescent="0.25">
      <c r="A2337" s="164"/>
      <c r="D2337" s="8"/>
    </row>
    <row r="2338" spans="1:4" x14ac:dyDescent="0.25">
      <c r="A2338" s="164"/>
      <c r="D2338" s="8"/>
    </row>
    <row r="2339" spans="1:4" x14ac:dyDescent="0.25">
      <c r="A2339" s="164"/>
      <c r="D2339" s="8"/>
    </row>
    <row r="2340" spans="1:4" x14ac:dyDescent="0.25">
      <c r="A2340" s="164"/>
      <c r="D2340" s="8"/>
    </row>
    <row r="2341" spans="1:4" x14ac:dyDescent="0.25">
      <c r="A2341" s="164"/>
      <c r="D2341" s="8"/>
    </row>
    <row r="2342" spans="1:4" x14ac:dyDescent="0.25">
      <c r="A2342" s="164"/>
      <c r="D2342" s="8"/>
    </row>
    <row r="2343" spans="1:4" x14ac:dyDescent="0.25">
      <c r="A2343" s="164"/>
      <c r="D2343" s="8"/>
    </row>
    <row r="2344" spans="1:4" x14ac:dyDescent="0.25">
      <c r="A2344" s="164"/>
      <c r="D2344" s="8"/>
    </row>
    <row r="2345" spans="1:4" x14ac:dyDescent="0.25">
      <c r="A2345" s="164"/>
      <c r="D2345" s="8"/>
    </row>
    <row r="2346" spans="1:4" x14ac:dyDescent="0.25">
      <c r="A2346" s="164"/>
      <c r="D2346" s="8"/>
    </row>
    <row r="2347" spans="1:4" x14ac:dyDescent="0.25">
      <c r="A2347" s="164"/>
      <c r="D2347" s="8"/>
    </row>
    <row r="2348" spans="1:4" x14ac:dyDescent="0.25">
      <c r="A2348" s="164"/>
      <c r="D2348" s="8"/>
    </row>
    <row r="2349" spans="1:4" x14ac:dyDescent="0.25">
      <c r="A2349" s="164"/>
      <c r="D2349" s="8"/>
    </row>
    <row r="2350" spans="1:4" x14ac:dyDescent="0.25">
      <c r="A2350" s="164"/>
      <c r="D2350" s="8"/>
    </row>
    <row r="2351" spans="1:4" x14ac:dyDescent="0.25">
      <c r="A2351" s="164"/>
      <c r="D2351" s="8"/>
    </row>
    <row r="2352" spans="1:4" x14ac:dyDescent="0.25">
      <c r="A2352" s="164"/>
      <c r="D2352" s="8"/>
    </row>
    <row r="2353" spans="1:4" x14ac:dyDescent="0.25">
      <c r="A2353" s="164"/>
      <c r="D2353" s="8"/>
    </row>
    <row r="2354" spans="1:4" x14ac:dyDescent="0.25">
      <c r="A2354" s="164"/>
      <c r="D2354" s="8"/>
    </row>
    <row r="2355" spans="1:4" x14ac:dyDescent="0.25">
      <c r="A2355" s="164"/>
      <c r="D2355" s="8"/>
    </row>
    <row r="2356" spans="1:4" x14ac:dyDescent="0.25">
      <c r="A2356" s="164"/>
      <c r="D2356" s="8"/>
    </row>
    <row r="2357" spans="1:4" x14ac:dyDescent="0.25">
      <c r="A2357" s="164"/>
      <c r="D2357" s="8"/>
    </row>
    <row r="2358" spans="1:4" x14ac:dyDescent="0.25">
      <c r="A2358" s="164"/>
      <c r="D2358" s="8"/>
    </row>
    <row r="2359" spans="1:4" x14ac:dyDescent="0.25">
      <c r="A2359" s="164"/>
      <c r="D2359" s="8"/>
    </row>
    <row r="2360" spans="1:4" x14ac:dyDescent="0.25">
      <c r="A2360" s="164"/>
      <c r="D2360" s="8"/>
    </row>
    <row r="2361" spans="1:4" x14ac:dyDescent="0.25">
      <c r="A2361" s="164"/>
      <c r="D2361" s="8"/>
    </row>
    <row r="2362" spans="1:4" x14ac:dyDescent="0.25">
      <c r="A2362" s="164"/>
      <c r="D2362" s="8"/>
    </row>
    <row r="2363" spans="1:4" x14ac:dyDescent="0.25">
      <c r="A2363" s="164"/>
      <c r="D2363" s="8"/>
    </row>
    <row r="2364" spans="1:4" x14ac:dyDescent="0.25">
      <c r="A2364" s="164"/>
      <c r="D2364" s="8"/>
    </row>
    <row r="2365" spans="1:4" x14ac:dyDescent="0.25">
      <c r="A2365" s="164"/>
      <c r="D2365" s="8"/>
    </row>
    <row r="2366" spans="1:4" x14ac:dyDescent="0.25">
      <c r="A2366" s="164"/>
      <c r="D2366" s="8"/>
    </row>
    <row r="2367" spans="1:4" x14ac:dyDescent="0.25">
      <c r="A2367" s="164"/>
      <c r="D2367" s="8"/>
    </row>
    <row r="2368" spans="1:4" x14ac:dyDescent="0.25">
      <c r="A2368" s="164"/>
      <c r="D2368" s="8"/>
    </row>
    <row r="2369" spans="1:4" x14ac:dyDescent="0.25">
      <c r="A2369" s="164"/>
      <c r="D2369" s="8"/>
    </row>
    <row r="2370" spans="1:4" x14ac:dyDescent="0.25">
      <c r="A2370" s="164"/>
      <c r="D2370" s="8"/>
    </row>
    <row r="2371" spans="1:4" x14ac:dyDescent="0.25">
      <c r="A2371" s="164"/>
      <c r="D2371" s="8"/>
    </row>
    <row r="2372" spans="1:4" x14ac:dyDescent="0.25">
      <c r="A2372" s="164"/>
      <c r="D2372" s="8"/>
    </row>
    <row r="2373" spans="1:4" x14ac:dyDescent="0.25">
      <c r="A2373" s="164"/>
      <c r="D2373" s="8"/>
    </row>
    <row r="2374" spans="1:4" x14ac:dyDescent="0.25">
      <c r="A2374" s="164"/>
      <c r="D2374" s="8"/>
    </row>
    <row r="2375" spans="1:4" x14ac:dyDescent="0.25">
      <c r="A2375" s="164"/>
      <c r="D2375" s="8"/>
    </row>
    <row r="2376" spans="1:4" x14ac:dyDescent="0.25">
      <c r="A2376" s="164"/>
      <c r="D2376" s="8"/>
    </row>
    <row r="2377" spans="1:4" x14ac:dyDescent="0.25">
      <c r="A2377" s="164"/>
      <c r="D2377" s="8"/>
    </row>
    <row r="2378" spans="1:4" x14ac:dyDescent="0.25">
      <c r="A2378" s="164"/>
      <c r="D2378" s="8"/>
    </row>
    <row r="2379" spans="1:4" x14ac:dyDescent="0.25">
      <c r="A2379" s="164"/>
      <c r="D2379" s="8"/>
    </row>
    <row r="2380" spans="1:4" x14ac:dyDescent="0.25">
      <c r="A2380" s="164"/>
      <c r="D2380" s="8"/>
    </row>
    <row r="2381" spans="1:4" x14ac:dyDescent="0.25">
      <c r="A2381" s="164"/>
      <c r="D2381" s="8"/>
    </row>
    <row r="2382" spans="1:4" x14ac:dyDescent="0.25">
      <c r="A2382" s="164"/>
      <c r="D2382" s="8"/>
    </row>
    <row r="2383" spans="1:4" x14ac:dyDescent="0.25">
      <c r="A2383" s="164"/>
      <c r="D2383" s="8"/>
    </row>
    <row r="2384" spans="1:4" x14ac:dyDescent="0.25">
      <c r="A2384" s="164"/>
      <c r="D2384" s="8"/>
    </row>
    <row r="2385" spans="1:4" x14ac:dyDescent="0.25">
      <c r="A2385" s="164"/>
      <c r="D2385" s="8"/>
    </row>
    <row r="2386" spans="1:4" x14ac:dyDescent="0.25">
      <c r="A2386" s="164"/>
      <c r="D2386" s="8"/>
    </row>
    <row r="2387" spans="1:4" x14ac:dyDescent="0.25">
      <c r="A2387" s="164"/>
      <c r="D2387" s="8"/>
    </row>
    <row r="2388" spans="1:4" x14ac:dyDescent="0.25">
      <c r="A2388" s="164"/>
      <c r="D2388" s="8"/>
    </row>
    <row r="2389" spans="1:4" x14ac:dyDescent="0.25">
      <c r="A2389" s="164"/>
      <c r="D2389" s="8"/>
    </row>
    <row r="2390" spans="1:4" x14ac:dyDescent="0.25">
      <c r="A2390" s="164"/>
      <c r="D2390" s="8"/>
    </row>
    <row r="2391" spans="1:4" x14ac:dyDescent="0.25">
      <c r="A2391" s="164"/>
      <c r="D2391" s="8"/>
    </row>
    <row r="2392" spans="1:4" x14ac:dyDescent="0.25">
      <c r="A2392" s="164"/>
      <c r="D2392" s="8"/>
    </row>
    <row r="2393" spans="1:4" x14ac:dyDescent="0.25">
      <c r="A2393" s="164"/>
      <c r="D2393" s="8"/>
    </row>
    <row r="2394" spans="1:4" x14ac:dyDescent="0.25">
      <c r="A2394" s="164"/>
      <c r="D2394" s="8"/>
    </row>
    <row r="2395" spans="1:4" x14ac:dyDescent="0.25">
      <c r="A2395" s="164"/>
      <c r="D2395" s="8"/>
    </row>
    <row r="2396" spans="1:4" x14ac:dyDescent="0.25">
      <c r="A2396" s="164"/>
      <c r="D2396" s="8"/>
    </row>
    <row r="2397" spans="1:4" x14ac:dyDescent="0.25">
      <c r="A2397" s="164"/>
      <c r="D2397" s="8"/>
    </row>
    <row r="2398" spans="1:4" x14ac:dyDescent="0.25">
      <c r="A2398" s="164"/>
      <c r="D2398" s="8"/>
    </row>
    <row r="2399" spans="1:4" x14ac:dyDescent="0.25">
      <c r="A2399" s="164"/>
      <c r="D2399" s="8"/>
    </row>
    <row r="2400" spans="1:4" x14ac:dyDescent="0.25">
      <c r="A2400" s="164"/>
      <c r="D2400" s="8"/>
    </row>
    <row r="2401" spans="1:4" x14ac:dyDescent="0.25">
      <c r="A2401" s="164"/>
      <c r="D2401" s="8"/>
    </row>
    <row r="2402" spans="1:4" x14ac:dyDescent="0.25">
      <c r="A2402" s="164"/>
      <c r="D2402" s="8"/>
    </row>
    <row r="2403" spans="1:4" x14ac:dyDescent="0.25">
      <c r="A2403" s="164"/>
      <c r="D2403" s="8"/>
    </row>
    <row r="2404" spans="1:4" x14ac:dyDescent="0.25">
      <c r="A2404" s="164"/>
      <c r="D2404" s="8"/>
    </row>
    <row r="2405" spans="1:4" x14ac:dyDescent="0.25">
      <c r="A2405" s="164"/>
      <c r="D2405" s="8"/>
    </row>
    <row r="2406" spans="1:4" x14ac:dyDescent="0.25">
      <c r="A2406" s="164"/>
      <c r="D2406" s="8"/>
    </row>
    <row r="2407" spans="1:4" x14ac:dyDescent="0.25">
      <c r="A2407" s="164"/>
      <c r="D2407" s="8"/>
    </row>
    <row r="2408" spans="1:4" x14ac:dyDescent="0.25">
      <c r="A2408" s="164"/>
      <c r="D2408" s="8"/>
    </row>
    <row r="2409" spans="1:4" x14ac:dyDescent="0.25">
      <c r="A2409" s="164"/>
      <c r="D2409" s="8"/>
    </row>
    <row r="2410" spans="1:4" x14ac:dyDescent="0.25">
      <c r="A2410" s="164"/>
      <c r="D2410" s="8"/>
    </row>
    <row r="2411" spans="1:4" x14ac:dyDescent="0.25">
      <c r="A2411" s="164"/>
      <c r="D2411" s="8"/>
    </row>
    <row r="2412" spans="1:4" x14ac:dyDescent="0.25">
      <c r="A2412" s="164"/>
      <c r="D2412" s="8"/>
    </row>
    <row r="2413" spans="1:4" x14ac:dyDescent="0.25">
      <c r="A2413" s="164"/>
      <c r="D2413" s="8"/>
    </row>
    <row r="2414" spans="1:4" x14ac:dyDescent="0.25">
      <c r="A2414" s="164"/>
      <c r="D2414" s="8"/>
    </row>
    <row r="2415" spans="1:4" x14ac:dyDescent="0.25">
      <c r="A2415" s="164"/>
      <c r="D2415" s="8"/>
    </row>
    <row r="2416" spans="1:4" x14ac:dyDescent="0.25">
      <c r="A2416" s="164"/>
      <c r="D2416" s="8"/>
    </row>
    <row r="2417" spans="1:4" x14ac:dyDescent="0.25">
      <c r="A2417" s="164"/>
      <c r="D2417" s="8"/>
    </row>
    <row r="2418" spans="1:4" x14ac:dyDescent="0.25">
      <c r="A2418" s="164"/>
      <c r="D2418" s="8"/>
    </row>
    <row r="2419" spans="1:4" x14ac:dyDescent="0.25">
      <c r="A2419" s="164"/>
      <c r="D2419" s="8"/>
    </row>
    <row r="2420" spans="1:4" x14ac:dyDescent="0.25">
      <c r="A2420" s="164"/>
      <c r="D2420" s="8"/>
    </row>
    <row r="2421" spans="1:4" x14ac:dyDescent="0.25">
      <c r="A2421" s="164"/>
      <c r="D2421" s="8"/>
    </row>
    <row r="2422" spans="1:4" x14ac:dyDescent="0.25">
      <c r="A2422" s="164"/>
      <c r="D2422" s="8"/>
    </row>
    <row r="2423" spans="1:4" x14ac:dyDescent="0.25">
      <c r="A2423" s="164"/>
      <c r="D2423" s="8"/>
    </row>
    <row r="2424" spans="1:4" x14ac:dyDescent="0.25">
      <c r="A2424" s="164"/>
      <c r="D2424" s="8"/>
    </row>
    <row r="2425" spans="1:4" x14ac:dyDescent="0.25">
      <c r="A2425" s="164"/>
      <c r="D2425" s="8"/>
    </row>
    <row r="2426" spans="1:4" x14ac:dyDescent="0.25">
      <c r="A2426" s="164"/>
      <c r="D2426" s="8"/>
    </row>
    <row r="2427" spans="1:4" x14ac:dyDescent="0.25">
      <c r="A2427" s="164"/>
      <c r="D2427" s="8"/>
    </row>
    <row r="2428" spans="1:4" x14ac:dyDescent="0.25">
      <c r="A2428" s="164"/>
      <c r="D2428" s="8"/>
    </row>
    <row r="2429" spans="1:4" x14ac:dyDescent="0.25">
      <c r="A2429" s="164"/>
      <c r="D2429" s="8"/>
    </row>
    <row r="2430" spans="1:4" x14ac:dyDescent="0.25">
      <c r="A2430" s="164"/>
      <c r="D2430" s="8"/>
    </row>
    <row r="2431" spans="1:4" x14ac:dyDescent="0.25">
      <c r="A2431" s="164"/>
      <c r="D2431" s="8"/>
    </row>
    <row r="2432" spans="1:4" x14ac:dyDescent="0.25">
      <c r="A2432" s="164"/>
      <c r="D2432" s="8"/>
    </row>
    <row r="2433" spans="1:4" x14ac:dyDescent="0.25">
      <c r="A2433" s="164"/>
      <c r="D2433" s="8"/>
    </row>
    <row r="2434" spans="1:4" x14ac:dyDescent="0.25">
      <c r="A2434" s="164"/>
      <c r="D2434" s="8"/>
    </row>
    <row r="2435" spans="1:4" x14ac:dyDescent="0.25">
      <c r="A2435" s="164"/>
      <c r="D2435" s="8"/>
    </row>
    <row r="2436" spans="1:4" x14ac:dyDescent="0.25">
      <c r="A2436" s="164"/>
      <c r="D2436" s="8"/>
    </row>
    <row r="2437" spans="1:4" x14ac:dyDescent="0.25">
      <c r="A2437" s="164"/>
      <c r="D2437" s="8"/>
    </row>
    <row r="2438" spans="1:4" x14ac:dyDescent="0.25">
      <c r="A2438" s="164"/>
      <c r="D2438" s="8"/>
    </row>
    <row r="2439" spans="1:4" x14ac:dyDescent="0.25">
      <c r="A2439" s="164"/>
      <c r="D2439" s="8"/>
    </row>
    <row r="2440" spans="1:4" x14ac:dyDescent="0.25">
      <c r="A2440" s="164"/>
      <c r="D2440" s="8"/>
    </row>
    <row r="2441" spans="1:4" x14ac:dyDescent="0.25">
      <c r="A2441" s="164"/>
      <c r="D2441" s="8"/>
    </row>
    <row r="2442" spans="1:4" x14ac:dyDescent="0.25">
      <c r="A2442" s="164"/>
      <c r="D2442" s="8"/>
    </row>
    <row r="2443" spans="1:4" x14ac:dyDescent="0.25">
      <c r="A2443" s="164"/>
      <c r="D2443" s="8"/>
    </row>
    <row r="2444" spans="1:4" x14ac:dyDescent="0.25">
      <c r="A2444" s="164"/>
      <c r="D2444" s="8"/>
    </row>
    <row r="2445" spans="1:4" x14ac:dyDescent="0.25">
      <c r="A2445" s="164"/>
      <c r="D2445" s="8"/>
    </row>
    <row r="2446" spans="1:4" x14ac:dyDescent="0.25">
      <c r="A2446" s="164"/>
      <c r="D2446" s="8"/>
    </row>
    <row r="2447" spans="1:4" x14ac:dyDescent="0.25">
      <c r="A2447" s="164"/>
      <c r="D2447" s="8"/>
    </row>
    <row r="2448" spans="1:4" x14ac:dyDescent="0.25">
      <c r="A2448" s="164"/>
      <c r="D2448" s="8"/>
    </row>
    <row r="2449" spans="1:4" x14ac:dyDescent="0.25">
      <c r="A2449" s="164"/>
      <c r="D2449" s="8"/>
    </row>
    <row r="2450" spans="1:4" x14ac:dyDescent="0.25">
      <c r="A2450" s="164"/>
      <c r="D2450" s="8"/>
    </row>
    <row r="2451" spans="1:4" x14ac:dyDescent="0.25">
      <c r="A2451" s="164"/>
      <c r="D2451" s="8"/>
    </row>
    <row r="2452" spans="1:4" x14ac:dyDescent="0.25">
      <c r="A2452" s="164"/>
      <c r="D2452" s="8"/>
    </row>
    <row r="2453" spans="1:4" x14ac:dyDescent="0.25">
      <c r="A2453" s="164"/>
      <c r="D2453" s="8"/>
    </row>
    <row r="2454" spans="1:4" x14ac:dyDescent="0.25">
      <c r="A2454" s="164"/>
      <c r="D2454" s="8"/>
    </row>
    <row r="2455" spans="1:4" x14ac:dyDescent="0.25">
      <c r="A2455" s="164"/>
      <c r="D2455" s="8"/>
    </row>
    <row r="2456" spans="1:4" x14ac:dyDescent="0.25">
      <c r="A2456" s="164"/>
      <c r="D2456" s="8"/>
    </row>
    <row r="2457" spans="1:4" x14ac:dyDescent="0.25">
      <c r="A2457" s="164"/>
      <c r="D2457" s="8"/>
    </row>
    <row r="2458" spans="1:4" x14ac:dyDescent="0.25">
      <c r="A2458" s="164"/>
      <c r="D2458" s="8"/>
    </row>
    <row r="2459" spans="1:4" x14ac:dyDescent="0.25">
      <c r="A2459" s="164"/>
      <c r="D2459" s="8"/>
    </row>
    <row r="2460" spans="1:4" x14ac:dyDescent="0.25">
      <c r="A2460" s="164"/>
      <c r="D2460" s="8"/>
    </row>
    <row r="2461" spans="1:4" x14ac:dyDescent="0.25">
      <c r="A2461" s="164"/>
      <c r="D2461" s="8"/>
    </row>
    <row r="2462" spans="1:4" x14ac:dyDescent="0.25">
      <c r="A2462" s="164"/>
      <c r="D2462" s="8"/>
    </row>
    <row r="2463" spans="1:4" x14ac:dyDescent="0.25">
      <c r="A2463" s="164"/>
      <c r="D2463" s="8"/>
    </row>
    <row r="2464" spans="1:4" x14ac:dyDescent="0.25">
      <c r="A2464" s="164"/>
      <c r="D2464" s="8"/>
    </row>
    <row r="2465" spans="1:4" x14ac:dyDescent="0.25">
      <c r="A2465" s="164"/>
      <c r="D2465" s="8"/>
    </row>
    <row r="2466" spans="1:4" x14ac:dyDescent="0.25">
      <c r="A2466" s="164"/>
      <c r="D2466" s="8"/>
    </row>
    <row r="2467" spans="1:4" x14ac:dyDescent="0.25">
      <c r="A2467" s="164"/>
      <c r="D2467" s="8"/>
    </row>
    <row r="2468" spans="1:4" x14ac:dyDescent="0.25">
      <c r="A2468" s="164"/>
      <c r="D2468" s="8"/>
    </row>
    <row r="2469" spans="1:4" x14ac:dyDescent="0.25">
      <c r="A2469" s="164"/>
      <c r="D2469" s="8"/>
    </row>
    <row r="2470" spans="1:4" x14ac:dyDescent="0.25">
      <c r="A2470" s="164"/>
      <c r="D2470" s="8"/>
    </row>
    <row r="2471" spans="1:4" x14ac:dyDescent="0.25">
      <c r="A2471" s="164"/>
      <c r="D2471" s="8"/>
    </row>
    <row r="2472" spans="1:4" x14ac:dyDescent="0.25">
      <c r="A2472" s="164"/>
      <c r="D2472" s="8"/>
    </row>
    <row r="2473" spans="1:4" x14ac:dyDescent="0.25">
      <c r="A2473" s="164"/>
      <c r="D2473" s="8"/>
    </row>
    <row r="2474" spans="1:4" x14ac:dyDescent="0.25">
      <c r="A2474" s="164"/>
      <c r="D2474" s="8"/>
    </row>
    <row r="2475" spans="1:4" x14ac:dyDescent="0.25">
      <c r="A2475" s="164"/>
      <c r="D2475" s="8"/>
    </row>
    <row r="2476" spans="1:4" x14ac:dyDescent="0.25">
      <c r="A2476" s="164"/>
      <c r="D2476" s="8"/>
    </row>
    <row r="2477" spans="1:4" x14ac:dyDescent="0.25">
      <c r="A2477" s="164"/>
      <c r="D2477" s="8"/>
    </row>
    <row r="2478" spans="1:4" x14ac:dyDescent="0.25">
      <c r="A2478" s="164"/>
      <c r="D2478" s="8"/>
    </row>
    <row r="2479" spans="1:4" x14ac:dyDescent="0.25">
      <c r="A2479" s="164"/>
      <c r="D2479" s="8"/>
    </row>
    <row r="2480" spans="1:4" x14ac:dyDescent="0.25">
      <c r="A2480" s="164"/>
      <c r="D2480" s="8"/>
    </row>
    <row r="2481" spans="1:4" x14ac:dyDescent="0.25">
      <c r="A2481" s="164"/>
      <c r="D2481" s="8"/>
    </row>
    <row r="2482" spans="1:4" x14ac:dyDescent="0.25">
      <c r="A2482" s="164"/>
      <c r="D2482" s="8"/>
    </row>
    <row r="2483" spans="1:4" x14ac:dyDescent="0.25">
      <c r="A2483" s="164"/>
      <c r="D2483" s="8"/>
    </row>
    <row r="2484" spans="1:4" x14ac:dyDescent="0.25">
      <c r="A2484" s="164"/>
      <c r="D2484" s="8"/>
    </row>
    <row r="2485" spans="1:4" x14ac:dyDescent="0.25">
      <c r="A2485" s="164"/>
      <c r="D2485" s="8"/>
    </row>
    <row r="2486" spans="1:4" x14ac:dyDescent="0.25">
      <c r="A2486" s="164"/>
      <c r="D2486" s="8"/>
    </row>
    <row r="2487" spans="1:4" x14ac:dyDescent="0.25">
      <c r="A2487" s="164"/>
      <c r="D2487" s="8"/>
    </row>
    <row r="2488" spans="1:4" x14ac:dyDescent="0.25">
      <c r="A2488" s="164"/>
      <c r="D2488" s="8"/>
    </row>
    <row r="2489" spans="1:4" x14ac:dyDescent="0.25">
      <c r="A2489" s="164"/>
      <c r="D2489" s="8"/>
    </row>
    <row r="2490" spans="1:4" x14ac:dyDescent="0.25">
      <c r="A2490" s="164"/>
      <c r="D2490" s="8"/>
    </row>
    <row r="2491" spans="1:4" x14ac:dyDescent="0.25">
      <c r="A2491" s="164"/>
      <c r="D2491" s="8"/>
    </row>
    <row r="2492" spans="1:4" x14ac:dyDescent="0.25">
      <c r="A2492" s="164"/>
      <c r="D2492" s="8"/>
    </row>
    <row r="2493" spans="1:4" x14ac:dyDescent="0.25">
      <c r="A2493" s="164"/>
      <c r="D2493" s="8"/>
    </row>
    <row r="2494" spans="1:4" x14ac:dyDescent="0.25">
      <c r="A2494" s="164"/>
      <c r="D2494" s="8"/>
    </row>
    <row r="2495" spans="1:4" x14ac:dyDescent="0.25">
      <c r="A2495" s="164"/>
      <c r="D2495" s="8"/>
    </row>
    <row r="2496" spans="1:4" x14ac:dyDescent="0.25">
      <c r="A2496" s="164"/>
      <c r="D2496" s="8"/>
    </row>
    <row r="2497" spans="1:4" x14ac:dyDescent="0.25">
      <c r="A2497" s="164"/>
      <c r="D2497" s="8"/>
    </row>
    <row r="2498" spans="1:4" x14ac:dyDescent="0.25">
      <c r="A2498" s="164"/>
      <c r="D2498" s="8"/>
    </row>
    <row r="2499" spans="1:4" x14ac:dyDescent="0.25">
      <c r="A2499" s="164"/>
      <c r="D2499" s="8"/>
    </row>
    <row r="2500" spans="1:4" x14ac:dyDescent="0.25">
      <c r="A2500" s="164"/>
      <c r="D2500" s="8"/>
    </row>
    <row r="2501" spans="1:4" x14ac:dyDescent="0.25">
      <c r="A2501" s="164"/>
      <c r="D2501" s="8"/>
    </row>
    <row r="2502" spans="1:4" x14ac:dyDescent="0.25">
      <c r="A2502" s="164"/>
      <c r="D2502" s="8"/>
    </row>
    <row r="2503" spans="1:4" x14ac:dyDescent="0.25">
      <c r="A2503" s="164"/>
      <c r="D2503" s="8"/>
    </row>
    <row r="2504" spans="1:4" x14ac:dyDescent="0.25">
      <c r="A2504" s="164"/>
      <c r="D2504" s="8"/>
    </row>
    <row r="2505" spans="1:4" x14ac:dyDescent="0.25">
      <c r="A2505" s="164"/>
      <c r="D2505" s="8"/>
    </row>
    <row r="2506" spans="1:4" x14ac:dyDescent="0.25">
      <c r="A2506" s="164"/>
      <c r="D2506" s="8"/>
    </row>
    <row r="2507" spans="1:4" x14ac:dyDescent="0.25">
      <c r="A2507" s="164"/>
      <c r="D2507" s="8"/>
    </row>
    <row r="2508" spans="1:4" x14ac:dyDescent="0.25">
      <c r="A2508" s="164"/>
      <c r="D2508" s="8"/>
    </row>
    <row r="2509" spans="1:4" x14ac:dyDescent="0.25">
      <c r="A2509" s="164"/>
      <c r="D2509" s="8"/>
    </row>
    <row r="2510" spans="1:4" x14ac:dyDescent="0.25">
      <c r="A2510" s="164"/>
      <c r="D2510" s="8"/>
    </row>
    <row r="2511" spans="1:4" x14ac:dyDescent="0.25">
      <c r="A2511" s="164"/>
      <c r="D2511" s="8"/>
    </row>
    <row r="2512" spans="1:4" x14ac:dyDescent="0.25">
      <c r="A2512" s="164"/>
      <c r="D2512" s="8"/>
    </row>
    <row r="2513" spans="1:4" x14ac:dyDescent="0.25">
      <c r="A2513" s="164"/>
      <c r="D2513" s="8"/>
    </row>
    <row r="2514" spans="1:4" x14ac:dyDescent="0.25">
      <c r="A2514" s="164"/>
      <c r="D2514" s="8"/>
    </row>
    <row r="2515" spans="1:4" x14ac:dyDescent="0.25">
      <c r="A2515" s="164"/>
      <c r="D2515" s="8"/>
    </row>
    <row r="2516" spans="1:4" x14ac:dyDescent="0.25">
      <c r="A2516" s="164"/>
      <c r="D2516" s="8"/>
    </row>
    <row r="2517" spans="1:4" x14ac:dyDescent="0.25">
      <c r="A2517" s="164"/>
      <c r="D2517" s="8"/>
    </row>
    <row r="2518" spans="1:4" x14ac:dyDescent="0.25">
      <c r="A2518" s="164"/>
      <c r="D2518" s="8"/>
    </row>
    <row r="2519" spans="1:4" x14ac:dyDescent="0.25">
      <c r="A2519" s="164"/>
      <c r="D2519" s="8"/>
    </row>
    <row r="2520" spans="1:4" x14ac:dyDescent="0.25">
      <c r="A2520" s="164"/>
      <c r="D2520" s="8"/>
    </row>
    <row r="2521" spans="1:4" x14ac:dyDescent="0.25">
      <c r="A2521" s="164"/>
      <c r="D2521" s="8"/>
    </row>
    <row r="2522" spans="1:4" x14ac:dyDescent="0.25">
      <c r="A2522" s="164"/>
      <c r="D2522" s="8"/>
    </row>
    <row r="2523" spans="1:4" x14ac:dyDescent="0.25">
      <c r="A2523" s="164"/>
      <c r="D2523" s="8"/>
    </row>
    <row r="2524" spans="1:4" x14ac:dyDescent="0.25">
      <c r="A2524" s="164"/>
      <c r="D2524" s="8"/>
    </row>
    <row r="2525" spans="1:4" x14ac:dyDescent="0.25">
      <c r="A2525" s="164"/>
      <c r="D2525" s="8"/>
    </row>
    <row r="2526" spans="1:4" x14ac:dyDescent="0.25">
      <c r="A2526" s="164"/>
      <c r="D2526" s="8"/>
    </row>
    <row r="2527" spans="1:4" x14ac:dyDescent="0.25">
      <c r="A2527" s="164"/>
      <c r="D2527" s="8"/>
    </row>
    <row r="2528" spans="1:4" x14ac:dyDescent="0.25">
      <c r="A2528" s="164"/>
      <c r="D2528" s="8"/>
    </row>
    <row r="2529" spans="1:4" x14ac:dyDescent="0.25">
      <c r="A2529" s="164"/>
      <c r="D2529" s="8"/>
    </row>
    <row r="2530" spans="1:4" x14ac:dyDescent="0.25">
      <c r="A2530" s="164"/>
      <c r="D2530" s="8"/>
    </row>
    <row r="2531" spans="1:4" x14ac:dyDescent="0.25">
      <c r="A2531" s="164"/>
      <c r="D2531" s="8"/>
    </row>
    <row r="2532" spans="1:4" x14ac:dyDescent="0.25">
      <c r="A2532" s="164"/>
      <c r="D2532" s="8"/>
    </row>
    <row r="2533" spans="1:4" x14ac:dyDescent="0.25">
      <c r="A2533" s="164"/>
      <c r="D2533" s="8"/>
    </row>
    <row r="2534" spans="1:4" x14ac:dyDescent="0.25">
      <c r="A2534" s="164"/>
      <c r="D2534" s="8"/>
    </row>
    <row r="2535" spans="1:4" x14ac:dyDescent="0.25">
      <c r="A2535" s="164"/>
      <c r="D2535" s="8"/>
    </row>
    <row r="2536" spans="1:4" x14ac:dyDescent="0.25">
      <c r="A2536" s="164"/>
      <c r="D2536" s="8"/>
    </row>
    <row r="2537" spans="1:4" x14ac:dyDescent="0.25">
      <c r="A2537" s="164"/>
      <c r="D2537" s="8"/>
    </row>
    <row r="2538" spans="1:4" x14ac:dyDescent="0.25">
      <c r="A2538" s="164"/>
      <c r="D2538" s="8"/>
    </row>
    <row r="2539" spans="1:4" x14ac:dyDescent="0.25">
      <c r="A2539" s="164"/>
      <c r="D2539" s="8"/>
    </row>
    <row r="2540" spans="1:4" x14ac:dyDescent="0.25">
      <c r="A2540" s="164"/>
      <c r="D2540" s="8"/>
    </row>
    <row r="2541" spans="1:4" x14ac:dyDescent="0.25">
      <c r="A2541" s="164"/>
      <c r="D2541" s="8"/>
    </row>
    <row r="2542" spans="1:4" x14ac:dyDescent="0.25">
      <c r="A2542" s="164"/>
      <c r="D2542" s="8"/>
    </row>
    <row r="2543" spans="1:4" x14ac:dyDescent="0.25">
      <c r="A2543" s="164"/>
      <c r="D2543" s="8"/>
    </row>
    <row r="2544" spans="1:4" x14ac:dyDescent="0.25">
      <c r="A2544" s="164"/>
      <c r="D2544" s="8"/>
    </row>
    <row r="2545" spans="1:4" x14ac:dyDescent="0.25">
      <c r="A2545" s="164"/>
      <c r="D2545" s="8"/>
    </row>
    <row r="2546" spans="1:4" x14ac:dyDescent="0.25">
      <c r="A2546" s="164"/>
      <c r="D2546" s="8"/>
    </row>
    <row r="2547" spans="1:4" x14ac:dyDescent="0.25">
      <c r="A2547" s="164"/>
      <c r="D2547" s="8"/>
    </row>
    <row r="2548" spans="1:4" x14ac:dyDescent="0.25">
      <c r="A2548" s="164"/>
      <c r="D2548" s="8"/>
    </row>
    <row r="2549" spans="1:4" x14ac:dyDescent="0.25">
      <c r="A2549" s="164"/>
      <c r="D2549" s="8"/>
    </row>
    <row r="2550" spans="1:4" x14ac:dyDescent="0.25">
      <c r="A2550" s="164"/>
      <c r="D2550" s="8"/>
    </row>
    <row r="2551" spans="1:4" x14ac:dyDescent="0.25">
      <c r="A2551" s="164"/>
      <c r="D2551" s="8"/>
    </row>
    <row r="2552" spans="1:4" x14ac:dyDescent="0.25">
      <c r="A2552" s="164"/>
      <c r="D2552" s="8"/>
    </row>
    <row r="2553" spans="1:4" x14ac:dyDescent="0.25">
      <c r="A2553" s="164"/>
      <c r="D2553" s="8"/>
    </row>
    <row r="2554" spans="1:4" x14ac:dyDescent="0.25">
      <c r="A2554" s="164"/>
      <c r="D2554" s="8"/>
    </row>
    <row r="2555" spans="1:4" x14ac:dyDescent="0.25">
      <c r="A2555" s="164"/>
      <c r="D2555" s="8"/>
    </row>
    <row r="2556" spans="1:4" x14ac:dyDescent="0.25">
      <c r="A2556" s="164"/>
      <c r="D2556" s="8"/>
    </row>
    <row r="2557" spans="1:4" x14ac:dyDescent="0.25">
      <c r="A2557" s="164"/>
      <c r="D2557" s="8"/>
    </row>
    <row r="2558" spans="1:4" x14ac:dyDescent="0.25">
      <c r="A2558" s="164"/>
      <c r="D2558" s="8"/>
    </row>
    <row r="2559" spans="1:4" x14ac:dyDescent="0.25">
      <c r="A2559" s="164"/>
      <c r="D2559" s="8"/>
    </row>
    <row r="2560" spans="1:4" x14ac:dyDescent="0.25">
      <c r="A2560" s="164"/>
      <c r="D2560" s="8"/>
    </row>
    <row r="2561" spans="1:4" x14ac:dyDescent="0.25">
      <c r="A2561" s="164"/>
      <c r="D2561" s="8"/>
    </row>
    <row r="2562" spans="1:4" x14ac:dyDescent="0.25">
      <c r="A2562" s="164"/>
      <c r="D2562" s="8"/>
    </row>
    <row r="2563" spans="1:4" x14ac:dyDescent="0.25">
      <c r="A2563" s="164"/>
      <c r="D2563" s="8"/>
    </row>
    <row r="2564" spans="1:4" x14ac:dyDescent="0.25">
      <c r="A2564" s="164"/>
      <c r="D2564" s="8"/>
    </row>
    <row r="2565" spans="1:4" x14ac:dyDescent="0.25">
      <c r="A2565" s="164"/>
      <c r="D2565" s="8"/>
    </row>
    <row r="2566" spans="1:4" x14ac:dyDescent="0.25">
      <c r="A2566" s="164"/>
      <c r="D2566" s="8"/>
    </row>
    <row r="2567" spans="1:4" x14ac:dyDescent="0.25">
      <c r="A2567" s="164"/>
      <c r="D2567" s="8"/>
    </row>
    <row r="2568" spans="1:4" x14ac:dyDescent="0.25">
      <c r="A2568" s="164"/>
      <c r="D2568" s="8"/>
    </row>
    <row r="2569" spans="1:4" x14ac:dyDescent="0.25">
      <c r="A2569" s="164"/>
      <c r="D2569" s="8"/>
    </row>
    <row r="2570" spans="1:4" x14ac:dyDescent="0.25">
      <c r="A2570" s="164"/>
      <c r="D2570" s="8"/>
    </row>
    <row r="2571" spans="1:4" x14ac:dyDescent="0.25">
      <c r="A2571" s="164"/>
      <c r="D2571" s="8"/>
    </row>
    <row r="2572" spans="1:4" x14ac:dyDescent="0.25">
      <c r="A2572" s="164"/>
      <c r="D2572" s="8"/>
    </row>
    <row r="2573" spans="1:4" x14ac:dyDescent="0.25">
      <c r="A2573" s="164"/>
      <c r="D2573" s="8"/>
    </row>
    <row r="2574" spans="1:4" x14ac:dyDescent="0.25">
      <c r="A2574" s="164"/>
      <c r="D2574" s="8"/>
    </row>
    <row r="2575" spans="1:4" x14ac:dyDescent="0.25">
      <c r="A2575" s="164"/>
      <c r="D2575" s="8"/>
    </row>
    <row r="2576" spans="1:4" x14ac:dyDescent="0.25">
      <c r="A2576" s="164"/>
      <c r="D2576" s="8"/>
    </row>
    <row r="2577" spans="1:4" x14ac:dyDescent="0.25">
      <c r="A2577" s="164"/>
      <c r="D2577" s="8"/>
    </row>
    <row r="2578" spans="1:4" x14ac:dyDescent="0.25">
      <c r="A2578" s="164"/>
      <c r="D2578" s="8"/>
    </row>
    <row r="2579" spans="1:4" x14ac:dyDescent="0.25">
      <c r="A2579" s="164"/>
      <c r="D2579" s="8"/>
    </row>
    <row r="2580" spans="1:4" x14ac:dyDescent="0.25">
      <c r="A2580" s="164"/>
      <c r="D2580" s="8"/>
    </row>
    <row r="2581" spans="1:4" x14ac:dyDescent="0.25">
      <c r="A2581" s="164"/>
      <c r="D2581" s="8"/>
    </row>
    <row r="2582" spans="1:4" x14ac:dyDescent="0.25">
      <c r="A2582" s="164"/>
      <c r="D2582" s="8"/>
    </row>
    <row r="2583" spans="1:4" x14ac:dyDescent="0.25">
      <c r="A2583" s="164"/>
      <c r="D2583" s="8"/>
    </row>
    <row r="2584" spans="1:4" x14ac:dyDescent="0.25">
      <c r="A2584" s="164"/>
      <c r="D2584" s="8"/>
    </row>
    <row r="2585" spans="1:4" x14ac:dyDescent="0.25">
      <c r="A2585" s="164"/>
      <c r="D2585" s="8"/>
    </row>
    <row r="2586" spans="1:4" x14ac:dyDescent="0.25">
      <c r="A2586" s="164"/>
      <c r="D2586" s="8"/>
    </row>
    <row r="2587" spans="1:4" x14ac:dyDescent="0.25">
      <c r="A2587" s="164"/>
      <c r="D2587" s="8"/>
    </row>
    <row r="2588" spans="1:4" x14ac:dyDescent="0.25">
      <c r="A2588" s="164"/>
      <c r="D2588" s="8"/>
    </row>
    <row r="2589" spans="1:4" x14ac:dyDescent="0.25">
      <c r="A2589" s="164"/>
      <c r="D2589" s="8"/>
    </row>
    <row r="2590" spans="1:4" x14ac:dyDescent="0.25">
      <c r="A2590" s="164"/>
      <c r="D2590" s="8"/>
    </row>
    <row r="2591" spans="1:4" x14ac:dyDescent="0.25">
      <c r="A2591" s="164"/>
      <c r="D2591" s="8"/>
    </row>
    <row r="2592" spans="1:4" x14ac:dyDescent="0.25">
      <c r="A2592" s="164"/>
      <c r="D2592" s="8"/>
    </row>
    <row r="2593" spans="1:4" x14ac:dyDescent="0.25">
      <c r="A2593" s="164"/>
      <c r="D2593" s="8"/>
    </row>
    <row r="2594" spans="1:4" x14ac:dyDescent="0.25">
      <c r="A2594" s="164"/>
      <c r="D2594" s="8"/>
    </row>
    <row r="2595" spans="1:4" x14ac:dyDescent="0.25">
      <c r="A2595" s="164"/>
      <c r="D2595" s="8"/>
    </row>
    <row r="2596" spans="1:4" x14ac:dyDescent="0.25">
      <c r="A2596" s="164"/>
      <c r="D2596" s="8"/>
    </row>
    <row r="2597" spans="1:4" x14ac:dyDescent="0.25">
      <c r="A2597" s="164"/>
      <c r="D2597" s="8"/>
    </row>
    <row r="2598" spans="1:4" x14ac:dyDescent="0.25">
      <c r="A2598" s="164"/>
      <c r="D2598" s="8"/>
    </row>
    <row r="2599" spans="1:4" x14ac:dyDescent="0.25">
      <c r="A2599" s="164"/>
      <c r="D2599" s="8"/>
    </row>
    <row r="2600" spans="1:4" x14ac:dyDescent="0.25">
      <c r="A2600" s="164"/>
      <c r="D2600" s="8"/>
    </row>
    <row r="2601" spans="1:4" x14ac:dyDescent="0.25">
      <c r="A2601" s="164"/>
      <c r="D2601" s="8"/>
    </row>
    <row r="2602" spans="1:4" x14ac:dyDescent="0.25">
      <c r="A2602" s="164"/>
      <c r="D2602" s="8"/>
    </row>
    <row r="2603" spans="1:4" x14ac:dyDescent="0.25">
      <c r="A2603" s="164"/>
      <c r="D2603" s="8"/>
    </row>
    <row r="2604" spans="1:4" x14ac:dyDescent="0.25">
      <c r="A2604" s="164"/>
      <c r="D2604" s="8"/>
    </row>
    <row r="2605" spans="1:4" x14ac:dyDescent="0.25">
      <c r="A2605" s="164"/>
      <c r="D2605" s="8"/>
    </row>
    <row r="2606" spans="1:4" x14ac:dyDescent="0.25">
      <c r="A2606" s="164"/>
      <c r="D2606" s="8"/>
    </row>
    <row r="2607" spans="1:4" x14ac:dyDescent="0.25">
      <c r="A2607" s="164"/>
      <c r="D2607" s="8"/>
    </row>
    <row r="2608" spans="1:4" x14ac:dyDescent="0.25">
      <c r="A2608" s="164"/>
      <c r="D2608" s="8"/>
    </row>
    <row r="2609" spans="1:4" x14ac:dyDescent="0.25">
      <c r="A2609" s="164"/>
      <c r="D2609" s="8"/>
    </row>
    <row r="2610" spans="1:4" x14ac:dyDescent="0.25">
      <c r="A2610" s="164"/>
      <c r="D2610" s="8"/>
    </row>
    <row r="2611" spans="1:4" x14ac:dyDescent="0.25">
      <c r="A2611" s="164"/>
      <c r="D2611" s="8"/>
    </row>
    <row r="2612" spans="1:4" x14ac:dyDescent="0.25">
      <c r="A2612" s="164"/>
      <c r="D2612" s="8"/>
    </row>
    <row r="2613" spans="1:4" x14ac:dyDescent="0.25">
      <c r="A2613" s="164"/>
      <c r="D2613" s="8"/>
    </row>
    <row r="2614" spans="1:4" x14ac:dyDescent="0.25">
      <c r="A2614" s="164"/>
      <c r="D2614" s="8"/>
    </row>
    <row r="2615" spans="1:4" x14ac:dyDescent="0.25">
      <c r="A2615" s="164"/>
      <c r="D2615" s="8"/>
    </row>
    <row r="2616" spans="1:4" x14ac:dyDescent="0.25">
      <c r="A2616" s="164"/>
      <c r="D2616" s="8"/>
    </row>
    <row r="2617" spans="1:4" x14ac:dyDescent="0.25">
      <c r="A2617" s="164"/>
      <c r="D2617" s="8"/>
    </row>
    <row r="2618" spans="1:4" x14ac:dyDescent="0.25">
      <c r="A2618" s="164"/>
      <c r="D2618" s="8"/>
    </row>
    <row r="2619" spans="1:4" x14ac:dyDescent="0.25">
      <c r="A2619" s="164"/>
      <c r="D2619" s="8"/>
    </row>
    <row r="2620" spans="1:4" x14ac:dyDescent="0.25">
      <c r="A2620" s="164"/>
      <c r="D2620" s="8"/>
    </row>
    <row r="2621" spans="1:4" x14ac:dyDescent="0.25">
      <c r="A2621" s="164"/>
      <c r="D2621" s="8"/>
    </row>
    <row r="2622" spans="1:4" x14ac:dyDescent="0.25">
      <c r="A2622" s="164"/>
      <c r="D2622" s="8"/>
    </row>
    <row r="2623" spans="1:4" x14ac:dyDescent="0.25">
      <c r="A2623" s="164"/>
      <c r="D2623" s="8"/>
    </row>
    <row r="2624" spans="1:4" x14ac:dyDescent="0.25">
      <c r="A2624" s="164"/>
      <c r="D2624" s="8"/>
    </row>
    <row r="2625" spans="1:4" x14ac:dyDescent="0.25">
      <c r="A2625" s="164"/>
      <c r="D2625" s="8"/>
    </row>
    <row r="2626" spans="1:4" x14ac:dyDescent="0.25">
      <c r="A2626" s="164"/>
      <c r="D2626" s="8"/>
    </row>
    <row r="2627" spans="1:4" x14ac:dyDescent="0.25">
      <c r="A2627" s="164"/>
      <c r="D2627" s="8"/>
    </row>
    <row r="2628" spans="1:4" x14ac:dyDescent="0.25">
      <c r="A2628" s="164"/>
      <c r="D2628" s="8"/>
    </row>
    <row r="2629" spans="1:4" x14ac:dyDescent="0.25">
      <c r="A2629" s="164"/>
      <c r="D2629" s="8"/>
    </row>
    <row r="2630" spans="1:4" x14ac:dyDescent="0.25">
      <c r="A2630" s="164"/>
      <c r="D2630" s="8"/>
    </row>
    <row r="2631" spans="1:4" x14ac:dyDescent="0.25">
      <c r="A2631" s="164"/>
      <c r="D2631" s="8"/>
    </row>
    <row r="2632" spans="1:4" x14ac:dyDescent="0.25">
      <c r="A2632" s="164"/>
      <c r="D2632" s="8"/>
    </row>
    <row r="2633" spans="1:4" x14ac:dyDescent="0.25">
      <c r="A2633" s="164"/>
      <c r="D2633" s="8"/>
    </row>
    <row r="2634" spans="1:4" x14ac:dyDescent="0.25">
      <c r="A2634" s="164"/>
      <c r="D2634" s="8"/>
    </row>
    <row r="2635" spans="1:4" x14ac:dyDescent="0.25">
      <c r="A2635" s="164"/>
      <c r="D2635" s="8"/>
    </row>
    <row r="2636" spans="1:4" x14ac:dyDescent="0.25">
      <c r="A2636" s="164"/>
      <c r="D2636" s="8"/>
    </row>
    <row r="2637" spans="1:4" x14ac:dyDescent="0.25">
      <c r="A2637" s="164"/>
      <c r="D2637" s="8"/>
    </row>
    <row r="2638" spans="1:4" x14ac:dyDescent="0.25">
      <c r="A2638" s="164"/>
      <c r="D2638" s="8"/>
    </row>
    <row r="2639" spans="1:4" x14ac:dyDescent="0.25">
      <c r="A2639" s="164"/>
      <c r="D2639" s="8"/>
    </row>
    <row r="2640" spans="1:4" x14ac:dyDescent="0.25">
      <c r="A2640" s="164"/>
      <c r="D2640" s="8"/>
    </row>
    <row r="2641" spans="1:4" x14ac:dyDescent="0.25">
      <c r="A2641" s="164"/>
      <c r="D2641" s="8"/>
    </row>
    <row r="2642" spans="1:4" x14ac:dyDescent="0.25">
      <c r="A2642" s="164"/>
      <c r="D2642" s="8"/>
    </row>
    <row r="2643" spans="1:4" x14ac:dyDescent="0.25">
      <c r="A2643" s="164"/>
      <c r="D2643" s="8"/>
    </row>
    <row r="2644" spans="1:4" x14ac:dyDescent="0.25">
      <c r="A2644" s="164"/>
      <c r="D2644" s="8"/>
    </row>
    <row r="2645" spans="1:4" x14ac:dyDescent="0.25">
      <c r="A2645" s="164"/>
      <c r="D2645" s="8"/>
    </row>
    <row r="2646" spans="1:4" x14ac:dyDescent="0.25">
      <c r="A2646" s="164"/>
      <c r="D2646" s="8"/>
    </row>
    <row r="2647" spans="1:4" x14ac:dyDescent="0.25">
      <c r="A2647" s="164"/>
      <c r="D2647" s="8"/>
    </row>
    <row r="2648" spans="1:4" x14ac:dyDescent="0.25">
      <c r="A2648" s="164"/>
      <c r="D2648" s="8"/>
    </row>
    <row r="2649" spans="1:4" x14ac:dyDescent="0.25">
      <c r="A2649" s="164"/>
      <c r="D2649" s="8"/>
    </row>
    <row r="2650" spans="1:4" x14ac:dyDescent="0.25">
      <c r="A2650" s="164"/>
      <c r="D2650" s="8"/>
    </row>
    <row r="2651" spans="1:4" x14ac:dyDescent="0.25">
      <c r="A2651" s="164"/>
      <c r="D2651" s="8"/>
    </row>
    <row r="2652" spans="1:4" x14ac:dyDescent="0.25">
      <c r="A2652" s="164"/>
      <c r="D2652" s="8"/>
    </row>
    <row r="2653" spans="1:4" x14ac:dyDescent="0.25">
      <c r="A2653" s="164"/>
      <c r="D2653" s="8"/>
    </row>
    <row r="2654" spans="1:4" x14ac:dyDescent="0.25">
      <c r="A2654" s="164"/>
      <c r="D2654" s="8"/>
    </row>
    <row r="2655" spans="1:4" x14ac:dyDescent="0.25">
      <c r="A2655" s="164"/>
      <c r="D2655" s="8"/>
    </row>
    <row r="2656" spans="1:4" x14ac:dyDescent="0.25">
      <c r="A2656" s="164"/>
      <c r="D2656" s="8"/>
    </row>
    <row r="2657" spans="1:4" x14ac:dyDescent="0.25">
      <c r="A2657" s="164"/>
      <c r="D2657" s="8"/>
    </row>
    <row r="2658" spans="1:4" x14ac:dyDescent="0.25">
      <c r="A2658" s="164"/>
      <c r="D2658" s="8"/>
    </row>
    <row r="2659" spans="1:4" x14ac:dyDescent="0.25">
      <c r="A2659" s="164"/>
      <c r="D2659" s="8"/>
    </row>
    <row r="2660" spans="1:4" x14ac:dyDescent="0.25">
      <c r="A2660" s="164"/>
      <c r="D2660" s="8"/>
    </row>
    <row r="2661" spans="1:4" x14ac:dyDescent="0.25">
      <c r="A2661" s="164"/>
      <c r="D2661" s="8"/>
    </row>
    <row r="2662" spans="1:4" x14ac:dyDescent="0.25">
      <c r="A2662" s="164"/>
      <c r="D2662" s="8"/>
    </row>
    <row r="2663" spans="1:4" x14ac:dyDescent="0.25">
      <c r="A2663" s="164"/>
      <c r="D2663" s="8"/>
    </row>
    <row r="2664" spans="1:4" x14ac:dyDescent="0.25">
      <c r="A2664" s="164"/>
      <c r="D2664" s="8"/>
    </row>
    <row r="2665" spans="1:4" x14ac:dyDescent="0.25">
      <c r="A2665" s="164"/>
      <c r="D2665" s="8"/>
    </row>
    <row r="2666" spans="1:4" x14ac:dyDescent="0.25">
      <c r="A2666" s="164"/>
      <c r="D2666" s="8"/>
    </row>
    <row r="2667" spans="1:4" x14ac:dyDescent="0.25">
      <c r="A2667" s="164"/>
      <c r="D2667" s="8"/>
    </row>
    <row r="2668" spans="1:4" x14ac:dyDescent="0.25">
      <c r="A2668" s="164"/>
      <c r="D2668" s="8"/>
    </row>
    <row r="2669" spans="1:4" x14ac:dyDescent="0.25">
      <c r="A2669" s="164"/>
      <c r="D2669" s="8"/>
    </row>
    <row r="2670" spans="1:4" x14ac:dyDescent="0.25">
      <c r="A2670" s="164"/>
      <c r="D2670" s="8"/>
    </row>
    <row r="2671" spans="1:4" x14ac:dyDescent="0.25">
      <c r="A2671" s="164"/>
      <c r="D2671" s="8"/>
    </row>
    <row r="2672" spans="1:4" x14ac:dyDescent="0.25">
      <c r="A2672" s="164"/>
      <c r="D2672" s="8"/>
    </row>
    <row r="2673" spans="1:4" x14ac:dyDescent="0.25">
      <c r="A2673" s="164"/>
      <c r="D2673" s="8"/>
    </row>
    <row r="2674" spans="1:4" x14ac:dyDescent="0.25">
      <c r="A2674" s="164"/>
      <c r="D2674" s="8"/>
    </row>
    <row r="2675" spans="1:4" x14ac:dyDescent="0.25">
      <c r="A2675" s="164"/>
      <c r="D2675" s="8"/>
    </row>
    <row r="2676" spans="1:4" x14ac:dyDescent="0.25">
      <c r="A2676" s="164"/>
      <c r="D2676" s="8"/>
    </row>
    <row r="2677" spans="1:4" x14ac:dyDescent="0.25">
      <c r="A2677" s="164"/>
      <c r="D2677" s="8"/>
    </row>
    <row r="2678" spans="1:4" x14ac:dyDescent="0.25">
      <c r="A2678" s="164"/>
      <c r="D2678" s="8"/>
    </row>
    <row r="2679" spans="1:4" x14ac:dyDescent="0.25">
      <c r="A2679" s="164"/>
      <c r="D2679" s="8"/>
    </row>
    <row r="2680" spans="1:4" x14ac:dyDescent="0.25">
      <c r="A2680" s="164"/>
      <c r="D2680" s="8"/>
    </row>
    <row r="2681" spans="1:4" x14ac:dyDescent="0.25">
      <c r="A2681" s="164"/>
      <c r="D2681" s="8"/>
    </row>
    <row r="2682" spans="1:4" x14ac:dyDescent="0.25">
      <c r="A2682" s="164"/>
      <c r="D2682" s="8"/>
    </row>
    <row r="2683" spans="1:4" x14ac:dyDescent="0.25">
      <c r="A2683" s="164"/>
      <c r="D2683" s="8"/>
    </row>
    <row r="2684" spans="1:4" x14ac:dyDescent="0.25">
      <c r="A2684" s="164"/>
      <c r="D2684" s="8"/>
    </row>
    <row r="2685" spans="1:4" x14ac:dyDescent="0.25">
      <c r="A2685" s="164"/>
      <c r="D2685" s="8"/>
    </row>
    <row r="2686" spans="1:4" x14ac:dyDescent="0.25">
      <c r="A2686" s="164"/>
      <c r="D2686" s="8"/>
    </row>
    <row r="2687" spans="1:4" x14ac:dyDescent="0.25">
      <c r="A2687" s="164"/>
      <c r="D2687" s="8"/>
    </row>
    <row r="2688" spans="1:4" x14ac:dyDescent="0.25">
      <c r="A2688" s="164"/>
      <c r="D2688" s="8"/>
    </row>
    <row r="2689" spans="1:4" x14ac:dyDescent="0.25">
      <c r="A2689" s="164"/>
      <c r="D2689" s="8"/>
    </row>
    <row r="2690" spans="1:4" x14ac:dyDescent="0.25">
      <c r="A2690" s="164"/>
      <c r="D2690" s="8"/>
    </row>
    <row r="2691" spans="1:4" x14ac:dyDescent="0.25">
      <c r="A2691" s="164"/>
      <c r="D2691" s="8"/>
    </row>
    <row r="2692" spans="1:4" x14ac:dyDescent="0.25">
      <c r="A2692" s="164"/>
      <c r="D2692" s="8"/>
    </row>
    <row r="2693" spans="1:4" x14ac:dyDescent="0.25">
      <c r="A2693" s="164"/>
      <c r="D2693" s="8"/>
    </row>
    <row r="2694" spans="1:4" x14ac:dyDescent="0.25">
      <c r="A2694" s="164"/>
      <c r="D2694" s="8"/>
    </row>
    <row r="2695" spans="1:4" x14ac:dyDescent="0.25">
      <c r="A2695" s="164"/>
      <c r="D2695" s="8"/>
    </row>
    <row r="2696" spans="1:4" x14ac:dyDescent="0.25">
      <c r="A2696" s="164"/>
      <c r="D2696" s="8"/>
    </row>
    <row r="2697" spans="1:4" x14ac:dyDescent="0.25">
      <c r="A2697" s="164"/>
      <c r="D2697" s="8"/>
    </row>
    <row r="2698" spans="1:4" x14ac:dyDescent="0.25">
      <c r="A2698" s="164"/>
      <c r="D2698" s="8"/>
    </row>
    <row r="2699" spans="1:4" x14ac:dyDescent="0.25">
      <c r="A2699" s="164"/>
      <c r="D2699" s="8"/>
    </row>
    <row r="2700" spans="1:4" x14ac:dyDescent="0.25">
      <c r="A2700" s="164"/>
      <c r="D2700" s="8"/>
    </row>
    <row r="2701" spans="1:4" x14ac:dyDescent="0.25">
      <c r="A2701" s="164"/>
      <c r="D2701" s="8"/>
    </row>
    <row r="2702" spans="1:4" x14ac:dyDescent="0.25">
      <c r="A2702" s="164"/>
      <c r="D2702" s="8"/>
    </row>
    <row r="2703" spans="1:4" x14ac:dyDescent="0.25">
      <c r="A2703" s="164"/>
      <c r="D2703" s="8"/>
    </row>
    <row r="2704" spans="1:4" x14ac:dyDescent="0.25">
      <c r="A2704" s="164"/>
      <c r="D2704" s="8"/>
    </row>
    <row r="2705" spans="1:4" x14ac:dyDescent="0.25">
      <c r="A2705" s="164"/>
      <c r="D2705" s="8"/>
    </row>
    <row r="2706" spans="1:4" x14ac:dyDescent="0.25">
      <c r="A2706" s="164"/>
      <c r="D2706" s="8"/>
    </row>
    <row r="2707" spans="1:4" x14ac:dyDescent="0.25">
      <c r="A2707" s="164"/>
      <c r="D2707" s="8"/>
    </row>
    <row r="2708" spans="1:4" x14ac:dyDescent="0.25">
      <c r="A2708" s="164"/>
      <c r="D2708" s="8"/>
    </row>
    <row r="2709" spans="1:4" x14ac:dyDescent="0.25">
      <c r="A2709" s="164"/>
      <c r="D2709" s="8"/>
    </row>
    <row r="2710" spans="1:4" x14ac:dyDescent="0.25">
      <c r="A2710" s="164"/>
      <c r="D2710" s="8"/>
    </row>
    <row r="2711" spans="1:4" x14ac:dyDescent="0.25">
      <c r="A2711" s="164"/>
      <c r="D2711" s="8"/>
    </row>
    <row r="2712" spans="1:4" x14ac:dyDescent="0.25">
      <c r="A2712" s="164"/>
      <c r="D2712" s="8"/>
    </row>
    <row r="2713" spans="1:4" x14ac:dyDescent="0.25">
      <c r="A2713" s="164"/>
      <c r="D2713" s="8"/>
    </row>
    <row r="2714" spans="1:4" x14ac:dyDescent="0.25">
      <c r="A2714" s="164"/>
      <c r="D2714" s="8"/>
    </row>
    <row r="2715" spans="1:4" x14ac:dyDescent="0.25">
      <c r="A2715" s="164"/>
      <c r="D2715" s="8"/>
    </row>
    <row r="2716" spans="1:4" x14ac:dyDescent="0.25">
      <c r="A2716" s="164"/>
      <c r="D2716" s="8"/>
    </row>
    <row r="2717" spans="1:4" x14ac:dyDescent="0.25">
      <c r="A2717" s="164"/>
      <c r="D2717" s="8"/>
    </row>
    <row r="2718" spans="1:4" x14ac:dyDescent="0.25">
      <c r="A2718" s="164"/>
      <c r="D2718" s="8"/>
    </row>
    <row r="2719" spans="1:4" x14ac:dyDescent="0.25">
      <c r="A2719" s="164"/>
      <c r="D2719" s="8"/>
    </row>
    <row r="2720" spans="1:4" x14ac:dyDescent="0.25">
      <c r="A2720" s="164"/>
      <c r="D2720" s="8"/>
    </row>
    <row r="2721" spans="1:4" x14ac:dyDescent="0.25">
      <c r="A2721" s="164"/>
      <c r="D2721" s="8"/>
    </row>
    <row r="2722" spans="1:4" x14ac:dyDescent="0.25">
      <c r="A2722" s="164"/>
      <c r="D2722" s="8"/>
    </row>
    <row r="2723" spans="1:4" x14ac:dyDescent="0.25">
      <c r="A2723" s="164"/>
      <c r="D2723" s="8"/>
    </row>
    <row r="2724" spans="1:4" x14ac:dyDescent="0.25">
      <c r="A2724" s="164"/>
      <c r="D2724" s="8"/>
    </row>
    <row r="2725" spans="1:4" x14ac:dyDescent="0.25">
      <c r="A2725" s="164"/>
      <c r="D2725" s="8"/>
    </row>
    <row r="2726" spans="1:4" x14ac:dyDescent="0.25">
      <c r="A2726" s="164"/>
      <c r="D2726" s="8"/>
    </row>
    <row r="2727" spans="1:4" x14ac:dyDescent="0.25">
      <c r="A2727" s="164"/>
      <c r="D2727" s="8"/>
    </row>
    <row r="2728" spans="1:4" x14ac:dyDescent="0.25">
      <c r="A2728" s="164"/>
      <c r="D2728" s="8"/>
    </row>
    <row r="2729" spans="1:4" x14ac:dyDescent="0.25">
      <c r="A2729" s="164"/>
      <c r="D2729" s="8"/>
    </row>
    <row r="2730" spans="1:4" x14ac:dyDescent="0.25">
      <c r="A2730" s="164"/>
      <c r="D2730" s="8"/>
    </row>
    <row r="2731" spans="1:4" x14ac:dyDescent="0.25">
      <c r="A2731" s="164"/>
      <c r="D2731" s="8"/>
    </row>
    <row r="2732" spans="1:4" x14ac:dyDescent="0.25">
      <c r="A2732" s="164"/>
      <c r="D2732" s="8"/>
    </row>
    <row r="2733" spans="1:4" x14ac:dyDescent="0.25">
      <c r="A2733" s="164"/>
      <c r="D2733" s="8"/>
    </row>
    <row r="2734" spans="1:4" x14ac:dyDescent="0.25">
      <c r="A2734" s="164"/>
      <c r="D2734" s="8"/>
    </row>
    <row r="2735" spans="1:4" x14ac:dyDescent="0.25">
      <c r="A2735" s="164"/>
      <c r="D2735" s="8"/>
    </row>
    <row r="2736" spans="1:4" x14ac:dyDescent="0.25">
      <c r="A2736" s="164"/>
      <c r="D2736" s="8"/>
    </row>
    <row r="2737" spans="1:4" x14ac:dyDescent="0.25">
      <c r="A2737" s="164"/>
      <c r="D2737" s="8"/>
    </row>
    <row r="2738" spans="1:4" x14ac:dyDescent="0.25">
      <c r="A2738" s="164"/>
      <c r="D2738" s="8"/>
    </row>
    <row r="2739" spans="1:4" x14ac:dyDescent="0.25">
      <c r="A2739" s="164"/>
      <c r="D2739" s="8"/>
    </row>
    <row r="2740" spans="1:4" x14ac:dyDescent="0.25">
      <c r="A2740" s="164"/>
      <c r="D2740" s="8"/>
    </row>
    <row r="2741" spans="1:4" x14ac:dyDescent="0.25">
      <c r="A2741" s="164"/>
      <c r="D2741" s="8"/>
    </row>
    <row r="2742" spans="1:4" x14ac:dyDescent="0.25">
      <c r="A2742" s="164"/>
      <c r="D2742" s="8"/>
    </row>
    <row r="2743" spans="1:4" x14ac:dyDescent="0.25">
      <c r="A2743" s="164"/>
      <c r="D2743" s="8"/>
    </row>
    <row r="2744" spans="1:4" x14ac:dyDescent="0.25">
      <c r="A2744" s="164"/>
      <c r="D2744" s="8"/>
    </row>
    <row r="2745" spans="1:4" x14ac:dyDescent="0.25">
      <c r="A2745" s="164"/>
      <c r="D2745" s="8"/>
    </row>
    <row r="2746" spans="1:4" x14ac:dyDescent="0.25">
      <c r="A2746" s="164"/>
      <c r="D2746" s="8"/>
    </row>
    <row r="2747" spans="1:4" x14ac:dyDescent="0.25">
      <c r="A2747" s="164"/>
      <c r="D2747" s="8"/>
    </row>
    <row r="2748" spans="1:4" x14ac:dyDescent="0.25">
      <c r="A2748" s="164"/>
      <c r="D2748" s="8"/>
    </row>
    <row r="2749" spans="1:4" x14ac:dyDescent="0.25">
      <c r="A2749" s="164"/>
      <c r="D2749" s="8"/>
    </row>
    <row r="2750" spans="1:4" x14ac:dyDescent="0.25">
      <c r="A2750" s="164"/>
      <c r="D2750" s="8"/>
    </row>
    <row r="2751" spans="1:4" x14ac:dyDescent="0.25">
      <c r="A2751" s="164"/>
      <c r="D2751" s="8"/>
    </row>
    <row r="2752" spans="1:4" x14ac:dyDescent="0.25">
      <c r="A2752" s="164"/>
      <c r="D2752" s="8"/>
    </row>
    <row r="2753" spans="1:4" x14ac:dyDescent="0.25">
      <c r="A2753" s="164"/>
      <c r="D2753" s="8"/>
    </row>
    <row r="2754" spans="1:4" x14ac:dyDescent="0.25">
      <c r="A2754" s="164"/>
      <c r="D2754" s="8"/>
    </row>
    <row r="2755" spans="1:4" x14ac:dyDescent="0.25">
      <c r="A2755" s="164"/>
      <c r="D2755" s="8"/>
    </row>
    <row r="2756" spans="1:4" x14ac:dyDescent="0.25">
      <c r="A2756" s="164"/>
      <c r="D2756" s="8"/>
    </row>
    <row r="2757" spans="1:4" x14ac:dyDescent="0.25">
      <c r="A2757" s="164"/>
      <c r="D2757" s="8"/>
    </row>
    <row r="2758" spans="1:4" x14ac:dyDescent="0.25">
      <c r="A2758" s="164"/>
      <c r="D2758" s="8"/>
    </row>
    <row r="2759" spans="1:4" x14ac:dyDescent="0.25">
      <c r="A2759" s="164"/>
      <c r="D2759" s="8"/>
    </row>
    <row r="2760" spans="1:4" x14ac:dyDescent="0.25">
      <c r="A2760" s="164"/>
      <c r="D2760" s="8"/>
    </row>
    <row r="2761" spans="1:4" x14ac:dyDescent="0.25">
      <c r="A2761" s="164"/>
      <c r="D2761" s="8"/>
    </row>
    <row r="2762" spans="1:4" x14ac:dyDescent="0.25">
      <c r="A2762" s="164"/>
      <c r="D2762" s="8"/>
    </row>
    <row r="2763" spans="1:4" x14ac:dyDescent="0.25">
      <c r="A2763" s="164"/>
      <c r="D2763" s="8"/>
    </row>
    <row r="2764" spans="1:4" x14ac:dyDescent="0.25">
      <c r="A2764" s="164"/>
      <c r="D2764" s="8"/>
    </row>
    <row r="2765" spans="1:4" x14ac:dyDescent="0.25">
      <c r="A2765" s="164"/>
      <c r="D2765" s="8"/>
    </row>
    <row r="2766" spans="1:4" x14ac:dyDescent="0.25">
      <c r="A2766" s="164"/>
      <c r="D2766" s="8"/>
    </row>
    <row r="2767" spans="1:4" x14ac:dyDescent="0.25">
      <c r="A2767" s="164"/>
      <c r="D2767" s="8"/>
    </row>
    <row r="2768" spans="1:4" x14ac:dyDescent="0.25">
      <c r="A2768" s="164"/>
      <c r="D2768" s="8"/>
    </row>
    <row r="2769" spans="1:4" x14ac:dyDescent="0.25">
      <c r="A2769" s="164"/>
      <c r="D2769" s="8"/>
    </row>
    <row r="2770" spans="1:4" x14ac:dyDescent="0.25">
      <c r="A2770" s="164"/>
      <c r="D2770" s="8"/>
    </row>
    <row r="2771" spans="1:4" x14ac:dyDescent="0.25">
      <c r="A2771" s="164"/>
      <c r="D2771" s="8"/>
    </row>
    <row r="2772" spans="1:4" x14ac:dyDescent="0.25">
      <c r="A2772" s="164"/>
      <c r="D2772" s="8"/>
    </row>
    <row r="2773" spans="1:4" x14ac:dyDescent="0.25">
      <c r="A2773" s="164"/>
      <c r="D2773" s="8"/>
    </row>
    <row r="2774" spans="1:4" x14ac:dyDescent="0.25">
      <c r="A2774" s="164"/>
      <c r="D2774" s="8"/>
    </row>
    <row r="2775" spans="1:4" x14ac:dyDescent="0.25">
      <c r="A2775" s="164"/>
      <c r="D2775" s="8"/>
    </row>
    <row r="2776" spans="1:4" x14ac:dyDescent="0.25">
      <c r="A2776" s="164"/>
      <c r="D2776" s="8"/>
    </row>
    <row r="2777" spans="1:4" x14ac:dyDescent="0.25">
      <c r="A2777" s="164"/>
      <c r="D2777" s="8"/>
    </row>
    <row r="2778" spans="1:4" x14ac:dyDescent="0.25">
      <c r="A2778" s="164"/>
      <c r="D2778" s="8"/>
    </row>
    <row r="2779" spans="1:4" x14ac:dyDescent="0.25">
      <c r="A2779" s="164"/>
      <c r="D2779" s="8"/>
    </row>
    <row r="2780" spans="1:4" x14ac:dyDescent="0.25">
      <c r="A2780" s="164"/>
      <c r="D2780" s="8"/>
    </row>
    <row r="2781" spans="1:4" x14ac:dyDescent="0.25">
      <c r="A2781" s="164"/>
      <c r="D2781" s="8"/>
    </row>
    <row r="2782" spans="1:4" x14ac:dyDescent="0.25">
      <c r="A2782" s="164"/>
      <c r="D2782" s="8"/>
    </row>
    <row r="2783" spans="1:4" x14ac:dyDescent="0.25">
      <c r="A2783" s="164"/>
      <c r="D2783" s="8"/>
    </row>
    <row r="2784" spans="1:4" x14ac:dyDescent="0.25">
      <c r="A2784" s="164"/>
      <c r="D2784" s="8"/>
    </row>
    <row r="2785" spans="1:4" x14ac:dyDescent="0.25">
      <c r="A2785" s="164"/>
      <c r="D2785" s="8"/>
    </row>
    <row r="2786" spans="1:4" x14ac:dyDescent="0.25">
      <c r="A2786" s="164"/>
      <c r="D2786" s="8"/>
    </row>
    <row r="2787" spans="1:4" x14ac:dyDescent="0.25">
      <c r="A2787" s="164"/>
      <c r="D2787" s="8"/>
    </row>
    <row r="2788" spans="1:4" x14ac:dyDescent="0.25">
      <c r="A2788" s="164"/>
      <c r="D2788" s="8"/>
    </row>
    <row r="2789" spans="1:4" x14ac:dyDescent="0.25">
      <c r="A2789" s="164"/>
      <c r="D2789" s="8"/>
    </row>
    <row r="2790" spans="1:4" x14ac:dyDescent="0.25">
      <c r="A2790" s="164"/>
      <c r="D2790" s="8"/>
    </row>
    <row r="2791" spans="1:4" x14ac:dyDescent="0.25">
      <c r="A2791" s="164"/>
      <c r="D2791" s="8"/>
    </row>
    <row r="2792" spans="1:4" x14ac:dyDescent="0.25">
      <c r="A2792" s="164"/>
      <c r="D2792" s="8"/>
    </row>
    <row r="2793" spans="1:4" x14ac:dyDescent="0.25">
      <c r="A2793" s="164"/>
      <c r="D2793" s="8"/>
    </row>
    <row r="2794" spans="1:4" x14ac:dyDescent="0.25">
      <c r="A2794" s="164"/>
      <c r="D2794" s="8"/>
    </row>
    <row r="2795" spans="1:4" x14ac:dyDescent="0.25">
      <c r="A2795" s="164"/>
      <c r="D2795" s="8"/>
    </row>
    <row r="2796" spans="1:4" x14ac:dyDescent="0.25">
      <c r="A2796" s="164"/>
      <c r="D2796" s="8"/>
    </row>
    <row r="2797" spans="1:4" x14ac:dyDescent="0.25">
      <c r="A2797" s="164"/>
      <c r="D2797" s="8"/>
    </row>
    <row r="2798" spans="1:4" x14ac:dyDescent="0.25">
      <c r="A2798" s="164"/>
      <c r="D2798" s="8"/>
    </row>
    <row r="2799" spans="1:4" x14ac:dyDescent="0.25">
      <c r="A2799" s="164"/>
      <c r="D2799" s="8"/>
    </row>
    <row r="2800" spans="1:4" x14ac:dyDescent="0.25">
      <c r="A2800" s="164"/>
      <c r="D2800" s="8"/>
    </row>
    <row r="2801" spans="1:4" x14ac:dyDescent="0.25">
      <c r="A2801" s="164"/>
      <c r="D2801" s="8"/>
    </row>
    <row r="2802" spans="1:4" x14ac:dyDescent="0.25">
      <c r="A2802" s="164"/>
      <c r="D2802" s="8"/>
    </row>
    <row r="2803" spans="1:4" x14ac:dyDescent="0.25">
      <c r="A2803" s="164"/>
      <c r="D2803" s="8"/>
    </row>
    <row r="2804" spans="1:4" x14ac:dyDescent="0.25">
      <c r="A2804" s="164"/>
      <c r="D2804" s="8"/>
    </row>
    <row r="2805" spans="1:4" x14ac:dyDescent="0.25">
      <c r="A2805" s="164"/>
      <c r="D2805" s="8"/>
    </row>
    <row r="2806" spans="1:4" x14ac:dyDescent="0.25">
      <c r="A2806" s="164"/>
      <c r="D2806" s="8"/>
    </row>
    <row r="2807" spans="1:4" x14ac:dyDescent="0.25">
      <c r="A2807" s="164"/>
      <c r="D2807" s="8"/>
    </row>
    <row r="2808" spans="1:4" x14ac:dyDescent="0.25">
      <c r="A2808" s="164"/>
      <c r="D2808" s="8"/>
    </row>
    <row r="2809" spans="1:4" x14ac:dyDescent="0.25">
      <c r="A2809" s="164"/>
      <c r="D2809" s="8"/>
    </row>
    <row r="2810" spans="1:4" x14ac:dyDescent="0.25">
      <c r="A2810" s="164"/>
      <c r="D2810" s="8"/>
    </row>
    <row r="2811" spans="1:4" x14ac:dyDescent="0.25">
      <c r="A2811" s="164"/>
      <c r="D2811" s="8"/>
    </row>
    <row r="2812" spans="1:4" x14ac:dyDescent="0.25">
      <c r="A2812" s="164"/>
      <c r="D2812" s="8"/>
    </row>
    <row r="2813" spans="1:4" x14ac:dyDescent="0.25">
      <c r="A2813" s="164"/>
      <c r="D2813" s="8"/>
    </row>
    <row r="2814" spans="1:4" x14ac:dyDescent="0.25">
      <c r="A2814" s="164"/>
      <c r="D2814" s="8"/>
    </row>
    <row r="2815" spans="1:4" x14ac:dyDescent="0.25">
      <c r="A2815" s="164"/>
      <c r="D2815" s="8"/>
    </row>
    <row r="2816" spans="1:4" x14ac:dyDescent="0.25">
      <c r="A2816" s="164"/>
      <c r="D2816" s="8"/>
    </row>
    <row r="2817" spans="1:4" x14ac:dyDescent="0.25">
      <c r="A2817" s="164"/>
      <c r="D2817" s="8"/>
    </row>
    <row r="2818" spans="1:4" x14ac:dyDescent="0.25">
      <c r="A2818" s="164"/>
      <c r="D2818" s="8"/>
    </row>
    <row r="2819" spans="1:4" x14ac:dyDescent="0.25">
      <c r="A2819" s="164"/>
      <c r="D2819" s="8"/>
    </row>
    <row r="2820" spans="1:4" x14ac:dyDescent="0.25">
      <c r="A2820" s="164"/>
      <c r="D2820" s="8"/>
    </row>
    <row r="2821" spans="1:4" x14ac:dyDescent="0.25">
      <c r="A2821" s="164"/>
      <c r="D2821" s="8"/>
    </row>
    <row r="2822" spans="1:4" x14ac:dyDescent="0.25">
      <c r="A2822" s="164"/>
      <c r="D2822" s="8"/>
    </row>
    <row r="2823" spans="1:4" x14ac:dyDescent="0.25">
      <c r="A2823" s="164"/>
      <c r="D2823" s="8"/>
    </row>
    <row r="2824" spans="1:4" x14ac:dyDescent="0.25">
      <c r="A2824" s="164"/>
      <c r="D2824" s="8"/>
    </row>
    <row r="2825" spans="1:4" x14ac:dyDescent="0.25">
      <c r="A2825" s="164"/>
      <c r="D2825" s="8"/>
    </row>
    <row r="2826" spans="1:4" x14ac:dyDescent="0.25">
      <c r="A2826" s="164"/>
      <c r="D2826" s="8"/>
    </row>
    <row r="2827" spans="1:4" x14ac:dyDescent="0.25">
      <c r="A2827" s="164"/>
      <c r="D2827" s="8"/>
    </row>
    <row r="2828" spans="1:4" x14ac:dyDescent="0.25">
      <c r="A2828" s="164"/>
      <c r="D2828" s="8"/>
    </row>
    <row r="2829" spans="1:4" x14ac:dyDescent="0.25">
      <c r="A2829" s="164"/>
      <c r="D2829" s="8"/>
    </row>
    <row r="2830" spans="1:4" x14ac:dyDescent="0.25">
      <c r="A2830" s="164"/>
      <c r="D2830" s="8"/>
    </row>
    <row r="2831" spans="1:4" x14ac:dyDescent="0.25">
      <c r="A2831" s="164"/>
      <c r="D2831" s="8"/>
    </row>
    <row r="2832" spans="1:4" x14ac:dyDescent="0.25">
      <c r="A2832" s="164"/>
      <c r="D2832" s="8"/>
    </row>
    <row r="2833" spans="1:4" x14ac:dyDescent="0.25">
      <c r="A2833" s="164"/>
      <c r="D2833" s="8"/>
    </row>
    <row r="2834" spans="1:4" x14ac:dyDescent="0.25">
      <c r="A2834" s="164"/>
      <c r="D2834" s="8"/>
    </row>
    <row r="2835" spans="1:4" x14ac:dyDescent="0.25">
      <c r="A2835" s="164"/>
      <c r="D2835" s="8"/>
    </row>
    <row r="2836" spans="1:4" x14ac:dyDescent="0.25">
      <c r="A2836" s="164"/>
      <c r="D2836" s="8"/>
    </row>
    <row r="2837" spans="1:4" x14ac:dyDescent="0.25">
      <c r="A2837" s="164"/>
      <c r="D2837" s="8"/>
    </row>
    <row r="2838" spans="1:4" x14ac:dyDescent="0.25">
      <c r="A2838" s="164"/>
      <c r="D2838" s="8"/>
    </row>
    <row r="2839" spans="1:4" x14ac:dyDescent="0.25">
      <c r="A2839" s="164"/>
      <c r="D2839" s="8"/>
    </row>
    <row r="2840" spans="1:4" x14ac:dyDescent="0.25">
      <c r="A2840" s="164"/>
      <c r="D2840" s="8"/>
    </row>
    <row r="2841" spans="1:4" x14ac:dyDescent="0.25">
      <c r="A2841" s="164"/>
      <c r="D2841" s="8"/>
    </row>
    <row r="2842" spans="1:4" x14ac:dyDescent="0.25">
      <c r="A2842" s="164"/>
      <c r="D2842" s="8"/>
    </row>
    <row r="2843" spans="1:4" x14ac:dyDescent="0.25">
      <c r="A2843" s="164"/>
      <c r="D2843" s="8"/>
    </row>
    <row r="2844" spans="1:4" x14ac:dyDescent="0.25">
      <c r="A2844" s="164"/>
      <c r="D2844" s="8"/>
    </row>
    <row r="2845" spans="1:4" x14ac:dyDescent="0.25">
      <c r="A2845" s="164"/>
      <c r="D2845" s="8"/>
    </row>
    <row r="2846" spans="1:4" x14ac:dyDescent="0.25">
      <c r="A2846" s="164"/>
      <c r="D2846" s="8"/>
    </row>
    <row r="2847" spans="1:4" x14ac:dyDescent="0.25">
      <c r="A2847" s="164"/>
      <c r="D2847" s="8"/>
    </row>
    <row r="2848" spans="1:4" x14ac:dyDescent="0.25">
      <c r="A2848" s="164"/>
      <c r="D2848" s="8"/>
    </row>
    <row r="2849" spans="1:4" x14ac:dyDescent="0.25">
      <c r="A2849" s="164"/>
      <c r="D2849" s="8"/>
    </row>
    <row r="2850" spans="1:4" x14ac:dyDescent="0.25">
      <c r="A2850" s="164"/>
      <c r="D2850" s="8"/>
    </row>
    <row r="2851" spans="1:4" x14ac:dyDescent="0.25">
      <c r="A2851" s="164"/>
      <c r="D2851" s="8"/>
    </row>
    <row r="2852" spans="1:4" x14ac:dyDescent="0.25">
      <c r="A2852" s="164"/>
      <c r="D2852" s="8"/>
    </row>
    <row r="2853" spans="1:4" x14ac:dyDescent="0.25">
      <c r="A2853" s="164"/>
      <c r="D2853" s="8"/>
    </row>
    <row r="2854" spans="1:4" x14ac:dyDescent="0.25">
      <c r="A2854" s="164"/>
      <c r="D2854" s="8"/>
    </row>
    <row r="2855" spans="1:4" x14ac:dyDescent="0.25">
      <c r="A2855" s="164"/>
      <c r="D2855" s="8"/>
    </row>
    <row r="2856" spans="1:4" x14ac:dyDescent="0.25">
      <c r="A2856" s="164"/>
      <c r="D2856" s="8"/>
    </row>
    <row r="2857" spans="1:4" x14ac:dyDescent="0.25">
      <c r="A2857" s="164"/>
      <c r="D2857" s="8"/>
    </row>
    <row r="2858" spans="1:4" x14ac:dyDescent="0.25">
      <c r="A2858" s="164"/>
      <c r="D2858" s="8"/>
    </row>
    <row r="2859" spans="1:4" x14ac:dyDescent="0.25">
      <c r="A2859" s="164"/>
      <c r="D2859" s="8"/>
    </row>
    <row r="2860" spans="1:4" x14ac:dyDescent="0.25">
      <c r="A2860" s="164"/>
      <c r="D2860" s="8"/>
    </row>
    <row r="2861" spans="1:4" x14ac:dyDescent="0.25">
      <c r="A2861" s="164"/>
      <c r="D2861" s="8"/>
    </row>
    <row r="2862" spans="1:4" x14ac:dyDescent="0.25">
      <c r="A2862" s="164"/>
      <c r="D2862" s="8"/>
    </row>
    <row r="2863" spans="1:4" x14ac:dyDescent="0.25">
      <c r="A2863" s="164"/>
      <c r="D2863" s="8"/>
    </row>
    <row r="2864" spans="1:4" x14ac:dyDescent="0.25">
      <c r="A2864" s="164"/>
      <c r="D2864" s="8"/>
    </row>
    <row r="2865" spans="1:4" x14ac:dyDescent="0.25">
      <c r="A2865" s="164"/>
      <c r="D2865" s="8"/>
    </row>
    <row r="2866" spans="1:4" x14ac:dyDescent="0.25">
      <c r="A2866" s="164"/>
      <c r="D2866" s="8"/>
    </row>
    <row r="2867" spans="1:4" x14ac:dyDescent="0.25">
      <c r="A2867" s="164"/>
      <c r="D2867" s="8"/>
    </row>
    <row r="2868" spans="1:4" x14ac:dyDescent="0.25">
      <c r="A2868" s="164"/>
      <c r="D2868" s="8"/>
    </row>
    <row r="2869" spans="1:4" x14ac:dyDescent="0.25">
      <c r="A2869" s="164"/>
      <c r="D2869" s="8"/>
    </row>
    <row r="2870" spans="1:4" x14ac:dyDescent="0.25">
      <c r="A2870" s="164"/>
      <c r="D2870" s="8"/>
    </row>
    <row r="2871" spans="1:4" x14ac:dyDescent="0.25">
      <c r="A2871" s="164"/>
      <c r="D2871" s="8"/>
    </row>
    <row r="2872" spans="1:4" x14ac:dyDescent="0.25">
      <c r="A2872" s="164"/>
      <c r="D2872" s="8"/>
    </row>
    <row r="2873" spans="1:4" x14ac:dyDescent="0.25">
      <c r="A2873" s="164"/>
      <c r="D2873" s="8"/>
    </row>
    <row r="2874" spans="1:4" x14ac:dyDescent="0.25">
      <c r="A2874" s="164"/>
      <c r="D2874" s="8"/>
    </row>
    <row r="2875" spans="1:4" x14ac:dyDescent="0.25">
      <c r="A2875" s="164"/>
      <c r="D2875" s="8"/>
    </row>
    <row r="2876" spans="1:4" x14ac:dyDescent="0.25">
      <c r="A2876" s="164"/>
      <c r="D2876" s="8"/>
    </row>
    <row r="2877" spans="1:4" x14ac:dyDescent="0.25">
      <c r="A2877" s="164"/>
      <c r="D2877" s="8"/>
    </row>
    <row r="2878" spans="1:4" x14ac:dyDescent="0.25">
      <c r="A2878" s="164"/>
      <c r="D2878" s="8"/>
    </row>
    <row r="2879" spans="1:4" x14ac:dyDescent="0.25">
      <c r="A2879" s="164"/>
      <c r="D2879" s="8"/>
    </row>
    <row r="2880" spans="1:4" x14ac:dyDescent="0.25">
      <c r="A2880" s="164"/>
      <c r="D2880" s="8"/>
    </row>
    <row r="2881" spans="1:4" x14ac:dyDescent="0.25">
      <c r="A2881" s="164"/>
      <c r="D2881" s="8"/>
    </row>
    <row r="2882" spans="1:4" x14ac:dyDescent="0.25">
      <c r="A2882" s="164"/>
      <c r="D2882" s="8"/>
    </row>
    <row r="2883" spans="1:4" x14ac:dyDescent="0.25">
      <c r="A2883" s="164"/>
      <c r="D2883" s="8"/>
    </row>
    <row r="2884" spans="1:4" x14ac:dyDescent="0.25">
      <c r="A2884" s="164"/>
      <c r="D2884" s="8"/>
    </row>
    <row r="2885" spans="1:4" x14ac:dyDescent="0.25">
      <c r="A2885" s="164"/>
      <c r="D2885" s="8"/>
    </row>
    <row r="2886" spans="1:4" x14ac:dyDescent="0.25">
      <c r="A2886" s="164"/>
      <c r="D2886" s="8"/>
    </row>
    <row r="2887" spans="1:4" x14ac:dyDescent="0.25">
      <c r="A2887" s="164"/>
      <c r="D2887" s="8"/>
    </row>
    <row r="2888" spans="1:4" x14ac:dyDescent="0.25">
      <c r="A2888" s="164"/>
      <c r="D2888" s="8"/>
    </row>
    <row r="2889" spans="1:4" x14ac:dyDescent="0.25">
      <c r="A2889" s="164"/>
      <c r="D2889" s="8"/>
    </row>
    <row r="2890" spans="1:4" x14ac:dyDescent="0.25">
      <c r="A2890" s="164"/>
      <c r="D2890" s="8"/>
    </row>
    <row r="2891" spans="1:4" x14ac:dyDescent="0.25">
      <c r="A2891" s="164"/>
      <c r="D2891" s="8"/>
    </row>
    <row r="2892" spans="1:4" x14ac:dyDescent="0.25">
      <c r="A2892" s="164"/>
      <c r="D2892" s="8"/>
    </row>
    <row r="2893" spans="1:4" x14ac:dyDescent="0.25">
      <c r="A2893" s="164"/>
      <c r="D2893" s="8"/>
    </row>
    <row r="2894" spans="1:4" x14ac:dyDescent="0.25">
      <c r="A2894" s="164"/>
      <c r="D2894" s="8"/>
    </row>
    <row r="2895" spans="1:4" x14ac:dyDescent="0.25">
      <c r="A2895" s="164"/>
      <c r="D2895" s="8"/>
    </row>
    <row r="2896" spans="1:4" x14ac:dyDescent="0.25">
      <c r="A2896" s="164"/>
      <c r="D2896" s="8"/>
    </row>
    <row r="2897" spans="1:4" x14ac:dyDescent="0.25">
      <c r="A2897" s="164"/>
      <c r="D2897" s="8"/>
    </row>
    <row r="2898" spans="1:4" x14ac:dyDescent="0.25">
      <c r="A2898" s="164"/>
      <c r="D2898" s="8"/>
    </row>
    <row r="2899" spans="1:4" x14ac:dyDescent="0.25">
      <c r="A2899" s="164"/>
      <c r="D2899" s="8"/>
    </row>
    <row r="2900" spans="1:4" x14ac:dyDescent="0.25">
      <c r="A2900" s="164"/>
      <c r="D2900" s="8"/>
    </row>
    <row r="2901" spans="1:4" x14ac:dyDescent="0.25">
      <c r="A2901" s="164"/>
      <c r="D2901" s="8"/>
    </row>
    <row r="2902" spans="1:4" x14ac:dyDescent="0.25">
      <c r="A2902" s="164"/>
      <c r="D2902" s="8"/>
    </row>
    <row r="2903" spans="1:4" x14ac:dyDescent="0.25">
      <c r="A2903" s="164"/>
      <c r="D2903" s="8"/>
    </row>
    <row r="2904" spans="1:4" x14ac:dyDescent="0.25">
      <c r="A2904" s="164"/>
      <c r="D2904" s="8"/>
    </row>
    <row r="2905" spans="1:4" x14ac:dyDescent="0.25">
      <c r="A2905" s="164"/>
      <c r="D2905" s="8"/>
    </row>
    <row r="2906" spans="1:4" x14ac:dyDescent="0.25">
      <c r="A2906" s="164"/>
      <c r="D2906" s="8"/>
    </row>
    <row r="2907" spans="1:4" x14ac:dyDescent="0.25">
      <c r="A2907" s="164"/>
      <c r="D2907" s="8"/>
    </row>
    <row r="2908" spans="1:4" x14ac:dyDescent="0.25">
      <c r="A2908" s="164"/>
      <c r="D2908" s="8"/>
    </row>
    <row r="2909" spans="1:4" x14ac:dyDescent="0.25">
      <c r="A2909" s="164"/>
      <c r="D2909" s="8"/>
    </row>
    <row r="2910" spans="1:4" x14ac:dyDescent="0.25">
      <c r="A2910" s="164"/>
      <c r="D2910" s="8"/>
    </row>
    <row r="2911" spans="1:4" x14ac:dyDescent="0.25">
      <c r="A2911" s="164"/>
      <c r="D2911" s="8"/>
    </row>
    <row r="2912" spans="1:4" x14ac:dyDescent="0.25">
      <c r="A2912" s="164"/>
      <c r="D2912" s="8"/>
    </row>
    <row r="2913" spans="1:4" x14ac:dyDescent="0.25">
      <c r="A2913" s="164"/>
      <c r="D2913" s="8"/>
    </row>
    <row r="2914" spans="1:4" x14ac:dyDescent="0.25">
      <c r="A2914" s="164"/>
      <c r="D2914" s="8"/>
    </row>
    <row r="2915" spans="1:4" x14ac:dyDescent="0.25">
      <c r="A2915" s="164"/>
      <c r="D2915" s="8"/>
    </row>
    <row r="2916" spans="1:4" x14ac:dyDescent="0.25">
      <c r="A2916" s="164"/>
      <c r="D2916" s="8"/>
    </row>
    <row r="2917" spans="1:4" x14ac:dyDescent="0.25">
      <c r="A2917" s="164"/>
      <c r="D2917" s="8"/>
    </row>
    <row r="2918" spans="1:4" x14ac:dyDescent="0.25">
      <c r="A2918" s="164"/>
      <c r="D2918" s="8"/>
    </row>
    <row r="2919" spans="1:4" x14ac:dyDescent="0.25">
      <c r="A2919" s="164"/>
      <c r="D2919" s="8"/>
    </row>
    <row r="2920" spans="1:4" x14ac:dyDescent="0.25">
      <c r="A2920" s="164"/>
      <c r="D2920" s="8"/>
    </row>
    <row r="2921" spans="1:4" x14ac:dyDescent="0.25">
      <c r="A2921" s="164"/>
      <c r="D2921" s="8"/>
    </row>
    <row r="2922" spans="1:4" x14ac:dyDescent="0.25">
      <c r="A2922" s="164"/>
      <c r="D2922" s="8"/>
    </row>
    <row r="2923" spans="1:4" x14ac:dyDescent="0.25">
      <c r="A2923" s="164"/>
      <c r="D2923" s="8"/>
    </row>
    <row r="2924" spans="1:4" x14ac:dyDescent="0.25">
      <c r="A2924" s="164"/>
      <c r="D2924" s="8"/>
    </row>
    <row r="2925" spans="1:4" x14ac:dyDescent="0.25">
      <c r="A2925" s="164"/>
      <c r="D2925" s="8"/>
    </row>
    <row r="2926" spans="1:4" x14ac:dyDescent="0.25">
      <c r="A2926" s="164"/>
      <c r="D2926" s="8"/>
    </row>
    <row r="2927" spans="1:4" x14ac:dyDescent="0.25">
      <c r="A2927" s="164"/>
      <c r="D2927" s="8"/>
    </row>
    <row r="2928" spans="1:4" x14ac:dyDescent="0.25">
      <c r="A2928" s="164"/>
      <c r="D2928" s="8"/>
    </row>
    <row r="2929" spans="1:4" x14ac:dyDescent="0.25">
      <c r="A2929" s="164"/>
      <c r="D2929" s="8"/>
    </row>
    <row r="2930" spans="1:4" x14ac:dyDescent="0.25">
      <c r="A2930" s="164"/>
      <c r="D2930" s="8"/>
    </row>
    <row r="2931" spans="1:4" x14ac:dyDescent="0.25">
      <c r="A2931" s="164"/>
      <c r="D2931" s="8"/>
    </row>
    <row r="2932" spans="1:4" x14ac:dyDescent="0.25">
      <c r="A2932" s="164"/>
      <c r="D2932" s="8"/>
    </row>
    <row r="2933" spans="1:4" x14ac:dyDescent="0.25">
      <c r="A2933" s="164"/>
      <c r="D2933" s="8"/>
    </row>
    <row r="2934" spans="1:4" x14ac:dyDescent="0.25">
      <c r="A2934" s="164"/>
      <c r="D2934" s="8"/>
    </row>
    <row r="2935" spans="1:4" x14ac:dyDescent="0.25">
      <c r="A2935" s="164"/>
      <c r="D2935" s="8"/>
    </row>
    <row r="2936" spans="1:4" x14ac:dyDescent="0.25">
      <c r="A2936" s="164"/>
      <c r="D2936" s="8"/>
    </row>
    <row r="2937" spans="1:4" x14ac:dyDescent="0.25">
      <c r="A2937" s="164"/>
      <c r="D2937" s="8"/>
    </row>
    <row r="2938" spans="1:4" x14ac:dyDescent="0.25">
      <c r="A2938" s="164"/>
      <c r="D2938" s="8"/>
    </row>
    <row r="2939" spans="1:4" x14ac:dyDescent="0.25">
      <c r="A2939" s="164"/>
      <c r="D2939" s="8"/>
    </row>
    <row r="2940" spans="1:4" x14ac:dyDescent="0.25">
      <c r="A2940" s="164"/>
      <c r="D2940" s="8"/>
    </row>
    <row r="2941" spans="1:4" x14ac:dyDescent="0.25">
      <c r="A2941" s="164"/>
      <c r="D2941" s="8"/>
    </row>
    <row r="2942" spans="1:4" x14ac:dyDescent="0.25">
      <c r="A2942" s="164"/>
      <c r="D2942" s="8"/>
    </row>
    <row r="2943" spans="1:4" x14ac:dyDescent="0.25">
      <c r="A2943" s="164"/>
      <c r="D2943" s="8"/>
    </row>
    <row r="2944" spans="1:4" x14ac:dyDescent="0.25">
      <c r="A2944" s="164"/>
      <c r="D2944" s="8"/>
    </row>
    <row r="2945" spans="1:4" x14ac:dyDescent="0.25">
      <c r="A2945" s="164"/>
      <c r="D2945" s="8"/>
    </row>
    <row r="2946" spans="1:4" x14ac:dyDescent="0.25">
      <c r="A2946" s="164"/>
      <c r="D2946" s="8"/>
    </row>
    <row r="2947" spans="1:4" x14ac:dyDescent="0.25">
      <c r="A2947" s="164"/>
      <c r="D2947" s="8"/>
    </row>
    <row r="2948" spans="1:4" x14ac:dyDescent="0.25">
      <c r="A2948" s="164"/>
      <c r="D2948" s="8"/>
    </row>
    <row r="2949" spans="1:4" x14ac:dyDescent="0.25">
      <c r="A2949" s="164"/>
      <c r="D2949" s="8"/>
    </row>
    <row r="2950" spans="1:4" x14ac:dyDescent="0.25">
      <c r="A2950" s="164"/>
      <c r="D2950" s="8"/>
    </row>
    <row r="2951" spans="1:4" x14ac:dyDescent="0.25">
      <c r="A2951" s="164"/>
      <c r="D2951" s="8"/>
    </row>
    <row r="2952" spans="1:4" x14ac:dyDescent="0.25">
      <c r="A2952" s="164"/>
      <c r="D2952" s="8"/>
    </row>
    <row r="2953" spans="1:4" x14ac:dyDescent="0.25">
      <c r="A2953" s="164"/>
      <c r="D2953" s="8"/>
    </row>
    <row r="2954" spans="1:4" x14ac:dyDescent="0.25">
      <c r="A2954" s="164"/>
      <c r="D2954" s="8"/>
    </row>
    <row r="2955" spans="1:4" x14ac:dyDescent="0.25">
      <c r="A2955" s="164"/>
      <c r="D2955" s="8"/>
    </row>
    <row r="2956" spans="1:4" x14ac:dyDescent="0.25">
      <c r="A2956" s="164"/>
      <c r="D2956" s="8"/>
    </row>
    <row r="2957" spans="1:4" x14ac:dyDescent="0.25">
      <c r="A2957" s="164"/>
      <c r="D2957" s="8"/>
    </row>
    <row r="2958" spans="1:4" x14ac:dyDescent="0.25">
      <c r="A2958" s="164"/>
      <c r="D2958" s="8"/>
    </row>
    <row r="2959" spans="1:4" x14ac:dyDescent="0.25">
      <c r="A2959" s="164"/>
      <c r="D2959" s="8"/>
    </row>
    <row r="2960" spans="1:4" x14ac:dyDescent="0.25">
      <c r="A2960" s="164"/>
      <c r="D2960" s="8"/>
    </row>
    <row r="2961" spans="1:4" x14ac:dyDescent="0.25">
      <c r="A2961" s="164"/>
      <c r="D2961" s="8"/>
    </row>
    <row r="2962" spans="1:4" x14ac:dyDescent="0.25">
      <c r="A2962" s="164"/>
      <c r="D2962" s="8"/>
    </row>
    <row r="2963" spans="1:4" x14ac:dyDescent="0.25">
      <c r="A2963" s="164"/>
      <c r="D2963" s="8"/>
    </row>
    <row r="2964" spans="1:4" x14ac:dyDescent="0.25">
      <c r="A2964" s="164"/>
      <c r="D2964" s="8"/>
    </row>
    <row r="2965" spans="1:4" x14ac:dyDescent="0.25">
      <c r="A2965" s="164"/>
      <c r="D2965" s="8"/>
    </row>
    <row r="2966" spans="1:4" x14ac:dyDescent="0.25">
      <c r="A2966" s="164"/>
      <c r="D2966" s="8"/>
    </row>
    <row r="2967" spans="1:4" x14ac:dyDescent="0.25">
      <c r="A2967" s="164"/>
      <c r="D2967" s="8"/>
    </row>
    <row r="2968" spans="1:4" x14ac:dyDescent="0.25">
      <c r="A2968" s="164"/>
      <c r="D2968" s="8"/>
    </row>
    <row r="2969" spans="1:4" x14ac:dyDescent="0.25">
      <c r="A2969" s="164"/>
      <c r="D2969" s="8"/>
    </row>
    <row r="2970" spans="1:4" x14ac:dyDescent="0.25">
      <c r="A2970" s="164"/>
      <c r="D2970" s="8"/>
    </row>
    <row r="2971" spans="1:4" x14ac:dyDescent="0.25">
      <c r="A2971" s="164"/>
      <c r="D2971" s="8"/>
    </row>
    <row r="2972" spans="1:4" x14ac:dyDescent="0.25">
      <c r="A2972" s="164"/>
      <c r="D2972" s="8"/>
    </row>
    <row r="2973" spans="1:4" x14ac:dyDescent="0.25">
      <c r="A2973" s="164"/>
      <c r="D2973" s="8"/>
    </row>
    <row r="2974" spans="1:4" x14ac:dyDescent="0.25">
      <c r="A2974" s="164"/>
      <c r="D2974" s="8"/>
    </row>
    <row r="2975" spans="1:4" x14ac:dyDescent="0.25">
      <c r="A2975" s="164"/>
      <c r="D2975" s="8"/>
    </row>
    <row r="2976" spans="1:4" x14ac:dyDescent="0.25">
      <c r="A2976" s="164"/>
      <c r="D2976" s="8"/>
    </row>
    <row r="2977" spans="1:4" x14ac:dyDescent="0.25">
      <c r="A2977" s="164"/>
      <c r="D2977" s="8"/>
    </row>
    <row r="2978" spans="1:4" x14ac:dyDescent="0.25">
      <c r="A2978" s="164"/>
      <c r="D2978" s="8"/>
    </row>
    <row r="2979" spans="1:4" x14ac:dyDescent="0.25">
      <c r="A2979" s="164"/>
      <c r="D2979" s="8"/>
    </row>
    <row r="2980" spans="1:4" x14ac:dyDescent="0.25">
      <c r="A2980" s="164"/>
      <c r="D2980" s="8"/>
    </row>
    <row r="2981" spans="1:4" x14ac:dyDescent="0.25">
      <c r="A2981" s="164"/>
      <c r="D2981" s="8"/>
    </row>
    <row r="2982" spans="1:4" x14ac:dyDescent="0.25">
      <c r="A2982" s="164"/>
      <c r="D2982" s="8"/>
    </row>
    <row r="2983" spans="1:4" x14ac:dyDescent="0.25">
      <c r="A2983" s="164"/>
      <c r="D2983" s="8"/>
    </row>
    <row r="2984" spans="1:4" x14ac:dyDescent="0.25">
      <c r="A2984" s="164"/>
      <c r="D2984" s="8"/>
    </row>
    <row r="2985" spans="1:4" x14ac:dyDescent="0.25">
      <c r="A2985" s="164"/>
      <c r="D2985" s="8"/>
    </row>
    <row r="2986" spans="1:4" x14ac:dyDescent="0.25">
      <c r="A2986" s="164"/>
      <c r="D2986" s="8"/>
    </row>
    <row r="2987" spans="1:4" x14ac:dyDescent="0.25">
      <c r="A2987" s="164"/>
      <c r="D2987" s="8"/>
    </row>
    <row r="2988" spans="1:4" x14ac:dyDescent="0.25">
      <c r="A2988" s="164"/>
      <c r="D2988" s="8"/>
    </row>
    <row r="2989" spans="1:4" x14ac:dyDescent="0.25">
      <c r="A2989" s="164"/>
      <c r="D2989" s="8"/>
    </row>
    <row r="2990" spans="1:4" x14ac:dyDescent="0.25">
      <c r="A2990" s="164"/>
      <c r="D2990" s="8"/>
    </row>
    <row r="2991" spans="1:4" x14ac:dyDescent="0.25">
      <c r="A2991" s="164"/>
      <c r="D2991" s="8"/>
    </row>
    <row r="2992" spans="1:4" x14ac:dyDescent="0.25">
      <c r="A2992" s="164"/>
      <c r="D2992" s="8"/>
    </row>
    <row r="2993" spans="1:4" x14ac:dyDescent="0.25">
      <c r="A2993" s="164"/>
      <c r="D2993" s="8"/>
    </row>
    <row r="2994" spans="1:4" x14ac:dyDescent="0.25">
      <c r="A2994" s="164"/>
      <c r="D2994" s="8"/>
    </row>
    <row r="2995" spans="1:4" x14ac:dyDescent="0.25">
      <c r="A2995" s="164"/>
      <c r="D2995" s="8"/>
    </row>
    <row r="2996" spans="1:4" x14ac:dyDescent="0.25">
      <c r="A2996" s="164"/>
      <c r="D2996" s="8"/>
    </row>
    <row r="2997" spans="1:4" x14ac:dyDescent="0.25">
      <c r="A2997" s="164"/>
      <c r="D2997" s="8"/>
    </row>
    <row r="2998" spans="1:4" x14ac:dyDescent="0.25">
      <c r="A2998" s="164"/>
      <c r="D2998" s="8"/>
    </row>
    <row r="2999" spans="1:4" x14ac:dyDescent="0.25">
      <c r="A2999" s="164"/>
      <c r="D2999" s="8"/>
    </row>
    <row r="3000" spans="1:4" x14ac:dyDescent="0.25">
      <c r="A3000" s="164"/>
      <c r="D3000" s="8"/>
    </row>
    <row r="3001" spans="1:4" x14ac:dyDescent="0.25">
      <c r="A3001" s="164"/>
      <c r="D3001" s="8"/>
    </row>
    <row r="3002" spans="1:4" x14ac:dyDescent="0.25">
      <c r="A3002" s="164"/>
      <c r="D3002" s="8"/>
    </row>
    <row r="3003" spans="1:4" x14ac:dyDescent="0.25">
      <c r="A3003" s="164"/>
      <c r="D3003" s="8"/>
    </row>
    <row r="3004" spans="1:4" x14ac:dyDescent="0.25">
      <c r="A3004" s="164"/>
      <c r="D3004" s="8"/>
    </row>
    <row r="3005" spans="1:4" x14ac:dyDescent="0.25">
      <c r="A3005" s="164"/>
      <c r="D3005" s="8"/>
    </row>
    <row r="3006" spans="1:4" x14ac:dyDescent="0.25">
      <c r="A3006" s="164"/>
      <c r="D3006" s="8"/>
    </row>
    <row r="3007" spans="1:4" x14ac:dyDescent="0.25">
      <c r="A3007" s="164"/>
      <c r="D3007" s="8"/>
    </row>
    <row r="3008" spans="1:4" x14ac:dyDescent="0.25">
      <c r="A3008" s="164"/>
      <c r="D3008" s="8"/>
    </row>
    <row r="3009" spans="1:4" x14ac:dyDescent="0.25">
      <c r="A3009" s="164"/>
      <c r="D3009" s="8"/>
    </row>
    <row r="3010" spans="1:4" x14ac:dyDescent="0.25">
      <c r="A3010" s="164"/>
      <c r="D3010" s="8"/>
    </row>
    <row r="3011" spans="1:4" x14ac:dyDescent="0.25">
      <c r="A3011" s="164"/>
      <c r="D3011" s="8"/>
    </row>
    <row r="3012" spans="1:4" x14ac:dyDescent="0.25">
      <c r="A3012" s="164"/>
      <c r="D3012" s="8"/>
    </row>
    <row r="3013" spans="1:4" x14ac:dyDescent="0.25">
      <c r="A3013" s="164"/>
      <c r="D3013" s="8"/>
    </row>
    <row r="3014" spans="1:4" x14ac:dyDescent="0.25">
      <c r="A3014" s="164"/>
      <c r="D3014" s="8"/>
    </row>
    <row r="3015" spans="1:4" x14ac:dyDescent="0.25">
      <c r="A3015" s="164"/>
      <c r="D3015" s="8"/>
    </row>
    <row r="3016" spans="1:4" x14ac:dyDescent="0.25">
      <c r="A3016" s="164"/>
      <c r="D3016" s="8"/>
    </row>
    <row r="3017" spans="1:4" x14ac:dyDescent="0.25">
      <c r="A3017" s="164"/>
      <c r="D3017" s="8"/>
    </row>
    <row r="3018" spans="1:4" x14ac:dyDescent="0.25">
      <c r="A3018" s="164"/>
      <c r="D3018" s="8"/>
    </row>
    <row r="3019" spans="1:4" x14ac:dyDescent="0.25">
      <c r="A3019" s="164"/>
      <c r="D3019" s="8"/>
    </row>
    <row r="3020" spans="1:4" x14ac:dyDescent="0.25">
      <c r="A3020" s="164"/>
      <c r="D3020" s="8"/>
    </row>
    <row r="3021" spans="1:4" x14ac:dyDescent="0.25">
      <c r="A3021" s="164"/>
      <c r="D3021" s="8"/>
    </row>
    <row r="3022" spans="1:4" x14ac:dyDescent="0.25">
      <c r="A3022" s="164"/>
      <c r="D3022" s="8"/>
    </row>
    <row r="3023" spans="1:4" x14ac:dyDescent="0.25">
      <c r="A3023" s="164"/>
      <c r="D3023" s="8"/>
    </row>
    <row r="3024" spans="1:4" x14ac:dyDescent="0.25">
      <c r="A3024" s="164"/>
      <c r="D3024" s="8"/>
    </row>
    <row r="3025" spans="1:4" x14ac:dyDescent="0.25">
      <c r="A3025" s="164"/>
      <c r="D3025" s="8"/>
    </row>
    <row r="3026" spans="1:4" x14ac:dyDescent="0.25">
      <c r="A3026" s="164"/>
      <c r="D3026" s="8"/>
    </row>
    <row r="3027" spans="1:4" x14ac:dyDescent="0.25">
      <c r="A3027" s="164"/>
      <c r="D3027" s="8"/>
    </row>
    <row r="3028" spans="1:4" x14ac:dyDescent="0.25">
      <c r="A3028" s="164"/>
      <c r="D3028" s="8"/>
    </row>
    <row r="3029" spans="1:4" x14ac:dyDescent="0.25">
      <c r="A3029" s="164"/>
      <c r="D3029" s="8"/>
    </row>
    <row r="3030" spans="1:4" x14ac:dyDescent="0.25">
      <c r="A3030" s="164"/>
      <c r="D3030" s="8"/>
    </row>
    <row r="3031" spans="1:4" x14ac:dyDescent="0.25">
      <c r="A3031" s="164"/>
      <c r="D3031" s="8"/>
    </row>
    <row r="3032" spans="1:4" x14ac:dyDescent="0.25">
      <c r="A3032" s="164"/>
      <c r="D3032" s="8"/>
    </row>
    <row r="3033" spans="1:4" x14ac:dyDescent="0.25">
      <c r="A3033" s="164"/>
      <c r="D3033" s="8"/>
    </row>
    <row r="3034" spans="1:4" x14ac:dyDescent="0.25">
      <c r="A3034" s="164"/>
      <c r="D3034" s="8"/>
    </row>
    <row r="3035" spans="1:4" x14ac:dyDescent="0.25">
      <c r="A3035" s="164"/>
      <c r="D3035" s="8"/>
    </row>
    <row r="3036" spans="1:4" x14ac:dyDescent="0.25">
      <c r="A3036" s="164"/>
      <c r="D3036" s="8"/>
    </row>
    <row r="3037" spans="1:4" x14ac:dyDescent="0.25">
      <c r="A3037" s="164"/>
      <c r="D3037" s="8"/>
    </row>
    <row r="3038" spans="1:4" x14ac:dyDescent="0.25">
      <c r="A3038" s="164"/>
      <c r="D3038" s="8"/>
    </row>
    <row r="3039" spans="1:4" x14ac:dyDescent="0.25">
      <c r="A3039" s="164"/>
      <c r="D3039" s="8"/>
    </row>
    <row r="3040" spans="1:4" x14ac:dyDescent="0.25">
      <c r="A3040" s="164"/>
      <c r="D3040" s="8"/>
    </row>
    <row r="3041" spans="1:4" x14ac:dyDescent="0.25">
      <c r="A3041" s="164"/>
      <c r="D3041" s="8"/>
    </row>
    <row r="3042" spans="1:4" x14ac:dyDescent="0.25">
      <c r="A3042" s="164"/>
      <c r="D3042" s="8"/>
    </row>
    <row r="3043" spans="1:4" x14ac:dyDescent="0.25">
      <c r="A3043" s="164"/>
      <c r="D3043" s="8"/>
    </row>
    <row r="3044" spans="1:4" x14ac:dyDescent="0.25">
      <c r="A3044" s="164"/>
      <c r="D3044" s="8"/>
    </row>
    <row r="3045" spans="1:4" x14ac:dyDescent="0.25">
      <c r="A3045" s="164"/>
      <c r="D3045" s="8"/>
    </row>
    <row r="3046" spans="1:4" x14ac:dyDescent="0.25">
      <c r="A3046" s="164"/>
      <c r="D3046" s="8"/>
    </row>
    <row r="3047" spans="1:4" x14ac:dyDescent="0.25">
      <c r="A3047" s="164"/>
      <c r="D3047" s="8"/>
    </row>
    <row r="3048" spans="1:4" x14ac:dyDescent="0.25">
      <c r="A3048" s="164"/>
      <c r="D3048" s="8"/>
    </row>
    <row r="3049" spans="1:4" x14ac:dyDescent="0.25">
      <c r="A3049" s="164"/>
      <c r="D3049" s="8"/>
    </row>
    <row r="3050" spans="1:4" x14ac:dyDescent="0.25">
      <c r="A3050" s="164"/>
      <c r="D3050" s="8"/>
    </row>
    <row r="3051" spans="1:4" x14ac:dyDescent="0.25">
      <c r="A3051" s="164"/>
      <c r="D3051" s="8"/>
    </row>
    <row r="3052" spans="1:4" x14ac:dyDescent="0.25">
      <c r="A3052" s="164"/>
      <c r="D3052" s="8"/>
    </row>
    <row r="3053" spans="1:4" x14ac:dyDescent="0.25">
      <c r="A3053" s="164"/>
      <c r="D3053" s="8"/>
    </row>
    <row r="3054" spans="1:4" x14ac:dyDescent="0.25">
      <c r="A3054" s="164"/>
      <c r="D3054" s="8"/>
    </row>
    <row r="3055" spans="1:4" x14ac:dyDescent="0.25">
      <c r="A3055" s="164"/>
      <c r="D3055" s="8"/>
    </row>
    <row r="3056" spans="1:4" x14ac:dyDescent="0.25">
      <c r="A3056" s="164"/>
      <c r="D3056" s="8"/>
    </row>
    <row r="3057" spans="1:4" x14ac:dyDescent="0.25">
      <c r="A3057" s="164"/>
      <c r="D3057" s="8"/>
    </row>
    <row r="3058" spans="1:4" x14ac:dyDescent="0.25">
      <c r="A3058" s="164"/>
      <c r="D3058" s="8"/>
    </row>
    <row r="3059" spans="1:4" x14ac:dyDescent="0.25">
      <c r="A3059" s="164"/>
      <c r="D3059" s="8"/>
    </row>
    <row r="3060" spans="1:4" x14ac:dyDescent="0.25">
      <c r="A3060" s="164"/>
      <c r="D3060" s="8"/>
    </row>
    <row r="3061" spans="1:4" x14ac:dyDescent="0.25">
      <c r="A3061" s="164"/>
      <c r="D3061" s="8"/>
    </row>
    <row r="3062" spans="1:4" x14ac:dyDescent="0.25">
      <c r="A3062" s="164"/>
      <c r="D3062" s="8"/>
    </row>
    <row r="3063" spans="1:4" x14ac:dyDescent="0.25">
      <c r="A3063" s="164"/>
      <c r="D3063" s="8"/>
    </row>
    <row r="3064" spans="1:4" x14ac:dyDescent="0.25">
      <c r="A3064" s="164"/>
      <c r="D3064" s="8"/>
    </row>
    <row r="3065" spans="1:4" x14ac:dyDescent="0.25">
      <c r="A3065" s="164"/>
      <c r="D3065" s="8"/>
    </row>
    <row r="3066" spans="1:4" x14ac:dyDescent="0.25">
      <c r="A3066" s="164"/>
      <c r="D3066" s="8"/>
    </row>
    <row r="3067" spans="1:4" x14ac:dyDescent="0.25">
      <c r="A3067" s="164"/>
      <c r="D3067" s="8"/>
    </row>
    <row r="3068" spans="1:4" x14ac:dyDescent="0.25">
      <c r="A3068" s="164"/>
      <c r="D3068" s="8"/>
    </row>
    <row r="3069" spans="1:4" x14ac:dyDescent="0.25">
      <c r="A3069" s="164"/>
      <c r="D3069" s="8"/>
    </row>
    <row r="3070" spans="1:4" x14ac:dyDescent="0.25">
      <c r="A3070" s="164"/>
      <c r="D3070" s="8"/>
    </row>
    <row r="3071" spans="1:4" x14ac:dyDescent="0.25">
      <c r="A3071" s="164"/>
      <c r="D3071" s="8"/>
    </row>
    <row r="3072" spans="1:4" x14ac:dyDescent="0.25">
      <c r="A3072" s="164"/>
      <c r="D3072" s="8"/>
    </row>
    <row r="3073" spans="1:4" x14ac:dyDescent="0.25">
      <c r="A3073" s="164"/>
      <c r="D3073" s="8"/>
    </row>
    <row r="3074" spans="1:4" x14ac:dyDescent="0.25">
      <c r="A3074" s="164"/>
      <c r="D3074" s="8"/>
    </row>
    <row r="3075" spans="1:4" x14ac:dyDescent="0.25">
      <c r="A3075" s="164"/>
      <c r="D3075" s="8"/>
    </row>
    <row r="3076" spans="1:4" x14ac:dyDescent="0.25">
      <c r="A3076" s="164"/>
      <c r="D3076" s="8"/>
    </row>
    <row r="3077" spans="1:4" x14ac:dyDescent="0.25">
      <c r="A3077" s="164"/>
      <c r="D3077" s="8"/>
    </row>
    <row r="3078" spans="1:4" x14ac:dyDescent="0.25">
      <c r="A3078" s="164"/>
      <c r="D3078" s="8"/>
    </row>
    <row r="3079" spans="1:4" x14ac:dyDescent="0.25">
      <c r="A3079" s="164"/>
      <c r="D3079" s="8"/>
    </row>
    <row r="3080" spans="1:4" x14ac:dyDescent="0.25">
      <c r="A3080" s="164"/>
      <c r="D3080" s="8"/>
    </row>
    <row r="3081" spans="1:4" x14ac:dyDescent="0.25">
      <c r="A3081" s="164"/>
      <c r="D3081" s="8"/>
    </row>
    <row r="3082" spans="1:4" x14ac:dyDescent="0.25">
      <c r="A3082" s="164"/>
      <c r="D3082" s="8"/>
    </row>
    <row r="3083" spans="1:4" x14ac:dyDescent="0.25">
      <c r="A3083" s="164"/>
      <c r="D3083" s="8"/>
    </row>
    <row r="3084" spans="1:4" x14ac:dyDescent="0.25">
      <c r="A3084" s="164"/>
      <c r="D3084" s="8"/>
    </row>
    <row r="3085" spans="1:4" x14ac:dyDescent="0.25">
      <c r="A3085" s="164"/>
      <c r="D3085" s="8"/>
    </row>
    <row r="3086" spans="1:4" x14ac:dyDescent="0.25">
      <c r="A3086" s="164"/>
      <c r="D3086" s="8"/>
    </row>
    <row r="3087" spans="1:4" x14ac:dyDescent="0.25">
      <c r="A3087" s="164"/>
      <c r="D3087" s="8"/>
    </row>
    <row r="3088" spans="1:4" x14ac:dyDescent="0.25">
      <c r="A3088" s="164"/>
      <c r="D3088" s="8"/>
    </row>
    <row r="3089" spans="1:4" x14ac:dyDescent="0.25">
      <c r="A3089" s="164"/>
      <c r="D3089" s="8"/>
    </row>
    <row r="3090" spans="1:4" x14ac:dyDescent="0.25">
      <c r="A3090" s="164"/>
      <c r="D3090" s="8"/>
    </row>
    <row r="3091" spans="1:4" x14ac:dyDescent="0.25">
      <c r="A3091" s="164"/>
      <c r="D3091" s="8"/>
    </row>
    <row r="3092" spans="1:4" x14ac:dyDescent="0.25">
      <c r="A3092" s="164"/>
      <c r="D3092" s="8"/>
    </row>
    <row r="3093" spans="1:4" x14ac:dyDescent="0.25">
      <c r="A3093" s="164"/>
      <c r="D3093" s="8"/>
    </row>
    <row r="3094" spans="1:4" x14ac:dyDescent="0.25">
      <c r="A3094" s="164"/>
      <c r="D3094" s="8"/>
    </row>
    <row r="3095" spans="1:4" x14ac:dyDescent="0.25">
      <c r="A3095" s="164"/>
      <c r="D3095" s="8"/>
    </row>
    <row r="3096" spans="1:4" x14ac:dyDescent="0.25">
      <c r="A3096" s="164"/>
      <c r="D3096" s="8"/>
    </row>
    <row r="3097" spans="1:4" x14ac:dyDescent="0.25">
      <c r="A3097" s="164"/>
      <c r="D3097" s="8"/>
    </row>
    <row r="3098" spans="1:4" x14ac:dyDescent="0.25">
      <c r="A3098" s="164"/>
      <c r="D3098" s="8"/>
    </row>
    <row r="3099" spans="1:4" x14ac:dyDescent="0.25">
      <c r="A3099" s="164"/>
      <c r="D3099" s="8"/>
    </row>
    <row r="3100" spans="1:4" x14ac:dyDescent="0.25">
      <c r="A3100" s="164"/>
      <c r="D3100" s="8"/>
    </row>
    <row r="3101" spans="1:4" x14ac:dyDescent="0.25">
      <c r="A3101" s="164"/>
      <c r="D3101" s="8"/>
    </row>
    <row r="3102" spans="1:4" x14ac:dyDescent="0.25">
      <c r="A3102" s="164"/>
      <c r="D3102" s="8"/>
    </row>
    <row r="3103" spans="1:4" x14ac:dyDescent="0.25">
      <c r="A3103" s="164"/>
      <c r="D3103" s="8"/>
    </row>
    <row r="3104" spans="1:4" x14ac:dyDescent="0.25">
      <c r="A3104" s="164"/>
      <c r="D3104" s="8"/>
    </row>
    <row r="3105" spans="1:4" x14ac:dyDescent="0.25">
      <c r="A3105" s="164"/>
      <c r="D3105" s="8"/>
    </row>
    <row r="3106" spans="1:4" x14ac:dyDescent="0.25">
      <c r="A3106" s="164"/>
      <c r="D3106" s="8"/>
    </row>
    <row r="3107" spans="1:4" x14ac:dyDescent="0.25">
      <c r="A3107" s="164"/>
      <c r="D3107" s="8"/>
    </row>
    <row r="3108" spans="1:4" x14ac:dyDescent="0.25">
      <c r="A3108" s="164"/>
      <c r="D3108" s="8"/>
    </row>
    <row r="3109" spans="1:4" x14ac:dyDescent="0.25">
      <c r="A3109" s="164"/>
      <c r="D3109" s="8"/>
    </row>
    <row r="3110" spans="1:4" x14ac:dyDescent="0.25">
      <c r="A3110" s="164"/>
      <c r="D3110" s="8"/>
    </row>
    <row r="3111" spans="1:4" x14ac:dyDescent="0.25">
      <c r="A3111" s="164"/>
      <c r="D3111" s="8"/>
    </row>
    <row r="3112" spans="1:4" x14ac:dyDescent="0.25">
      <c r="A3112" s="164"/>
      <c r="D3112" s="8"/>
    </row>
    <row r="3113" spans="1:4" x14ac:dyDescent="0.25">
      <c r="A3113" s="164"/>
      <c r="D3113" s="8"/>
    </row>
    <row r="3114" spans="1:4" x14ac:dyDescent="0.25">
      <c r="A3114" s="164"/>
      <c r="D3114" s="8"/>
    </row>
    <row r="3115" spans="1:4" x14ac:dyDescent="0.25">
      <c r="A3115" s="164"/>
      <c r="D3115" s="8"/>
    </row>
    <row r="3116" spans="1:4" x14ac:dyDescent="0.25">
      <c r="A3116" s="164"/>
      <c r="D3116" s="8"/>
    </row>
    <row r="3117" spans="1:4" x14ac:dyDescent="0.25">
      <c r="A3117" s="164"/>
      <c r="D3117" s="8"/>
    </row>
    <row r="3118" spans="1:4" x14ac:dyDescent="0.25">
      <c r="A3118" s="164"/>
      <c r="D3118" s="8"/>
    </row>
    <row r="3119" spans="1:4" x14ac:dyDescent="0.25">
      <c r="A3119" s="164"/>
      <c r="D3119" s="8"/>
    </row>
    <row r="3120" spans="1:4" x14ac:dyDescent="0.25">
      <c r="A3120" s="164"/>
      <c r="D3120" s="8"/>
    </row>
    <row r="3121" spans="1:4" x14ac:dyDescent="0.25">
      <c r="A3121" s="164"/>
      <c r="D3121" s="8"/>
    </row>
    <row r="3122" spans="1:4" x14ac:dyDescent="0.25">
      <c r="A3122" s="164"/>
      <c r="D3122" s="8"/>
    </row>
    <row r="3123" spans="1:4" x14ac:dyDescent="0.25">
      <c r="A3123" s="164"/>
      <c r="D3123" s="8"/>
    </row>
    <row r="3124" spans="1:4" x14ac:dyDescent="0.25">
      <c r="A3124" s="164"/>
      <c r="D3124" s="8"/>
    </row>
    <row r="3125" spans="1:4" x14ac:dyDescent="0.25">
      <c r="A3125" s="164"/>
      <c r="D3125" s="8"/>
    </row>
    <row r="3126" spans="1:4" x14ac:dyDescent="0.25">
      <c r="A3126" s="164"/>
      <c r="D3126" s="8"/>
    </row>
    <row r="3127" spans="1:4" x14ac:dyDescent="0.25">
      <c r="A3127" s="164"/>
      <c r="D3127" s="8"/>
    </row>
    <row r="3128" spans="1:4" x14ac:dyDescent="0.25">
      <c r="A3128" s="164"/>
      <c r="D3128" s="8"/>
    </row>
    <row r="3129" spans="1:4" x14ac:dyDescent="0.25">
      <c r="A3129" s="164"/>
      <c r="D3129" s="8"/>
    </row>
    <row r="3130" spans="1:4" x14ac:dyDescent="0.25">
      <c r="A3130" s="164"/>
      <c r="D3130" s="8"/>
    </row>
    <row r="3131" spans="1:4" x14ac:dyDescent="0.25">
      <c r="A3131" s="164"/>
      <c r="D3131" s="8"/>
    </row>
    <row r="3132" spans="1:4" x14ac:dyDescent="0.25">
      <c r="A3132" s="164"/>
      <c r="D3132" s="8"/>
    </row>
    <row r="3133" spans="1:4" x14ac:dyDescent="0.25">
      <c r="A3133" s="164"/>
      <c r="D3133" s="8"/>
    </row>
    <row r="3134" spans="1:4" x14ac:dyDescent="0.25">
      <c r="A3134" s="164"/>
      <c r="D3134" s="8"/>
    </row>
    <row r="3135" spans="1:4" x14ac:dyDescent="0.25">
      <c r="A3135" s="164"/>
      <c r="D3135" s="8"/>
    </row>
    <row r="3136" spans="1:4" x14ac:dyDescent="0.25">
      <c r="A3136" s="164"/>
      <c r="D3136" s="8"/>
    </row>
    <row r="3137" spans="1:4" x14ac:dyDescent="0.25">
      <c r="A3137" s="164"/>
      <c r="D3137" s="8"/>
    </row>
    <row r="3138" spans="1:4" x14ac:dyDescent="0.25">
      <c r="A3138" s="164"/>
      <c r="D3138" s="8"/>
    </row>
    <row r="3139" spans="1:4" x14ac:dyDescent="0.25">
      <c r="A3139" s="164"/>
      <c r="D3139" s="8"/>
    </row>
    <row r="3140" spans="1:4" x14ac:dyDescent="0.25">
      <c r="A3140" s="164"/>
      <c r="D3140" s="8"/>
    </row>
    <row r="3141" spans="1:4" x14ac:dyDescent="0.25">
      <c r="A3141" s="164"/>
      <c r="D3141" s="8"/>
    </row>
    <row r="3142" spans="1:4" x14ac:dyDescent="0.25">
      <c r="A3142" s="164"/>
      <c r="D3142" s="8"/>
    </row>
    <row r="3143" spans="1:4" x14ac:dyDescent="0.25">
      <c r="A3143" s="164"/>
      <c r="D3143" s="8"/>
    </row>
    <row r="3144" spans="1:4" x14ac:dyDescent="0.25">
      <c r="A3144" s="164"/>
      <c r="D3144" s="8"/>
    </row>
    <row r="3145" spans="1:4" x14ac:dyDescent="0.25">
      <c r="A3145" s="164"/>
      <c r="D3145" s="8"/>
    </row>
    <row r="3146" spans="1:4" x14ac:dyDescent="0.25">
      <c r="A3146" s="164"/>
      <c r="D3146" s="8"/>
    </row>
    <row r="3147" spans="1:4" x14ac:dyDescent="0.25">
      <c r="A3147" s="164"/>
      <c r="D3147" s="8"/>
    </row>
    <row r="3148" spans="1:4" x14ac:dyDescent="0.25">
      <c r="A3148" s="164"/>
      <c r="D3148" s="8"/>
    </row>
    <row r="3149" spans="1:4" x14ac:dyDescent="0.25">
      <c r="A3149" s="164"/>
      <c r="D3149" s="8"/>
    </row>
    <row r="3150" spans="1:4" x14ac:dyDescent="0.25">
      <c r="A3150" s="164"/>
      <c r="D3150" s="8"/>
    </row>
    <row r="3151" spans="1:4" x14ac:dyDescent="0.25">
      <c r="A3151" s="164"/>
      <c r="D3151" s="8"/>
    </row>
    <row r="3152" spans="1:4" x14ac:dyDescent="0.25">
      <c r="A3152" s="164"/>
      <c r="D3152" s="8"/>
    </row>
    <row r="3153" spans="1:4" x14ac:dyDescent="0.25">
      <c r="A3153" s="164"/>
      <c r="D3153" s="8"/>
    </row>
    <row r="3154" spans="1:4" x14ac:dyDescent="0.25">
      <c r="A3154" s="164"/>
      <c r="D3154" s="8"/>
    </row>
    <row r="3155" spans="1:4" x14ac:dyDescent="0.25">
      <c r="A3155" s="164"/>
      <c r="D3155" s="8"/>
    </row>
    <row r="3156" spans="1:4" x14ac:dyDescent="0.25">
      <c r="A3156" s="164"/>
      <c r="D3156" s="8"/>
    </row>
    <row r="3157" spans="1:4" x14ac:dyDescent="0.25">
      <c r="A3157" s="164"/>
      <c r="D3157" s="8"/>
    </row>
    <row r="3158" spans="1:4" x14ac:dyDescent="0.25">
      <c r="A3158" s="164"/>
      <c r="D3158" s="8"/>
    </row>
    <row r="3159" spans="1:4" x14ac:dyDescent="0.25">
      <c r="A3159" s="164"/>
      <c r="D3159" s="8"/>
    </row>
    <row r="3160" spans="1:4" x14ac:dyDescent="0.25">
      <c r="A3160" s="164"/>
      <c r="D3160" s="8"/>
    </row>
    <row r="3161" spans="1:4" x14ac:dyDescent="0.25">
      <c r="A3161" s="164"/>
      <c r="D3161" s="8"/>
    </row>
    <row r="3162" spans="1:4" x14ac:dyDescent="0.25">
      <c r="A3162" s="164"/>
      <c r="D3162" s="8"/>
    </row>
    <row r="3163" spans="1:4" x14ac:dyDescent="0.25">
      <c r="A3163" s="164"/>
      <c r="D3163" s="8"/>
    </row>
    <row r="3164" spans="1:4" x14ac:dyDescent="0.25">
      <c r="A3164" s="164"/>
      <c r="D3164" s="8"/>
    </row>
    <row r="3165" spans="1:4" x14ac:dyDescent="0.25">
      <c r="A3165" s="164"/>
      <c r="D3165" s="8"/>
    </row>
    <row r="3166" spans="1:4" x14ac:dyDescent="0.25">
      <c r="A3166" s="164"/>
      <c r="D3166" s="8"/>
    </row>
    <row r="3167" spans="1:4" x14ac:dyDescent="0.25">
      <c r="A3167" s="164"/>
      <c r="D3167" s="8"/>
    </row>
    <row r="3168" spans="1:4" x14ac:dyDescent="0.25">
      <c r="A3168" s="164"/>
      <c r="D3168" s="8"/>
    </row>
    <row r="3169" spans="1:4" x14ac:dyDescent="0.25">
      <c r="A3169" s="164"/>
      <c r="D3169" s="8"/>
    </row>
    <row r="3170" spans="1:4" x14ac:dyDescent="0.25">
      <c r="A3170" s="164"/>
      <c r="D3170" s="8"/>
    </row>
    <row r="3171" spans="1:4" x14ac:dyDescent="0.25">
      <c r="A3171" s="164"/>
      <c r="D3171" s="8"/>
    </row>
    <row r="3172" spans="1:4" x14ac:dyDescent="0.25">
      <c r="A3172" s="164"/>
      <c r="D3172" s="8"/>
    </row>
    <row r="3173" spans="1:4" x14ac:dyDescent="0.25">
      <c r="A3173" s="164"/>
      <c r="D3173" s="8"/>
    </row>
    <row r="3174" spans="1:4" x14ac:dyDescent="0.25">
      <c r="A3174" s="164"/>
      <c r="D3174" s="8"/>
    </row>
    <row r="3175" spans="1:4" x14ac:dyDescent="0.25">
      <c r="A3175" s="164"/>
      <c r="D3175" s="8"/>
    </row>
    <row r="3176" spans="1:4" x14ac:dyDescent="0.25">
      <c r="A3176" s="164"/>
      <c r="D3176" s="8"/>
    </row>
    <row r="3177" spans="1:4" x14ac:dyDescent="0.25">
      <c r="A3177" s="164"/>
      <c r="D3177" s="8"/>
    </row>
    <row r="3178" spans="1:4" x14ac:dyDescent="0.25">
      <c r="A3178" s="164"/>
      <c r="D3178" s="8"/>
    </row>
    <row r="3179" spans="1:4" x14ac:dyDescent="0.25">
      <c r="A3179" s="164"/>
      <c r="D3179" s="8"/>
    </row>
    <row r="3180" spans="1:4" x14ac:dyDescent="0.25">
      <c r="A3180" s="164"/>
      <c r="D3180" s="8"/>
    </row>
    <row r="3181" spans="1:4" x14ac:dyDescent="0.25">
      <c r="A3181" s="164"/>
      <c r="D3181" s="8"/>
    </row>
    <row r="3182" spans="1:4" x14ac:dyDescent="0.25">
      <c r="A3182" s="164"/>
      <c r="D3182" s="8"/>
    </row>
    <row r="3183" spans="1:4" x14ac:dyDescent="0.25">
      <c r="A3183" s="164"/>
      <c r="D3183" s="8"/>
    </row>
    <row r="3184" spans="1:4" x14ac:dyDescent="0.25">
      <c r="A3184" s="164"/>
      <c r="D3184" s="8"/>
    </row>
    <row r="3185" spans="1:4" x14ac:dyDescent="0.25">
      <c r="A3185" s="164"/>
      <c r="D3185" s="8"/>
    </row>
    <row r="3186" spans="1:4" x14ac:dyDescent="0.25">
      <c r="A3186" s="164"/>
      <c r="D3186" s="8"/>
    </row>
    <row r="3187" spans="1:4" x14ac:dyDescent="0.25">
      <c r="A3187" s="164"/>
      <c r="D3187" s="8"/>
    </row>
    <row r="3188" spans="1:4" x14ac:dyDescent="0.25">
      <c r="A3188" s="164"/>
      <c r="D3188" s="8"/>
    </row>
    <row r="3189" spans="1:4" x14ac:dyDescent="0.25">
      <c r="A3189" s="164"/>
      <c r="D3189" s="8"/>
    </row>
    <row r="3190" spans="1:4" x14ac:dyDescent="0.25">
      <c r="A3190" s="164"/>
      <c r="D3190" s="8"/>
    </row>
    <row r="3191" spans="1:4" x14ac:dyDescent="0.25">
      <c r="A3191" s="164"/>
      <c r="D3191" s="8"/>
    </row>
    <row r="3192" spans="1:4" x14ac:dyDescent="0.25">
      <c r="A3192" s="164"/>
      <c r="D3192" s="8"/>
    </row>
    <row r="3193" spans="1:4" x14ac:dyDescent="0.25">
      <c r="A3193" s="164"/>
      <c r="D3193" s="8"/>
    </row>
    <row r="3194" spans="1:4" x14ac:dyDescent="0.25">
      <c r="A3194" s="164"/>
      <c r="D3194" s="8"/>
    </row>
    <row r="3195" spans="1:4" x14ac:dyDescent="0.25">
      <c r="A3195" s="164"/>
      <c r="D3195" s="8"/>
    </row>
    <row r="3196" spans="1:4" x14ac:dyDescent="0.25">
      <c r="A3196" s="164"/>
      <c r="D3196" s="8"/>
    </row>
    <row r="3197" spans="1:4" x14ac:dyDescent="0.25">
      <c r="A3197" s="164"/>
      <c r="D3197" s="8"/>
    </row>
    <row r="3198" spans="1:4" x14ac:dyDescent="0.25">
      <c r="A3198" s="164"/>
      <c r="D3198" s="8"/>
    </row>
    <row r="3199" spans="1:4" x14ac:dyDescent="0.25">
      <c r="A3199" s="164"/>
      <c r="D3199" s="8"/>
    </row>
    <row r="3200" spans="1:4" x14ac:dyDescent="0.25">
      <c r="A3200" s="164"/>
      <c r="D3200" s="8"/>
    </row>
    <row r="3201" spans="1:4" x14ac:dyDescent="0.25">
      <c r="A3201" s="164"/>
      <c r="D3201" s="8"/>
    </row>
    <row r="3202" spans="1:4" x14ac:dyDescent="0.25">
      <c r="A3202" s="164"/>
      <c r="D3202" s="8"/>
    </row>
    <row r="3203" spans="1:4" x14ac:dyDescent="0.25">
      <c r="A3203" s="164"/>
      <c r="D3203" s="8"/>
    </row>
    <row r="3204" spans="1:4" x14ac:dyDescent="0.25">
      <c r="A3204" s="164"/>
      <c r="D3204" s="8"/>
    </row>
    <row r="3205" spans="1:4" x14ac:dyDescent="0.25">
      <c r="A3205" s="164"/>
      <c r="D3205" s="8"/>
    </row>
    <row r="3206" spans="1:4" x14ac:dyDescent="0.25">
      <c r="A3206" s="164"/>
      <c r="D3206" s="8"/>
    </row>
    <row r="3207" spans="1:4" x14ac:dyDescent="0.25">
      <c r="A3207" s="164"/>
      <c r="D3207" s="8"/>
    </row>
    <row r="3208" spans="1:4" x14ac:dyDescent="0.25">
      <c r="A3208" s="164"/>
      <c r="D3208" s="8"/>
    </row>
    <row r="3209" spans="1:4" x14ac:dyDescent="0.25">
      <c r="A3209" s="164"/>
      <c r="D3209" s="8"/>
    </row>
    <row r="3210" spans="1:4" x14ac:dyDescent="0.25">
      <c r="A3210" s="164"/>
      <c r="D3210" s="8"/>
    </row>
    <row r="3211" spans="1:4" x14ac:dyDescent="0.25">
      <c r="A3211" s="164"/>
      <c r="D3211" s="8"/>
    </row>
    <row r="3212" spans="1:4" x14ac:dyDescent="0.25">
      <c r="A3212" s="164"/>
      <c r="D3212" s="8"/>
    </row>
    <row r="3213" spans="1:4" x14ac:dyDescent="0.25">
      <c r="A3213" s="164"/>
      <c r="D3213" s="8"/>
    </row>
    <row r="3214" spans="1:4" x14ac:dyDescent="0.25">
      <c r="A3214" s="164"/>
      <c r="D3214" s="8"/>
    </row>
    <row r="3215" spans="1:4" x14ac:dyDescent="0.25">
      <c r="A3215" s="164"/>
      <c r="D3215" s="8"/>
    </row>
    <row r="3216" spans="1:4" x14ac:dyDescent="0.25">
      <c r="A3216" s="164"/>
      <c r="D3216" s="8"/>
    </row>
    <row r="3217" spans="1:4" x14ac:dyDescent="0.25">
      <c r="A3217" s="164"/>
      <c r="D3217" s="8"/>
    </row>
    <row r="3218" spans="1:4" x14ac:dyDescent="0.25">
      <c r="A3218" s="164"/>
      <c r="D3218" s="8"/>
    </row>
    <row r="3219" spans="1:4" x14ac:dyDescent="0.25">
      <c r="A3219" s="164"/>
      <c r="D3219" s="8"/>
    </row>
    <row r="3220" spans="1:4" x14ac:dyDescent="0.25">
      <c r="A3220" s="164"/>
      <c r="D3220" s="8"/>
    </row>
    <row r="3221" spans="1:4" x14ac:dyDescent="0.25">
      <c r="A3221" s="164"/>
      <c r="D3221" s="8"/>
    </row>
    <row r="3222" spans="1:4" x14ac:dyDescent="0.25">
      <c r="A3222" s="164"/>
      <c r="D3222" s="8"/>
    </row>
    <row r="3223" spans="1:4" x14ac:dyDescent="0.25">
      <c r="A3223" s="164"/>
      <c r="D3223" s="8"/>
    </row>
    <row r="3224" spans="1:4" x14ac:dyDescent="0.25">
      <c r="A3224" s="164"/>
      <c r="D3224" s="8"/>
    </row>
    <row r="3225" spans="1:4" x14ac:dyDescent="0.25">
      <c r="A3225" s="164"/>
      <c r="D3225" s="8"/>
    </row>
    <row r="3226" spans="1:4" x14ac:dyDescent="0.25">
      <c r="A3226" s="164"/>
      <c r="D3226" s="8"/>
    </row>
    <row r="3227" spans="1:4" x14ac:dyDescent="0.25">
      <c r="A3227" s="164"/>
      <c r="D3227" s="8"/>
    </row>
    <row r="3228" spans="1:4" x14ac:dyDescent="0.25">
      <c r="A3228" s="164"/>
      <c r="D3228" s="8"/>
    </row>
    <row r="3229" spans="1:4" x14ac:dyDescent="0.25">
      <c r="A3229" s="164"/>
      <c r="D3229" s="8"/>
    </row>
    <row r="3230" spans="1:4" x14ac:dyDescent="0.25">
      <c r="A3230" s="164"/>
      <c r="D3230" s="8"/>
    </row>
    <row r="3231" spans="1:4" x14ac:dyDescent="0.25">
      <c r="A3231" s="164"/>
      <c r="D3231" s="8"/>
    </row>
    <row r="3232" spans="1:4" x14ac:dyDescent="0.25">
      <c r="A3232" s="164"/>
      <c r="D3232" s="8"/>
    </row>
    <row r="3233" spans="1:4" x14ac:dyDescent="0.25">
      <c r="A3233" s="164"/>
      <c r="D3233" s="8"/>
    </row>
    <row r="3234" spans="1:4" x14ac:dyDescent="0.25">
      <c r="A3234" s="164"/>
      <c r="D3234" s="8"/>
    </row>
    <row r="3235" spans="1:4" x14ac:dyDescent="0.25">
      <c r="A3235" s="164"/>
      <c r="D3235" s="8"/>
    </row>
    <row r="3236" spans="1:4" x14ac:dyDescent="0.25">
      <c r="A3236" s="164"/>
      <c r="D3236" s="8"/>
    </row>
    <row r="3237" spans="1:4" x14ac:dyDescent="0.25">
      <c r="A3237" s="164"/>
      <c r="D3237" s="8"/>
    </row>
    <row r="3238" spans="1:4" x14ac:dyDescent="0.25">
      <c r="A3238" s="164"/>
      <c r="D3238" s="8"/>
    </row>
    <row r="3239" spans="1:4" x14ac:dyDescent="0.25">
      <c r="A3239" s="164"/>
      <c r="D3239" s="8"/>
    </row>
    <row r="3240" spans="1:4" x14ac:dyDescent="0.25">
      <c r="A3240" s="164"/>
      <c r="D3240" s="8"/>
    </row>
    <row r="3241" spans="1:4" x14ac:dyDescent="0.25">
      <c r="A3241" s="164"/>
      <c r="D3241" s="8"/>
    </row>
    <row r="3242" spans="1:4" x14ac:dyDescent="0.25">
      <c r="A3242" s="164"/>
      <c r="D3242" s="8"/>
    </row>
    <row r="3243" spans="1:4" x14ac:dyDescent="0.25">
      <c r="A3243" s="164"/>
      <c r="D3243" s="8"/>
    </row>
    <row r="3244" spans="1:4" x14ac:dyDescent="0.25">
      <c r="A3244" s="164"/>
      <c r="D3244" s="8"/>
    </row>
    <row r="3245" spans="1:4" x14ac:dyDescent="0.25">
      <c r="A3245" s="164"/>
      <c r="D3245" s="8"/>
    </row>
    <row r="3246" spans="1:4" x14ac:dyDescent="0.25">
      <c r="A3246" s="164"/>
      <c r="D3246" s="8"/>
    </row>
    <row r="3247" spans="1:4" x14ac:dyDescent="0.25">
      <c r="A3247" s="164"/>
      <c r="D3247" s="8"/>
    </row>
    <row r="3248" spans="1:4" x14ac:dyDescent="0.25">
      <c r="A3248" s="164"/>
      <c r="D3248" s="8"/>
    </row>
    <row r="3249" spans="1:4" x14ac:dyDescent="0.25">
      <c r="A3249" s="164"/>
      <c r="D3249" s="8"/>
    </row>
    <row r="3250" spans="1:4" x14ac:dyDescent="0.25">
      <c r="A3250" s="164"/>
      <c r="D3250" s="8"/>
    </row>
    <row r="3251" spans="1:4" x14ac:dyDescent="0.25">
      <c r="A3251" s="164"/>
      <c r="D3251" s="8"/>
    </row>
    <row r="3252" spans="1:4" x14ac:dyDescent="0.25">
      <c r="A3252" s="164"/>
      <c r="D3252" s="8"/>
    </row>
    <row r="3253" spans="1:4" x14ac:dyDescent="0.25">
      <c r="A3253" s="164"/>
      <c r="D3253" s="8"/>
    </row>
    <row r="3254" spans="1:4" x14ac:dyDescent="0.25">
      <c r="A3254" s="164"/>
      <c r="D3254" s="8"/>
    </row>
    <row r="3255" spans="1:4" x14ac:dyDescent="0.25">
      <c r="A3255" s="164"/>
      <c r="D3255" s="8"/>
    </row>
    <row r="3256" spans="1:4" x14ac:dyDescent="0.25">
      <c r="A3256" s="164"/>
      <c r="D3256" s="8"/>
    </row>
    <row r="3257" spans="1:4" x14ac:dyDescent="0.25">
      <c r="A3257" s="164"/>
      <c r="D3257" s="8"/>
    </row>
    <row r="3258" spans="1:4" x14ac:dyDescent="0.25">
      <c r="A3258" s="164"/>
      <c r="D3258" s="8"/>
    </row>
    <row r="3259" spans="1:4" x14ac:dyDescent="0.25">
      <c r="A3259" s="164"/>
      <c r="D3259" s="8"/>
    </row>
    <row r="3260" spans="1:4" x14ac:dyDescent="0.25">
      <c r="A3260" s="164"/>
      <c r="D3260" s="8"/>
    </row>
    <row r="3261" spans="1:4" x14ac:dyDescent="0.25">
      <c r="A3261" s="164"/>
      <c r="D3261" s="8"/>
    </row>
    <row r="3262" spans="1:4" x14ac:dyDescent="0.25">
      <c r="A3262" s="164"/>
      <c r="D3262" s="8"/>
    </row>
    <row r="3263" spans="1:4" x14ac:dyDescent="0.25">
      <c r="A3263" s="164"/>
      <c r="D3263" s="8"/>
    </row>
    <row r="3264" spans="1:4" x14ac:dyDescent="0.25">
      <c r="A3264" s="164"/>
      <c r="D3264" s="8"/>
    </row>
    <row r="3265" spans="1:4" x14ac:dyDescent="0.25">
      <c r="A3265" s="164"/>
      <c r="D3265" s="8"/>
    </row>
    <row r="3266" spans="1:4" x14ac:dyDescent="0.25">
      <c r="A3266" s="164"/>
      <c r="D3266" s="8"/>
    </row>
    <row r="3267" spans="1:4" x14ac:dyDescent="0.25">
      <c r="A3267" s="164"/>
      <c r="D3267" s="8"/>
    </row>
    <row r="3268" spans="1:4" x14ac:dyDescent="0.25">
      <c r="A3268" s="164"/>
      <c r="D3268" s="8"/>
    </row>
    <row r="3269" spans="1:4" x14ac:dyDescent="0.25">
      <c r="A3269" s="164"/>
      <c r="D3269" s="8"/>
    </row>
    <row r="3270" spans="1:4" x14ac:dyDescent="0.25">
      <c r="A3270" s="164"/>
      <c r="D3270" s="8"/>
    </row>
    <row r="3271" spans="1:4" x14ac:dyDescent="0.25">
      <c r="A3271" s="164"/>
      <c r="D3271" s="8"/>
    </row>
    <row r="3272" spans="1:4" x14ac:dyDescent="0.25">
      <c r="A3272" s="164"/>
      <c r="D3272" s="8"/>
    </row>
    <row r="3273" spans="1:4" x14ac:dyDescent="0.25">
      <c r="A3273" s="164"/>
      <c r="D3273" s="8"/>
    </row>
    <row r="3274" spans="1:4" x14ac:dyDescent="0.25">
      <c r="A3274" s="164"/>
      <c r="D3274" s="8"/>
    </row>
    <row r="3275" spans="1:4" x14ac:dyDescent="0.25">
      <c r="A3275" s="164"/>
      <c r="D3275" s="8"/>
    </row>
    <row r="3276" spans="1:4" x14ac:dyDescent="0.25">
      <c r="A3276" s="164"/>
      <c r="D3276" s="8"/>
    </row>
    <row r="3277" spans="1:4" x14ac:dyDescent="0.25">
      <c r="A3277" s="164"/>
      <c r="D3277" s="8"/>
    </row>
    <row r="3278" spans="1:4" x14ac:dyDescent="0.25">
      <c r="A3278" s="164"/>
      <c r="D3278" s="8"/>
    </row>
    <row r="3279" spans="1:4" x14ac:dyDescent="0.25">
      <c r="A3279" s="164"/>
      <c r="D3279" s="8"/>
    </row>
    <row r="3280" spans="1:4" x14ac:dyDescent="0.25">
      <c r="A3280" s="164"/>
      <c r="D3280" s="8"/>
    </row>
    <row r="3281" spans="1:4" x14ac:dyDescent="0.25">
      <c r="A3281" s="164"/>
      <c r="D3281" s="8"/>
    </row>
    <row r="3282" spans="1:4" x14ac:dyDescent="0.25">
      <c r="A3282" s="164"/>
      <c r="D3282" s="8"/>
    </row>
    <row r="3283" spans="1:4" x14ac:dyDescent="0.25">
      <c r="A3283" s="164"/>
      <c r="D3283" s="8"/>
    </row>
    <row r="3284" spans="1:4" x14ac:dyDescent="0.25">
      <c r="A3284" s="164"/>
      <c r="D3284" s="8"/>
    </row>
    <row r="3285" spans="1:4" x14ac:dyDescent="0.25">
      <c r="A3285" s="164"/>
      <c r="D3285" s="8"/>
    </row>
    <row r="3286" spans="1:4" x14ac:dyDescent="0.25">
      <c r="A3286" s="164"/>
      <c r="D3286" s="8"/>
    </row>
    <row r="3287" spans="1:4" x14ac:dyDescent="0.25">
      <c r="A3287" s="164"/>
      <c r="D3287" s="8"/>
    </row>
    <row r="3288" spans="1:4" x14ac:dyDescent="0.25">
      <c r="A3288" s="164"/>
      <c r="D3288" s="8"/>
    </row>
    <row r="3289" spans="1:4" x14ac:dyDescent="0.25">
      <c r="A3289" s="164"/>
      <c r="D3289" s="8"/>
    </row>
    <row r="3290" spans="1:4" x14ac:dyDescent="0.25">
      <c r="A3290" s="164"/>
      <c r="D3290" s="8"/>
    </row>
    <row r="3291" spans="1:4" x14ac:dyDescent="0.25">
      <c r="A3291" s="164"/>
      <c r="D3291" s="8"/>
    </row>
    <row r="3292" spans="1:4" x14ac:dyDescent="0.25">
      <c r="A3292" s="164"/>
      <c r="D3292" s="8"/>
    </row>
    <row r="3293" spans="1:4" x14ac:dyDescent="0.25">
      <c r="A3293" s="164"/>
      <c r="D3293" s="8"/>
    </row>
    <row r="3294" spans="1:4" x14ac:dyDescent="0.25">
      <c r="A3294" s="164"/>
      <c r="D3294" s="8"/>
    </row>
    <row r="3295" spans="1:4" x14ac:dyDescent="0.25">
      <c r="A3295" s="164"/>
      <c r="D3295" s="8"/>
    </row>
    <row r="3296" spans="1:4" x14ac:dyDescent="0.25">
      <c r="A3296" s="164"/>
      <c r="D3296" s="8"/>
    </row>
    <row r="3297" spans="1:4" x14ac:dyDescent="0.25">
      <c r="A3297" s="164"/>
      <c r="D3297" s="8"/>
    </row>
    <row r="3298" spans="1:4" x14ac:dyDescent="0.25">
      <c r="A3298" s="164"/>
      <c r="D3298" s="8"/>
    </row>
    <row r="3299" spans="1:4" x14ac:dyDescent="0.25">
      <c r="A3299" s="164"/>
      <c r="D3299" s="8"/>
    </row>
    <row r="3300" spans="1:4" x14ac:dyDescent="0.25">
      <c r="A3300" s="164"/>
      <c r="D3300" s="8"/>
    </row>
    <row r="3301" spans="1:4" x14ac:dyDescent="0.25">
      <c r="A3301" s="164"/>
      <c r="D3301" s="8"/>
    </row>
    <row r="3302" spans="1:4" x14ac:dyDescent="0.25">
      <c r="A3302" s="164"/>
      <c r="D3302" s="8"/>
    </row>
    <row r="3303" spans="1:4" x14ac:dyDescent="0.25">
      <c r="A3303" s="164"/>
      <c r="D3303" s="8"/>
    </row>
    <row r="3304" spans="1:4" x14ac:dyDescent="0.25">
      <c r="A3304" s="164"/>
      <c r="D3304" s="8"/>
    </row>
    <row r="3305" spans="1:4" x14ac:dyDescent="0.25">
      <c r="A3305" s="164"/>
      <c r="D3305" s="8"/>
    </row>
    <row r="3306" spans="1:4" x14ac:dyDescent="0.25">
      <c r="A3306" s="164"/>
      <c r="D3306" s="8"/>
    </row>
    <row r="3307" spans="1:4" x14ac:dyDescent="0.25">
      <c r="A3307" s="164"/>
      <c r="D3307" s="8"/>
    </row>
    <row r="3308" spans="1:4" x14ac:dyDescent="0.25">
      <c r="A3308" s="164"/>
      <c r="D3308" s="8"/>
    </row>
    <row r="3309" spans="1:4" x14ac:dyDescent="0.25">
      <c r="A3309" s="164"/>
      <c r="D3309" s="8"/>
    </row>
    <row r="3310" spans="1:4" x14ac:dyDescent="0.25">
      <c r="A3310" s="164"/>
      <c r="D3310" s="8"/>
    </row>
    <row r="3311" spans="1:4" x14ac:dyDescent="0.25">
      <c r="A3311" s="164"/>
      <c r="D3311" s="8"/>
    </row>
    <row r="3312" spans="1:4" x14ac:dyDescent="0.25">
      <c r="A3312" s="164"/>
      <c r="D3312" s="8"/>
    </row>
    <row r="3313" spans="1:4" x14ac:dyDescent="0.25">
      <c r="A3313" s="164"/>
      <c r="D3313" s="8"/>
    </row>
    <row r="3314" spans="1:4" x14ac:dyDescent="0.25">
      <c r="A3314" s="164"/>
      <c r="D3314" s="8"/>
    </row>
    <row r="3315" spans="1:4" x14ac:dyDescent="0.25">
      <c r="A3315" s="164"/>
      <c r="D3315" s="8"/>
    </row>
    <row r="3316" spans="1:4" x14ac:dyDescent="0.25">
      <c r="A3316" s="164"/>
      <c r="D3316" s="8"/>
    </row>
    <row r="3317" spans="1:4" x14ac:dyDescent="0.25">
      <c r="A3317" s="164"/>
      <c r="D3317" s="8"/>
    </row>
    <row r="3318" spans="1:4" x14ac:dyDescent="0.25">
      <c r="A3318" s="164"/>
      <c r="D3318" s="8"/>
    </row>
    <row r="3319" spans="1:4" x14ac:dyDescent="0.25">
      <c r="A3319" s="164"/>
      <c r="D3319" s="8"/>
    </row>
    <row r="3320" spans="1:4" x14ac:dyDescent="0.25">
      <c r="A3320" s="164"/>
      <c r="D3320" s="8"/>
    </row>
    <row r="3321" spans="1:4" x14ac:dyDescent="0.25">
      <c r="A3321" s="164"/>
      <c r="D3321" s="8"/>
    </row>
    <row r="3322" spans="1:4" x14ac:dyDescent="0.25">
      <c r="A3322" s="164"/>
      <c r="D3322" s="8"/>
    </row>
    <row r="3323" spans="1:4" x14ac:dyDescent="0.25">
      <c r="A3323" s="164"/>
      <c r="D3323" s="8"/>
    </row>
    <row r="3324" spans="1:4" x14ac:dyDescent="0.25">
      <c r="A3324" s="164"/>
      <c r="D3324" s="8"/>
    </row>
    <row r="3325" spans="1:4" x14ac:dyDescent="0.25">
      <c r="A3325" s="164"/>
      <c r="D3325" s="8"/>
    </row>
    <row r="3326" spans="1:4" x14ac:dyDescent="0.25">
      <c r="A3326" s="164"/>
      <c r="D3326" s="8"/>
    </row>
    <row r="3327" spans="1:4" x14ac:dyDescent="0.25">
      <c r="A3327" s="164"/>
      <c r="D3327" s="8"/>
    </row>
    <row r="3328" spans="1:4" x14ac:dyDescent="0.25">
      <c r="A3328" s="164"/>
      <c r="D3328" s="8"/>
    </row>
    <row r="3329" spans="1:4" x14ac:dyDescent="0.25">
      <c r="A3329" s="164"/>
      <c r="D3329" s="8"/>
    </row>
    <row r="3330" spans="1:4" x14ac:dyDescent="0.25">
      <c r="A3330" s="164"/>
      <c r="D3330" s="8"/>
    </row>
    <row r="3331" spans="1:4" x14ac:dyDescent="0.25">
      <c r="A3331" s="164"/>
      <c r="D3331" s="8"/>
    </row>
    <row r="3332" spans="1:4" x14ac:dyDescent="0.25">
      <c r="A3332" s="164"/>
      <c r="D3332" s="8"/>
    </row>
    <row r="3333" spans="1:4" x14ac:dyDescent="0.25">
      <c r="A3333" s="164"/>
      <c r="D3333" s="8"/>
    </row>
    <row r="3334" spans="1:4" x14ac:dyDescent="0.25">
      <c r="A3334" s="164"/>
      <c r="D3334" s="8"/>
    </row>
    <row r="3335" spans="1:4" x14ac:dyDescent="0.25">
      <c r="A3335" s="164"/>
      <c r="D3335" s="8"/>
    </row>
    <row r="3336" spans="1:4" x14ac:dyDescent="0.25">
      <c r="A3336" s="164"/>
      <c r="D3336" s="8"/>
    </row>
    <row r="3337" spans="1:4" x14ac:dyDescent="0.25">
      <c r="A3337" s="164"/>
      <c r="D3337" s="8"/>
    </row>
    <row r="3338" spans="1:4" x14ac:dyDescent="0.25">
      <c r="A3338" s="164"/>
      <c r="D3338" s="8"/>
    </row>
    <row r="3339" spans="1:4" x14ac:dyDescent="0.25">
      <c r="A3339" s="164"/>
      <c r="D3339" s="8"/>
    </row>
    <row r="3340" spans="1:4" x14ac:dyDescent="0.25">
      <c r="A3340" s="164"/>
      <c r="D3340" s="8"/>
    </row>
    <row r="3341" spans="1:4" x14ac:dyDescent="0.25">
      <c r="A3341" s="164"/>
      <c r="D3341" s="8"/>
    </row>
    <row r="3342" spans="1:4" x14ac:dyDescent="0.25">
      <c r="A3342" s="164"/>
      <c r="D3342" s="8"/>
    </row>
    <row r="3343" spans="1:4" x14ac:dyDescent="0.25">
      <c r="A3343" s="164"/>
      <c r="D3343" s="8"/>
    </row>
    <row r="3344" spans="1:4" x14ac:dyDescent="0.25">
      <c r="A3344" s="164"/>
      <c r="D3344" s="8"/>
    </row>
    <row r="3345" spans="1:4" x14ac:dyDescent="0.25">
      <c r="A3345" s="164"/>
      <c r="D3345" s="8"/>
    </row>
    <row r="3346" spans="1:4" x14ac:dyDescent="0.25">
      <c r="A3346" s="164"/>
      <c r="D3346" s="8"/>
    </row>
    <row r="3347" spans="1:4" x14ac:dyDescent="0.25">
      <c r="A3347" s="164"/>
      <c r="D3347" s="8"/>
    </row>
    <row r="3348" spans="1:4" x14ac:dyDescent="0.25">
      <c r="A3348" s="164"/>
      <c r="D3348" s="8"/>
    </row>
    <row r="3349" spans="1:4" x14ac:dyDescent="0.25">
      <c r="A3349" s="164"/>
      <c r="D3349" s="8"/>
    </row>
    <row r="3350" spans="1:4" x14ac:dyDescent="0.25">
      <c r="A3350" s="164"/>
      <c r="D3350" s="8"/>
    </row>
    <row r="3351" spans="1:4" x14ac:dyDescent="0.25">
      <c r="A3351" s="164"/>
      <c r="D3351" s="8"/>
    </row>
    <row r="3352" spans="1:4" x14ac:dyDescent="0.25">
      <c r="A3352" s="164"/>
      <c r="D3352" s="8"/>
    </row>
    <row r="3353" spans="1:4" x14ac:dyDescent="0.25">
      <c r="A3353" s="164"/>
      <c r="D3353" s="8"/>
    </row>
    <row r="3354" spans="1:4" x14ac:dyDescent="0.25">
      <c r="A3354" s="164"/>
      <c r="D3354" s="8"/>
    </row>
    <row r="3355" spans="1:4" x14ac:dyDescent="0.25">
      <c r="A3355" s="164"/>
      <c r="D3355" s="8"/>
    </row>
    <row r="3356" spans="1:4" x14ac:dyDescent="0.25">
      <c r="A3356" s="164"/>
      <c r="D3356" s="8"/>
    </row>
    <row r="3357" spans="1:4" x14ac:dyDescent="0.25">
      <c r="A3357" s="164"/>
      <c r="D3357" s="8"/>
    </row>
    <row r="3358" spans="1:4" x14ac:dyDescent="0.25">
      <c r="A3358" s="164"/>
      <c r="D3358" s="8"/>
    </row>
    <row r="3359" spans="1:4" x14ac:dyDescent="0.25">
      <c r="A3359" s="164"/>
      <c r="D3359" s="8"/>
    </row>
    <row r="3360" spans="1:4" x14ac:dyDescent="0.25">
      <c r="A3360" s="164"/>
      <c r="D3360" s="8"/>
    </row>
    <row r="3361" spans="1:4" x14ac:dyDescent="0.25">
      <c r="A3361" s="164"/>
      <c r="D3361" s="8"/>
    </row>
    <row r="3362" spans="1:4" x14ac:dyDescent="0.25">
      <c r="A3362" s="164"/>
      <c r="D3362" s="8"/>
    </row>
    <row r="3363" spans="1:4" x14ac:dyDescent="0.25">
      <c r="A3363" s="164"/>
      <c r="D3363" s="8"/>
    </row>
    <row r="3364" spans="1:4" x14ac:dyDescent="0.25">
      <c r="A3364" s="164"/>
      <c r="D3364" s="8"/>
    </row>
    <row r="3365" spans="1:4" x14ac:dyDescent="0.25">
      <c r="A3365" s="164"/>
      <c r="D3365" s="8"/>
    </row>
    <row r="3366" spans="1:4" x14ac:dyDescent="0.25">
      <c r="A3366" s="164"/>
      <c r="D3366" s="8"/>
    </row>
    <row r="3367" spans="1:4" x14ac:dyDescent="0.25">
      <c r="A3367" s="164"/>
      <c r="D3367" s="8"/>
    </row>
    <row r="3368" spans="1:4" x14ac:dyDescent="0.25">
      <c r="A3368" s="164"/>
      <c r="D3368" s="8"/>
    </row>
    <row r="3369" spans="1:4" x14ac:dyDescent="0.25">
      <c r="A3369" s="164"/>
      <c r="D3369" s="8"/>
    </row>
    <row r="3370" spans="1:4" x14ac:dyDescent="0.25">
      <c r="A3370" s="164"/>
      <c r="D3370" s="8"/>
    </row>
    <row r="3371" spans="1:4" x14ac:dyDescent="0.25">
      <c r="A3371" s="164"/>
      <c r="D3371" s="8"/>
    </row>
    <row r="3372" spans="1:4" x14ac:dyDescent="0.25">
      <c r="A3372" s="164"/>
      <c r="D3372" s="8"/>
    </row>
    <row r="3373" spans="1:4" x14ac:dyDescent="0.25">
      <c r="A3373" s="164"/>
      <c r="D3373" s="8"/>
    </row>
    <row r="3374" spans="1:4" x14ac:dyDescent="0.25">
      <c r="A3374" s="164"/>
      <c r="D3374" s="8"/>
    </row>
    <row r="3375" spans="1:4" x14ac:dyDescent="0.25">
      <c r="A3375" s="164"/>
      <c r="D3375" s="8"/>
    </row>
    <row r="3376" spans="1:4" x14ac:dyDescent="0.25">
      <c r="A3376" s="164"/>
      <c r="D3376" s="8"/>
    </row>
    <row r="3377" spans="1:4" x14ac:dyDescent="0.25">
      <c r="A3377" s="164"/>
      <c r="D3377" s="8"/>
    </row>
    <row r="3378" spans="1:4" x14ac:dyDescent="0.25">
      <c r="A3378" s="164"/>
      <c r="D3378" s="8"/>
    </row>
    <row r="3379" spans="1:4" x14ac:dyDescent="0.25">
      <c r="A3379" s="164"/>
      <c r="D3379" s="8"/>
    </row>
    <row r="3380" spans="1:4" x14ac:dyDescent="0.25">
      <c r="A3380" s="164"/>
      <c r="D3380" s="8"/>
    </row>
    <row r="3381" spans="1:4" x14ac:dyDescent="0.25">
      <c r="A3381" s="164"/>
      <c r="D3381" s="8"/>
    </row>
    <row r="3382" spans="1:4" x14ac:dyDescent="0.25">
      <c r="A3382" s="164"/>
      <c r="D3382" s="8"/>
    </row>
    <row r="3383" spans="1:4" x14ac:dyDescent="0.25">
      <c r="A3383" s="164"/>
      <c r="D3383" s="8"/>
    </row>
    <row r="3384" spans="1:4" x14ac:dyDescent="0.25">
      <c r="A3384" s="164"/>
      <c r="D3384" s="8"/>
    </row>
    <row r="3385" spans="1:4" x14ac:dyDescent="0.25">
      <c r="A3385" s="164"/>
      <c r="D3385" s="8"/>
    </row>
    <row r="3386" spans="1:4" x14ac:dyDescent="0.25">
      <c r="A3386" s="164"/>
      <c r="D3386" s="8"/>
    </row>
    <row r="3387" spans="1:4" x14ac:dyDescent="0.25">
      <c r="A3387" s="164"/>
      <c r="D3387" s="8"/>
    </row>
    <row r="3388" spans="1:4" x14ac:dyDescent="0.25">
      <c r="A3388" s="164"/>
      <c r="D3388" s="8"/>
    </row>
    <row r="3389" spans="1:4" x14ac:dyDescent="0.25">
      <c r="A3389" s="164"/>
      <c r="D3389" s="8"/>
    </row>
    <row r="3390" spans="1:4" x14ac:dyDescent="0.25">
      <c r="A3390" s="164"/>
      <c r="D3390" s="8"/>
    </row>
    <row r="3391" spans="1:4" x14ac:dyDescent="0.25">
      <c r="A3391" s="164"/>
      <c r="D3391" s="8"/>
    </row>
    <row r="3392" spans="1:4" x14ac:dyDescent="0.25">
      <c r="A3392" s="164"/>
      <c r="D3392" s="8"/>
    </row>
    <row r="3393" spans="1:4" x14ac:dyDescent="0.25">
      <c r="A3393" s="164"/>
      <c r="D3393" s="8"/>
    </row>
    <row r="3394" spans="1:4" x14ac:dyDescent="0.25">
      <c r="A3394" s="164"/>
      <c r="D3394" s="8"/>
    </row>
    <row r="3395" spans="1:4" x14ac:dyDescent="0.25">
      <c r="A3395" s="164"/>
      <c r="D3395" s="8"/>
    </row>
    <row r="3396" spans="1:4" x14ac:dyDescent="0.25">
      <c r="A3396" s="164"/>
      <c r="D3396" s="8"/>
    </row>
    <row r="3397" spans="1:4" x14ac:dyDescent="0.25">
      <c r="A3397" s="164"/>
      <c r="D3397" s="8"/>
    </row>
    <row r="3398" spans="1:4" x14ac:dyDescent="0.25">
      <c r="A3398" s="164"/>
      <c r="D3398" s="8"/>
    </row>
    <row r="3399" spans="1:4" x14ac:dyDescent="0.25">
      <c r="A3399" s="164"/>
      <c r="D3399" s="8"/>
    </row>
    <row r="3400" spans="1:4" x14ac:dyDescent="0.25">
      <c r="A3400" s="164"/>
      <c r="D3400" s="8"/>
    </row>
    <row r="3401" spans="1:4" x14ac:dyDescent="0.25">
      <c r="A3401" s="164"/>
      <c r="D3401" s="8"/>
    </row>
    <row r="3402" spans="1:4" x14ac:dyDescent="0.25">
      <c r="A3402" s="164"/>
      <c r="D3402" s="8"/>
    </row>
    <row r="3403" spans="1:4" x14ac:dyDescent="0.25">
      <c r="A3403" s="164"/>
      <c r="D3403" s="8"/>
    </row>
    <row r="3404" spans="1:4" x14ac:dyDescent="0.25">
      <c r="A3404" s="164"/>
      <c r="D3404" s="8"/>
    </row>
    <row r="3405" spans="1:4" x14ac:dyDescent="0.25">
      <c r="A3405" s="164"/>
      <c r="D3405" s="8"/>
    </row>
    <row r="3406" spans="1:4" x14ac:dyDescent="0.25">
      <c r="A3406" s="164"/>
      <c r="D3406" s="8"/>
    </row>
    <row r="3407" spans="1:4" x14ac:dyDescent="0.25">
      <c r="A3407" s="164"/>
      <c r="D3407" s="8"/>
    </row>
    <row r="3408" spans="1:4" x14ac:dyDescent="0.25">
      <c r="A3408" s="164"/>
      <c r="D3408" s="8"/>
    </row>
    <row r="3409" spans="1:4" x14ac:dyDescent="0.25">
      <c r="A3409" s="164"/>
      <c r="D3409" s="8"/>
    </row>
    <row r="3410" spans="1:4" x14ac:dyDescent="0.25">
      <c r="A3410" s="164"/>
      <c r="D3410" s="8"/>
    </row>
    <row r="3411" spans="1:4" x14ac:dyDescent="0.25">
      <c r="A3411" s="164"/>
      <c r="D3411" s="8"/>
    </row>
    <row r="3412" spans="1:4" x14ac:dyDescent="0.25">
      <c r="A3412" s="164"/>
      <c r="D3412" s="8"/>
    </row>
    <row r="3413" spans="1:4" x14ac:dyDescent="0.25">
      <c r="A3413" s="164"/>
      <c r="D3413" s="8"/>
    </row>
    <row r="3414" spans="1:4" x14ac:dyDescent="0.25">
      <c r="A3414" s="164"/>
      <c r="D3414" s="8"/>
    </row>
    <row r="3415" spans="1:4" x14ac:dyDescent="0.25">
      <c r="A3415" s="164"/>
      <c r="D3415" s="8"/>
    </row>
    <row r="3416" spans="1:4" x14ac:dyDescent="0.25">
      <c r="A3416" s="164"/>
      <c r="D3416" s="8"/>
    </row>
    <row r="3417" spans="1:4" x14ac:dyDescent="0.25">
      <c r="A3417" s="164"/>
      <c r="D3417" s="8"/>
    </row>
    <row r="3418" spans="1:4" x14ac:dyDescent="0.25">
      <c r="A3418" s="164"/>
      <c r="D3418" s="8"/>
    </row>
    <row r="3419" spans="1:4" x14ac:dyDescent="0.25">
      <c r="A3419" s="164"/>
      <c r="D3419" s="8"/>
    </row>
    <row r="3420" spans="1:4" x14ac:dyDescent="0.25">
      <c r="A3420" s="164"/>
      <c r="D3420" s="8"/>
    </row>
    <row r="3421" spans="1:4" x14ac:dyDescent="0.25">
      <c r="A3421" s="164"/>
      <c r="D3421" s="8"/>
    </row>
    <row r="3422" spans="1:4" x14ac:dyDescent="0.25">
      <c r="A3422" s="164"/>
      <c r="D3422" s="8"/>
    </row>
    <row r="3423" spans="1:4" x14ac:dyDescent="0.25">
      <c r="A3423" s="164"/>
      <c r="D3423" s="8"/>
    </row>
    <row r="3424" spans="1:4" x14ac:dyDescent="0.25">
      <c r="A3424" s="164"/>
      <c r="D3424" s="8"/>
    </row>
    <row r="3425" spans="1:4" x14ac:dyDescent="0.25">
      <c r="A3425" s="164"/>
      <c r="D3425" s="8"/>
    </row>
    <row r="3426" spans="1:4" x14ac:dyDescent="0.25">
      <c r="A3426" s="164"/>
      <c r="D3426" s="8"/>
    </row>
    <row r="3427" spans="1:4" x14ac:dyDescent="0.25">
      <c r="A3427" s="164"/>
      <c r="D3427" s="8"/>
    </row>
    <row r="3428" spans="1:4" x14ac:dyDescent="0.25">
      <c r="A3428" s="164"/>
      <c r="D3428" s="8"/>
    </row>
    <row r="3429" spans="1:4" x14ac:dyDescent="0.25">
      <c r="A3429" s="164"/>
      <c r="D3429" s="8"/>
    </row>
    <row r="3430" spans="1:4" x14ac:dyDescent="0.25">
      <c r="A3430" s="164"/>
      <c r="D3430" s="8"/>
    </row>
    <row r="3431" spans="1:4" x14ac:dyDescent="0.25">
      <c r="A3431" s="164"/>
      <c r="D3431" s="8"/>
    </row>
    <row r="3432" spans="1:4" x14ac:dyDescent="0.25">
      <c r="A3432" s="164"/>
      <c r="D3432" s="8"/>
    </row>
    <row r="3433" spans="1:4" x14ac:dyDescent="0.25">
      <c r="A3433" s="164"/>
      <c r="D3433" s="8"/>
    </row>
    <row r="3434" spans="1:4" x14ac:dyDescent="0.25">
      <c r="A3434" s="164"/>
      <c r="D3434" s="8"/>
    </row>
    <row r="3435" spans="1:4" x14ac:dyDescent="0.25">
      <c r="A3435" s="164"/>
      <c r="D3435" s="8"/>
    </row>
    <row r="3436" spans="1:4" x14ac:dyDescent="0.25">
      <c r="A3436" s="164"/>
      <c r="D3436" s="8"/>
    </row>
    <row r="3437" spans="1:4" x14ac:dyDescent="0.25">
      <c r="A3437" s="164"/>
      <c r="D3437" s="8"/>
    </row>
    <row r="3438" spans="1:4" x14ac:dyDescent="0.25">
      <c r="A3438" s="164"/>
      <c r="D3438" s="8"/>
    </row>
    <row r="3439" spans="1:4" x14ac:dyDescent="0.25">
      <c r="A3439" s="164"/>
      <c r="D3439" s="8"/>
    </row>
    <row r="3440" spans="1:4" x14ac:dyDescent="0.25">
      <c r="A3440" s="164"/>
      <c r="D3440" s="8"/>
    </row>
    <row r="3441" spans="1:4" x14ac:dyDescent="0.25">
      <c r="A3441" s="164"/>
      <c r="D3441" s="8"/>
    </row>
    <row r="3442" spans="1:4" x14ac:dyDescent="0.25">
      <c r="A3442" s="164"/>
      <c r="D3442" s="8"/>
    </row>
    <row r="3443" spans="1:4" x14ac:dyDescent="0.25">
      <c r="A3443" s="164"/>
      <c r="D3443" s="8"/>
    </row>
    <row r="3444" spans="1:4" x14ac:dyDescent="0.25">
      <c r="A3444" s="164"/>
      <c r="D3444" s="8"/>
    </row>
    <row r="3445" spans="1:4" x14ac:dyDescent="0.25">
      <c r="A3445" s="164"/>
      <c r="D3445" s="8"/>
    </row>
    <row r="3446" spans="1:4" x14ac:dyDescent="0.25">
      <c r="A3446" s="164"/>
      <c r="D3446" s="8"/>
    </row>
    <row r="3447" spans="1:4" x14ac:dyDescent="0.25">
      <c r="A3447" s="164"/>
      <c r="D3447" s="8"/>
    </row>
    <row r="3448" spans="1:4" x14ac:dyDescent="0.25">
      <c r="A3448" s="164"/>
      <c r="D3448" s="8"/>
    </row>
    <row r="3449" spans="1:4" x14ac:dyDescent="0.25">
      <c r="A3449" s="164"/>
      <c r="D3449" s="8"/>
    </row>
    <row r="3450" spans="1:4" x14ac:dyDescent="0.25">
      <c r="A3450" s="164"/>
      <c r="D3450" s="8"/>
    </row>
    <row r="3451" spans="1:4" x14ac:dyDescent="0.25">
      <c r="A3451" s="164"/>
      <c r="D3451" s="8"/>
    </row>
    <row r="3452" spans="1:4" x14ac:dyDescent="0.25">
      <c r="A3452" s="164"/>
      <c r="D3452" s="8"/>
    </row>
    <row r="3453" spans="1:4" x14ac:dyDescent="0.25">
      <c r="A3453" s="164"/>
      <c r="D3453" s="8"/>
    </row>
    <row r="3454" spans="1:4" x14ac:dyDescent="0.25">
      <c r="A3454" s="164"/>
      <c r="D3454" s="8"/>
    </row>
    <row r="3455" spans="1:4" x14ac:dyDescent="0.25">
      <c r="A3455" s="164"/>
      <c r="D3455" s="8"/>
    </row>
    <row r="3456" spans="1:4" x14ac:dyDescent="0.25">
      <c r="A3456" s="164"/>
      <c r="D3456" s="8"/>
    </row>
    <row r="3457" spans="1:4" x14ac:dyDescent="0.25">
      <c r="A3457" s="164"/>
      <c r="D3457" s="8"/>
    </row>
    <row r="3458" spans="1:4" x14ac:dyDescent="0.25">
      <c r="A3458" s="164"/>
      <c r="D3458" s="8"/>
    </row>
    <row r="3459" spans="1:4" x14ac:dyDescent="0.25">
      <c r="A3459" s="164"/>
      <c r="D3459" s="8"/>
    </row>
    <row r="3460" spans="1:4" x14ac:dyDescent="0.25">
      <c r="A3460" s="164"/>
      <c r="D3460" s="8"/>
    </row>
    <row r="3461" spans="1:4" x14ac:dyDescent="0.25">
      <c r="A3461" s="164"/>
      <c r="D3461" s="8"/>
    </row>
    <row r="3462" spans="1:4" x14ac:dyDescent="0.25">
      <c r="A3462" s="164"/>
      <c r="D3462" s="8"/>
    </row>
    <row r="3463" spans="1:4" x14ac:dyDescent="0.25">
      <c r="A3463" s="164"/>
      <c r="D3463" s="8"/>
    </row>
    <row r="3464" spans="1:4" x14ac:dyDescent="0.25">
      <c r="A3464" s="164"/>
      <c r="D3464" s="8"/>
    </row>
    <row r="3465" spans="1:4" x14ac:dyDescent="0.25">
      <c r="A3465" s="164"/>
      <c r="D3465" s="8"/>
    </row>
    <row r="3466" spans="1:4" x14ac:dyDescent="0.25">
      <c r="A3466" s="164"/>
      <c r="D3466" s="8"/>
    </row>
    <row r="3467" spans="1:4" x14ac:dyDescent="0.25">
      <c r="A3467" s="164"/>
      <c r="D3467" s="8"/>
    </row>
    <row r="3468" spans="1:4" x14ac:dyDescent="0.25">
      <c r="A3468" s="164"/>
      <c r="D3468" s="8"/>
    </row>
    <row r="3469" spans="1:4" x14ac:dyDescent="0.25">
      <c r="A3469" s="164"/>
      <c r="D3469" s="8"/>
    </row>
    <row r="3470" spans="1:4" x14ac:dyDescent="0.25">
      <c r="A3470" s="164"/>
      <c r="D3470" s="8"/>
    </row>
    <row r="3471" spans="1:4" x14ac:dyDescent="0.25">
      <c r="A3471" s="164"/>
      <c r="D3471" s="8"/>
    </row>
    <row r="3472" spans="1:4" x14ac:dyDescent="0.25">
      <c r="A3472" s="164"/>
      <c r="D3472" s="8"/>
    </row>
    <row r="3473" spans="1:4" x14ac:dyDescent="0.25">
      <c r="A3473" s="164"/>
      <c r="D3473" s="8"/>
    </row>
    <row r="3474" spans="1:4" x14ac:dyDescent="0.25">
      <c r="A3474" s="164"/>
      <c r="D3474" s="8"/>
    </row>
    <row r="3475" spans="1:4" x14ac:dyDescent="0.25">
      <c r="A3475" s="164"/>
      <c r="D3475" s="8"/>
    </row>
    <row r="3476" spans="1:4" x14ac:dyDescent="0.25">
      <c r="A3476" s="164"/>
      <c r="D3476" s="8"/>
    </row>
    <row r="3477" spans="1:4" x14ac:dyDescent="0.25">
      <c r="A3477" s="164"/>
      <c r="D3477" s="8"/>
    </row>
    <row r="3478" spans="1:4" x14ac:dyDescent="0.25">
      <c r="A3478" s="164"/>
      <c r="D3478" s="8"/>
    </row>
    <row r="3479" spans="1:4" x14ac:dyDescent="0.25">
      <c r="A3479" s="164"/>
      <c r="D3479" s="8"/>
    </row>
    <row r="3480" spans="1:4" x14ac:dyDescent="0.25">
      <c r="A3480" s="164"/>
      <c r="D3480" s="8"/>
    </row>
    <row r="3481" spans="1:4" x14ac:dyDescent="0.25">
      <c r="A3481" s="164"/>
      <c r="D3481" s="8"/>
    </row>
    <row r="3482" spans="1:4" x14ac:dyDescent="0.25">
      <c r="A3482" s="164"/>
      <c r="D3482" s="8"/>
    </row>
    <row r="3483" spans="1:4" x14ac:dyDescent="0.25">
      <c r="A3483" s="164"/>
      <c r="D3483" s="8"/>
    </row>
    <row r="3484" spans="1:4" x14ac:dyDescent="0.25">
      <c r="A3484" s="164"/>
      <c r="D3484" s="8"/>
    </row>
    <row r="3485" spans="1:4" x14ac:dyDescent="0.25">
      <c r="A3485" s="164"/>
      <c r="D3485" s="8"/>
    </row>
    <row r="3486" spans="1:4" x14ac:dyDescent="0.25">
      <c r="A3486" s="164"/>
      <c r="D3486" s="8"/>
    </row>
    <row r="3487" spans="1:4" x14ac:dyDescent="0.25">
      <c r="A3487" s="164"/>
      <c r="D3487" s="8"/>
    </row>
    <row r="3488" spans="1:4" x14ac:dyDescent="0.25">
      <c r="A3488" s="164"/>
      <c r="D3488" s="8"/>
    </row>
    <row r="3489" spans="1:4" x14ac:dyDescent="0.25">
      <c r="A3489" s="164"/>
      <c r="D3489" s="8"/>
    </row>
    <row r="3490" spans="1:4" x14ac:dyDescent="0.25">
      <c r="A3490" s="164"/>
      <c r="D3490" s="8"/>
    </row>
    <row r="3491" spans="1:4" x14ac:dyDescent="0.25">
      <c r="A3491" s="164"/>
      <c r="D3491" s="8"/>
    </row>
    <row r="3492" spans="1:4" x14ac:dyDescent="0.25">
      <c r="A3492" s="164"/>
      <c r="D3492" s="8"/>
    </row>
    <row r="3493" spans="1:4" x14ac:dyDescent="0.25">
      <c r="A3493" s="164"/>
      <c r="D3493" s="8"/>
    </row>
    <row r="3494" spans="1:4" x14ac:dyDescent="0.25">
      <c r="A3494" s="164"/>
      <c r="D3494" s="8"/>
    </row>
    <row r="3495" spans="1:4" x14ac:dyDescent="0.25">
      <c r="A3495" s="164"/>
      <c r="D3495" s="8"/>
    </row>
    <row r="3496" spans="1:4" x14ac:dyDescent="0.25">
      <c r="A3496" s="164"/>
      <c r="D3496" s="8"/>
    </row>
    <row r="3497" spans="1:4" x14ac:dyDescent="0.25">
      <c r="A3497" s="164"/>
      <c r="D3497" s="8"/>
    </row>
    <row r="3498" spans="1:4" x14ac:dyDescent="0.25">
      <c r="A3498" s="164"/>
      <c r="D3498" s="8"/>
    </row>
    <row r="3499" spans="1:4" x14ac:dyDescent="0.25">
      <c r="A3499" s="164"/>
      <c r="D3499" s="8"/>
    </row>
    <row r="3500" spans="1:4" x14ac:dyDescent="0.25">
      <c r="A3500" s="164"/>
      <c r="D3500" s="8"/>
    </row>
    <row r="3501" spans="1:4" x14ac:dyDescent="0.25">
      <c r="A3501" s="164"/>
      <c r="D3501" s="8"/>
    </row>
    <row r="3502" spans="1:4" x14ac:dyDescent="0.25">
      <c r="A3502" s="164"/>
      <c r="D3502" s="8"/>
    </row>
    <row r="3503" spans="1:4" x14ac:dyDescent="0.25">
      <c r="A3503" s="164"/>
      <c r="D3503" s="8"/>
    </row>
    <row r="3504" spans="1:4" x14ac:dyDescent="0.25">
      <c r="A3504" s="164"/>
      <c r="D3504" s="8"/>
    </row>
    <row r="3505" spans="1:4" x14ac:dyDescent="0.25">
      <c r="A3505" s="164"/>
      <c r="D3505" s="8"/>
    </row>
    <row r="3506" spans="1:4" x14ac:dyDescent="0.25">
      <c r="A3506" s="164"/>
      <c r="D3506" s="8"/>
    </row>
    <row r="3507" spans="1:4" x14ac:dyDescent="0.25">
      <c r="A3507" s="164"/>
      <c r="D3507" s="8"/>
    </row>
    <row r="3508" spans="1:4" x14ac:dyDescent="0.25">
      <c r="A3508" s="164"/>
      <c r="D3508" s="8"/>
    </row>
    <row r="3509" spans="1:4" x14ac:dyDescent="0.25">
      <c r="A3509" s="164"/>
      <c r="D3509" s="8"/>
    </row>
    <row r="3510" spans="1:4" x14ac:dyDescent="0.25">
      <c r="A3510" s="164"/>
      <c r="D3510" s="8"/>
    </row>
    <row r="3511" spans="1:4" x14ac:dyDescent="0.25">
      <c r="A3511" s="164"/>
      <c r="D3511" s="8"/>
    </row>
    <row r="3512" spans="1:4" x14ac:dyDescent="0.25">
      <c r="A3512" s="164"/>
      <c r="D3512" s="8"/>
    </row>
    <row r="3513" spans="1:4" x14ac:dyDescent="0.25">
      <c r="A3513" s="164"/>
      <c r="D3513" s="8"/>
    </row>
    <row r="3514" spans="1:4" x14ac:dyDescent="0.25">
      <c r="A3514" s="164"/>
      <c r="D3514" s="8"/>
    </row>
    <row r="3515" spans="1:4" x14ac:dyDescent="0.25">
      <c r="A3515" s="164"/>
      <c r="D3515" s="8"/>
    </row>
    <row r="3516" spans="1:4" x14ac:dyDescent="0.25">
      <c r="A3516" s="164"/>
      <c r="D3516" s="8"/>
    </row>
    <row r="3517" spans="1:4" x14ac:dyDescent="0.25">
      <c r="A3517" s="164"/>
      <c r="D3517" s="8"/>
    </row>
    <row r="3518" spans="1:4" x14ac:dyDescent="0.25">
      <c r="A3518" s="164"/>
      <c r="D3518" s="8"/>
    </row>
    <row r="3519" spans="1:4" x14ac:dyDescent="0.25">
      <c r="A3519" s="164"/>
      <c r="D3519" s="8"/>
    </row>
    <row r="3520" spans="1:4" x14ac:dyDescent="0.25">
      <c r="A3520" s="164"/>
      <c r="D3520" s="8"/>
    </row>
    <row r="3521" spans="1:4" x14ac:dyDescent="0.25">
      <c r="A3521" s="164"/>
      <c r="D3521" s="8"/>
    </row>
    <row r="3522" spans="1:4" x14ac:dyDescent="0.25">
      <c r="A3522" s="164"/>
      <c r="D3522" s="8"/>
    </row>
    <row r="3523" spans="1:4" x14ac:dyDescent="0.25">
      <c r="A3523" s="164"/>
      <c r="D3523" s="8"/>
    </row>
    <row r="3524" spans="1:4" x14ac:dyDescent="0.25">
      <c r="A3524" s="164"/>
      <c r="D3524" s="8"/>
    </row>
    <row r="3525" spans="1:4" x14ac:dyDescent="0.25">
      <c r="A3525" s="164"/>
      <c r="D3525" s="8"/>
    </row>
    <row r="3526" spans="1:4" x14ac:dyDescent="0.25">
      <c r="A3526" s="164"/>
      <c r="D3526" s="8"/>
    </row>
    <row r="3527" spans="1:4" x14ac:dyDescent="0.25">
      <c r="A3527" s="164"/>
      <c r="D3527" s="8"/>
    </row>
    <row r="3528" spans="1:4" x14ac:dyDescent="0.25">
      <c r="A3528" s="164"/>
      <c r="D3528" s="8"/>
    </row>
    <row r="3529" spans="1:4" x14ac:dyDescent="0.25">
      <c r="A3529" s="164"/>
      <c r="D3529" s="8"/>
    </row>
    <row r="3530" spans="1:4" x14ac:dyDescent="0.25">
      <c r="A3530" s="164"/>
      <c r="D3530" s="8"/>
    </row>
    <row r="3531" spans="1:4" x14ac:dyDescent="0.25">
      <c r="A3531" s="164"/>
      <c r="D3531" s="8"/>
    </row>
    <row r="3532" spans="1:4" x14ac:dyDescent="0.25">
      <c r="A3532" s="164"/>
      <c r="D3532" s="8"/>
    </row>
    <row r="3533" spans="1:4" x14ac:dyDescent="0.25">
      <c r="A3533" s="164"/>
      <c r="D3533" s="8"/>
    </row>
    <row r="3534" spans="1:4" x14ac:dyDescent="0.25">
      <c r="A3534" s="164"/>
      <c r="D3534" s="8"/>
    </row>
    <row r="3535" spans="1:4" x14ac:dyDescent="0.25">
      <c r="A3535" s="164"/>
      <c r="D3535" s="8"/>
    </row>
    <row r="3536" spans="1:4" x14ac:dyDescent="0.25">
      <c r="A3536" s="164"/>
      <c r="D3536" s="8"/>
    </row>
    <row r="3537" spans="1:4" x14ac:dyDescent="0.25">
      <c r="A3537" s="164"/>
      <c r="D3537" s="8"/>
    </row>
    <row r="3538" spans="1:4" x14ac:dyDescent="0.25">
      <c r="A3538" s="164"/>
      <c r="D3538" s="8"/>
    </row>
    <row r="3539" spans="1:4" x14ac:dyDescent="0.25">
      <c r="A3539" s="164"/>
      <c r="D3539" s="8"/>
    </row>
    <row r="3540" spans="1:4" x14ac:dyDescent="0.25">
      <c r="A3540" s="164"/>
      <c r="D3540" s="8"/>
    </row>
    <row r="3541" spans="1:4" x14ac:dyDescent="0.25">
      <c r="A3541" s="164"/>
      <c r="D3541" s="8"/>
    </row>
    <row r="3542" spans="1:4" x14ac:dyDescent="0.25">
      <c r="A3542" s="164"/>
      <c r="D3542" s="8"/>
    </row>
    <row r="3543" spans="1:4" x14ac:dyDescent="0.25">
      <c r="A3543" s="164"/>
      <c r="D3543" s="8"/>
    </row>
    <row r="3544" spans="1:4" x14ac:dyDescent="0.25">
      <c r="A3544" s="164"/>
      <c r="D3544" s="8"/>
    </row>
    <row r="3545" spans="1:4" x14ac:dyDescent="0.25">
      <c r="A3545" s="164"/>
      <c r="D3545" s="8"/>
    </row>
    <row r="3546" spans="1:4" x14ac:dyDescent="0.25">
      <c r="A3546" s="164"/>
      <c r="D3546" s="8"/>
    </row>
    <row r="3547" spans="1:4" x14ac:dyDescent="0.25">
      <c r="A3547" s="164"/>
      <c r="D3547" s="8"/>
    </row>
    <row r="3548" spans="1:4" x14ac:dyDescent="0.25">
      <c r="A3548" s="164"/>
      <c r="D3548" s="8"/>
    </row>
    <row r="3549" spans="1:4" x14ac:dyDescent="0.25">
      <c r="A3549" s="164"/>
      <c r="D3549" s="8"/>
    </row>
    <row r="3550" spans="1:4" x14ac:dyDescent="0.25">
      <c r="A3550" s="164"/>
      <c r="D3550" s="8"/>
    </row>
    <row r="3551" spans="1:4" x14ac:dyDescent="0.25">
      <c r="A3551" s="164"/>
      <c r="D3551" s="8"/>
    </row>
    <row r="3552" spans="1:4" x14ac:dyDescent="0.25">
      <c r="A3552" s="164"/>
      <c r="D3552" s="8"/>
    </row>
    <row r="3553" spans="1:4" x14ac:dyDescent="0.25">
      <c r="A3553" s="164"/>
      <c r="D3553" s="8"/>
    </row>
    <row r="3554" spans="1:4" x14ac:dyDescent="0.25">
      <c r="A3554" s="164"/>
      <c r="D3554" s="8"/>
    </row>
    <row r="3555" spans="1:4" x14ac:dyDescent="0.25">
      <c r="A3555" s="164"/>
      <c r="D3555" s="8"/>
    </row>
    <row r="3556" spans="1:4" x14ac:dyDescent="0.25">
      <c r="A3556" s="164"/>
      <c r="D3556" s="8"/>
    </row>
    <row r="3557" spans="1:4" x14ac:dyDescent="0.25">
      <c r="A3557" s="164"/>
      <c r="D3557" s="8"/>
    </row>
    <row r="3558" spans="1:4" x14ac:dyDescent="0.25">
      <c r="A3558" s="164"/>
      <c r="D3558" s="8"/>
    </row>
    <row r="3559" spans="1:4" x14ac:dyDescent="0.25">
      <c r="A3559" s="164"/>
      <c r="D3559" s="8"/>
    </row>
    <row r="3560" spans="1:4" x14ac:dyDescent="0.25">
      <c r="A3560" s="164"/>
      <c r="D3560" s="8"/>
    </row>
    <row r="3561" spans="1:4" x14ac:dyDescent="0.25">
      <c r="A3561" s="164"/>
      <c r="D3561" s="8"/>
    </row>
    <row r="3562" spans="1:4" x14ac:dyDescent="0.25">
      <c r="A3562" s="164"/>
      <c r="D3562" s="8"/>
    </row>
    <row r="3563" spans="1:4" x14ac:dyDescent="0.25">
      <c r="A3563" s="164"/>
      <c r="D3563" s="8"/>
    </row>
    <row r="3564" spans="1:4" x14ac:dyDescent="0.25">
      <c r="A3564" s="164"/>
      <c r="D3564" s="8"/>
    </row>
    <row r="3565" spans="1:4" x14ac:dyDescent="0.25">
      <c r="A3565" s="164"/>
      <c r="D3565" s="8"/>
    </row>
    <row r="3566" spans="1:4" x14ac:dyDescent="0.25">
      <c r="A3566" s="164"/>
      <c r="D3566" s="8"/>
    </row>
    <row r="3567" spans="1:4" x14ac:dyDescent="0.25">
      <c r="A3567" s="164"/>
      <c r="D3567" s="8"/>
    </row>
    <row r="3568" spans="1:4" x14ac:dyDescent="0.25">
      <c r="A3568" s="164"/>
      <c r="D3568" s="8"/>
    </row>
    <row r="3569" spans="1:4" x14ac:dyDescent="0.25">
      <c r="A3569" s="164"/>
      <c r="D3569" s="8"/>
    </row>
    <row r="3570" spans="1:4" x14ac:dyDescent="0.25">
      <c r="A3570" s="164"/>
      <c r="D3570" s="8"/>
    </row>
    <row r="3571" spans="1:4" x14ac:dyDescent="0.25">
      <c r="A3571" s="164"/>
      <c r="D3571" s="8"/>
    </row>
    <row r="3572" spans="1:4" x14ac:dyDescent="0.25">
      <c r="A3572" s="164"/>
      <c r="D3572" s="8"/>
    </row>
    <row r="3573" spans="1:4" x14ac:dyDescent="0.25">
      <c r="A3573" s="164"/>
      <c r="D3573" s="8"/>
    </row>
    <row r="3574" spans="1:4" x14ac:dyDescent="0.25">
      <c r="A3574" s="164"/>
      <c r="D3574" s="8"/>
    </row>
    <row r="3575" spans="1:4" x14ac:dyDescent="0.25">
      <c r="A3575" s="164"/>
      <c r="D3575" s="8"/>
    </row>
    <row r="3576" spans="1:4" x14ac:dyDescent="0.25">
      <c r="A3576" s="164"/>
      <c r="D3576" s="8"/>
    </row>
    <row r="3577" spans="1:4" x14ac:dyDescent="0.25">
      <c r="A3577" s="164"/>
      <c r="D3577" s="8"/>
    </row>
    <row r="3578" spans="1:4" x14ac:dyDescent="0.25">
      <c r="A3578" s="164"/>
      <c r="D3578" s="8"/>
    </row>
    <row r="3579" spans="1:4" x14ac:dyDescent="0.25">
      <c r="A3579" s="164"/>
      <c r="D3579" s="8"/>
    </row>
    <row r="3580" spans="1:4" x14ac:dyDescent="0.25">
      <c r="A3580" s="164"/>
      <c r="D3580" s="8"/>
    </row>
    <row r="3581" spans="1:4" x14ac:dyDescent="0.25">
      <c r="A3581" s="164"/>
      <c r="D3581" s="8"/>
    </row>
    <row r="3582" spans="1:4" x14ac:dyDescent="0.25">
      <c r="A3582" s="164"/>
      <c r="D3582" s="8"/>
    </row>
    <row r="3583" spans="1:4" x14ac:dyDescent="0.25">
      <c r="A3583" s="164"/>
      <c r="D3583" s="8"/>
    </row>
    <row r="3584" spans="1:4" x14ac:dyDescent="0.25">
      <c r="A3584" s="164"/>
      <c r="D3584" s="8"/>
    </row>
    <row r="3585" spans="1:4" x14ac:dyDescent="0.25">
      <c r="A3585" s="164"/>
      <c r="D3585" s="8"/>
    </row>
    <row r="3586" spans="1:4" x14ac:dyDescent="0.25">
      <c r="A3586" s="164"/>
      <c r="D3586" s="8"/>
    </row>
    <row r="3587" spans="1:4" x14ac:dyDescent="0.25">
      <c r="A3587" s="164"/>
      <c r="D3587" s="8"/>
    </row>
    <row r="3588" spans="1:4" x14ac:dyDescent="0.25">
      <c r="A3588" s="164"/>
      <c r="D3588" s="8"/>
    </row>
    <row r="3589" spans="1:4" x14ac:dyDescent="0.25">
      <c r="A3589" s="164"/>
      <c r="D3589" s="8"/>
    </row>
    <row r="3590" spans="1:4" x14ac:dyDescent="0.25">
      <c r="A3590" s="164"/>
      <c r="D3590" s="8"/>
    </row>
    <row r="3591" spans="1:4" x14ac:dyDescent="0.25">
      <c r="A3591" s="164"/>
      <c r="D3591" s="8"/>
    </row>
    <row r="3592" spans="1:4" x14ac:dyDescent="0.25">
      <c r="A3592" s="164"/>
      <c r="D3592" s="8"/>
    </row>
    <row r="3593" spans="1:4" x14ac:dyDescent="0.25">
      <c r="A3593" s="164"/>
      <c r="D3593" s="8"/>
    </row>
    <row r="3594" spans="1:4" x14ac:dyDescent="0.25">
      <c r="A3594" s="164"/>
      <c r="D3594" s="8"/>
    </row>
    <row r="3595" spans="1:4" x14ac:dyDescent="0.25">
      <c r="A3595" s="164"/>
      <c r="D3595" s="8"/>
    </row>
    <row r="3596" spans="1:4" x14ac:dyDescent="0.25">
      <c r="A3596" s="164"/>
      <c r="D3596" s="8"/>
    </row>
    <row r="3597" spans="1:4" x14ac:dyDescent="0.25">
      <c r="A3597" s="164"/>
      <c r="D3597" s="8"/>
    </row>
    <row r="3598" spans="1:4" x14ac:dyDescent="0.25">
      <c r="A3598" s="164"/>
      <c r="D3598" s="8"/>
    </row>
    <row r="3599" spans="1:4" x14ac:dyDescent="0.25">
      <c r="A3599" s="164"/>
      <c r="D3599" s="8"/>
    </row>
    <row r="3600" spans="1:4" x14ac:dyDescent="0.25">
      <c r="A3600" s="164"/>
      <c r="D3600" s="8"/>
    </row>
    <row r="3601" spans="1:4" x14ac:dyDescent="0.25">
      <c r="A3601" s="164"/>
      <c r="D3601" s="8"/>
    </row>
    <row r="3602" spans="1:4" x14ac:dyDescent="0.25">
      <c r="A3602" s="164"/>
      <c r="D3602" s="8"/>
    </row>
    <row r="3603" spans="1:4" x14ac:dyDescent="0.25">
      <c r="A3603" s="164"/>
      <c r="D3603" s="8"/>
    </row>
    <row r="3604" spans="1:4" x14ac:dyDescent="0.25">
      <c r="A3604" s="164"/>
      <c r="D3604" s="8"/>
    </row>
    <row r="3605" spans="1:4" x14ac:dyDescent="0.25">
      <c r="A3605" s="164"/>
      <c r="D3605" s="8"/>
    </row>
    <row r="3606" spans="1:4" x14ac:dyDescent="0.25">
      <c r="A3606" s="164"/>
      <c r="D3606" s="8"/>
    </row>
    <row r="3607" spans="1:4" x14ac:dyDescent="0.25">
      <c r="A3607" s="164"/>
      <c r="D3607" s="8"/>
    </row>
    <row r="3608" spans="1:4" x14ac:dyDescent="0.25">
      <c r="A3608" s="164"/>
      <c r="D3608" s="8"/>
    </row>
    <row r="3609" spans="1:4" x14ac:dyDescent="0.25">
      <c r="A3609" s="164"/>
      <c r="D3609" s="8"/>
    </row>
    <row r="3610" spans="1:4" x14ac:dyDescent="0.25">
      <c r="A3610" s="164"/>
      <c r="D3610" s="8"/>
    </row>
    <row r="3611" spans="1:4" x14ac:dyDescent="0.25">
      <c r="A3611" s="164"/>
      <c r="D3611" s="8"/>
    </row>
    <row r="3612" spans="1:4" x14ac:dyDescent="0.25">
      <c r="A3612" s="164"/>
      <c r="D3612" s="8"/>
    </row>
    <row r="3613" spans="1:4" x14ac:dyDescent="0.25">
      <c r="A3613" s="164"/>
      <c r="D3613" s="8"/>
    </row>
    <row r="3614" spans="1:4" x14ac:dyDescent="0.25">
      <c r="A3614" s="164"/>
      <c r="D3614" s="8"/>
    </row>
    <row r="3615" spans="1:4" x14ac:dyDescent="0.25">
      <c r="A3615" s="164"/>
      <c r="D3615" s="8"/>
    </row>
    <row r="3616" spans="1:4" x14ac:dyDescent="0.25">
      <c r="A3616" s="164"/>
      <c r="D3616" s="8"/>
    </row>
    <row r="3617" spans="1:4" x14ac:dyDescent="0.25">
      <c r="A3617" s="164"/>
      <c r="D3617" s="8"/>
    </row>
    <row r="3618" spans="1:4" x14ac:dyDescent="0.25">
      <c r="A3618" s="164"/>
      <c r="D3618" s="8"/>
    </row>
    <row r="3619" spans="1:4" x14ac:dyDescent="0.25">
      <c r="A3619" s="164"/>
      <c r="D3619" s="8"/>
    </row>
    <row r="3620" spans="1:4" x14ac:dyDescent="0.25">
      <c r="A3620" s="164"/>
      <c r="D3620" s="8"/>
    </row>
    <row r="3621" spans="1:4" x14ac:dyDescent="0.25">
      <c r="A3621" s="164"/>
      <c r="D3621" s="8"/>
    </row>
    <row r="3622" spans="1:4" x14ac:dyDescent="0.25">
      <c r="A3622" s="164"/>
      <c r="D3622" s="8"/>
    </row>
    <row r="3623" spans="1:4" x14ac:dyDescent="0.25">
      <c r="A3623" s="164"/>
      <c r="D3623" s="8"/>
    </row>
    <row r="3624" spans="1:4" x14ac:dyDescent="0.25">
      <c r="A3624" s="164"/>
      <c r="D3624" s="8"/>
    </row>
    <row r="3625" spans="1:4" x14ac:dyDescent="0.25">
      <c r="A3625" s="164"/>
      <c r="D3625" s="8"/>
    </row>
    <row r="3626" spans="1:4" x14ac:dyDescent="0.25">
      <c r="A3626" s="164"/>
      <c r="D3626" s="8"/>
    </row>
    <row r="3627" spans="1:4" x14ac:dyDescent="0.25">
      <c r="A3627" s="164"/>
      <c r="D3627" s="8"/>
    </row>
    <row r="3628" spans="1:4" x14ac:dyDescent="0.25">
      <c r="A3628" s="164"/>
      <c r="D3628" s="8"/>
    </row>
    <row r="3629" spans="1:4" x14ac:dyDescent="0.25">
      <c r="A3629" s="164"/>
      <c r="D3629" s="8"/>
    </row>
    <row r="3630" spans="1:4" x14ac:dyDescent="0.25">
      <c r="A3630" s="164"/>
      <c r="D3630" s="8"/>
    </row>
    <row r="3631" spans="1:4" x14ac:dyDescent="0.25">
      <c r="A3631" s="164"/>
      <c r="D3631" s="8"/>
    </row>
    <row r="3632" spans="1:4" x14ac:dyDescent="0.25">
      <c r="A3632" s="164"/>
      <c r="D3632" s="8"/>
    </row>
    <row r="3633" spans="1:4" x14ac:dyDescent="0.25">
      <c r="A3633" s="164"/>
      <c r="D3633" s="8"/>
    </row>
    <row r="3634" spans="1:4" x14ac:dyDescent="0.25">
      <c r="A3634" s="164"/>
      <c r="D3634" s="8"/>
    </row>
    <row r="3635" spans="1:4" x14ac:dyDescent="0.25">
      <c r="A3635" s="164"/>
      <c r="D3635" s="8"/>
    </row>
    <row r="3636" spans="1:4" x14ac:dyDescent="0.25">
      <c r="A3636" s="164"/>
      <c r="D3636" s="8"/>
    </row>
    <row r="3637" spans="1:4" x14ac:dyDescent="0.25">
      <c r="A3637" s="164"/>
      <c r="D3637" s="8"/>
    </row>
    <row r="3638" spans="1:4" x14ac:dyDescent="0.25">
      <c r="A3638" s="164"/>
      <c r="D3638" s="8"/>
    </row>
    <row r="3639" spans="1:4" x14ac:dyDescent="0.25">
      <c r="A3639" s="164"/>
      <c r="D3639" s="8"/>
    </row>
    <row r="3640" spans="1:4" x14ac:dyDescent="0.25">
      <c r="A3640" s="164"/>
      <c r="D3640" s="8"/>
    </row>
    <row r="3641" spans="1:4" x14ac:dyDescent="0.25">
      <c r="A3641" s="164"/>
      <c r="D3641" s="8"/>
    </row>
    <row r="3642" spans="1:4" x14ac:dyDescent="0.25">
      <c r="A3642" s="164"/>
      <c r="D3642" s="8"/>
    </row>
    <row r="3643" spans="1:4" x14ac:dyDescent="0.25">
      <c r="A3643" s="164"/>
      <c r="D3643" s="8"/>
    </row>
    <row r="3644" spans="1:4" x14ac:dyDescent="0.25">
      <c r="A3644" s="164"/>
      <c r="D3644" s="8"/>
    </row>
    <row r="3645" spans="1:4" x14ac:dyDescent="0.25">
      <c r="A3645" s="164"/>
      <c r="D3645" s="8"/>
    </row>
    <row r="3646" spans="1:4" x14ac:dyDescent="0.25">
      <c r="A3646" s="164"/>
      <c r="D3646" s="8"/>
    </row>
    <row r="3647" spans="1:4" x14ac:dyDescent="0.25">
      <c r="A3647" s="164"/>
      <c r="D3647" s="8"/>
    </row>
    <row r="3648" spans="1:4" x14ac:dyDescent="0.25">
      <c r="A3648" s="164"/>
      <c r="D3648" s="8"/>
    </row>
    <row r="3649" spans="1:4" x14ac:dyDescent="0.25">
      <c r="A3649" s="164"/>
      <c r="D3649" s="8"/>
    </row>
    <row r="3650" spans="1:4" x14ac:dyDescent="0.25">
      <c r="A3650" s="164"/>
      <c r="D3650" s="8"/>
    </row>
    <row r="3651" spans="1:4" x14ac:dyDescent="0.25">
      <c r="A3651" s="164"/>
      <c r="D3651" s="8"/>
    </row>
    <row r="3652" spans="1:4" x14ac:dyDescent="0.25">
      <c r="A3652" s="164"/>
      <c r="D3652" s="8"/>
    </row>
    <row r="3653" spans="1:4" x14ac:dyDescent="0.25">
      <c r="A3653" s="164"/>
      <c r="D3653" s="8"/>
    </row>
    <row r="3654" spans="1:4" x14ac:dyDescent="0.25">
      <c r="A3654" s="164"/>
      <c r="D3654" s="8"/>
    </row>
    <row r="3655" spans="1:4" x14ac:dyDescent="0.25">
      <c r="A3655" s="164"/>
      <c r="D3655" s="8"/>
    </row>
    <row r="3656" spans="1:4" x14ac:dyDescent="0.25">
      <c r="A3656" s="164"/>
      <c r="D3656" s="8"/>
    </row>
    <row r="3657" spans="1:4" x14ac:dyDescent="0.25">
      <c r="A3657" s="164"/>
      <c r="D3657" s="8"/>
    </row>
    <row r="3658" spans="1:4" x14ac:dyDescent="0.25">
      <c r="A3658" s="164"/>
      <c r="D3658" s="8"/>
    </row>
    <row r="3659" spans="1:4" x14ac:dyDescent="0.25">
      <c r="A3659" s="164"/>
      <c r="D3659" s="8"/>
    </row>
    <row r="3660" spans="1:4" x14ac:dyDescent="0.25">
      <c r="A3660" s="164"/>
      <c r="D3660" s="8"/>
    </row>
    <row r="3661" spans="1:4" x14ac:dyDescent="0.25">
      <c r="A3661" s="164"/>
      <c r="D3661" s="8"/>
    </row>
    <row r="3662" spans="1:4" x14ac:dyDescent="0.25">
      <c r="A3662" s="164"/>
      <c r="D3662" s="8"/>
    </row>
    <row r="3663" spans="1:4" x14ac:dyDescent="0.25">
      <c r="A3663" s="164"/>
      <c r="D3663" s="8"/>
    </row>
    <row r="3664" spans="1:4" x14ac:dyDescent="0.25">
      <c r="A3664" s="164"/>
      <c r="D3664" s="8"/>
    </row>
    <row r="3665" spans="1:4" x14ac:dyDescent="0.25">
      <c r="A3665" s="164"/>
      <c r="D3665" s="8"/>
    </row>
    <row r="3666" spans="1:4" x14ac:dyDescent="0.25">
      <c r="A3666" s="164"/>
      <c r="D3666" s="8"/>
    </row>
    <row r="3667" spans="1:4" x14ac:dyDescent="0.25">
      <c r="A3667" s="164"/>
      <c r="D3667" s="8"/>
    </row>
    <row r="3668" spans="1:4" x14ac:dyDescent="0.25">
      <c r="A3668" s="164"/>
      <c r="D3668" s="8"/>
    </row>
    <row r="3669" spans="1:4" x14ac:dyDescent="0.25">
      <c r="A3669" s="164"/>
      <c r="D3669" s="8"/>
    </row>
    <row r="3670" spans="1:4" x14ac:dyDescent="0.25">
      <c r="A3670" s="164"/>
      <c r="D3670" s="8"/>
    </row>
    <row r="3671" spans="1:4" x14ac:dyDescent="0.25">
      <c r="A3671" s="164"/>
      <c r="D3671" s="8"/>
    </row>
    <row r="3672" spans="1:4" x14ac:dyDescent="0.25">
      <c r="A3672" s="164"/>
      <c r="D3672" s="8"/>
    </row>
    <row r="3673" spans="1:4" x14ac:dyDescent="0.25">
      <c r="A3673" s="164"/>
      <c r="D3673" s="8"/>
    </row>
    <row r="3674" spans="1:4" x14ac:dyDescent="0.25">
      <c r="A3674" s="164"/>
      <c r="D3674" s="8"/>
    </row>
    <row r="3675" spans="1:4" x14ac:dyDescent="0.25">
      <c r="A3675" s="164"/>
      <c r="D3675" s="8"/>
    </row>
    <row r="3676" spans="1:4" x14ac:dyDescent="0.25">
      <c r="A3676" s="164"/>
      <c r="D3676" s="8"/>
    </row>
    <row r="3677" spans="1:4" x14ac:dyDescent="0.25">
      <c r="A3677" s="164"/>
      <c r="D3677" s="8"/>
    </row>
    <row r="3678" spans="1:4" x14ac:dyDescent="0.25">
      <c r="A3678" s="164"/>
      <c r="D3678" s="8"/>
    </row>
    <row r="3679" spans="1:4" x14ac:dyDescent="0.25">
      <c r="A3679" s="164"/>
      <c r="D3679" s="8"/>
    </row>
    <row r="3680" spans="1:4" x14ac:dyDescent="0.25">
      <c r="A3680" s="164"/>
      <c r="D3680" s="8"/>
    </row>
    <row r="3681" spans="1:4" x14ac:dyDescent="0.25">
      <c r="A3681" s="164"/>
      <c r="D3681" s="8"/>
    </row>
    <row r="3682" spans="1:4" x14ac:dyDescent="0.25">
      <c r="A3682" s="164"/>
      <c r="D3682" s="8"/>
    </row>
    <row r="3683" spans="1:4" x14ac:dyDescent="0.25">
      <c r="A3683" s="164"/>
      <c r="D3683" s="8"/>
    </row>
    <row r="3684" spans="1:4" x14ac:dyDescent="0.25">
      <c r="A3684" s="164"/>
      <c r="D3684" s="8"/>
    </row>
    <row r="3685" spans="1:4" x14ac:dyDescent="0.25">
      <c r="A3685" s="164"/>
      <c r="D3685" s="8"/>
    </row>
    <row r="3686" spans="1:4" x14ac:dyDescent="0.25">
      <c r="A3686" s="164"/>
      <c r="D3686" s="8"/>
    </row>
    <row r="3687" spans="1:4" x14ac:dyDescent="0.25">
      <c r="A3687" s="164"/>
      <c r="D3687" s="8"/>
    </row>
    <row r="3688" spans="1:4" x14ac:dyDescent="0.25">
      <c r="A3688" s="164"/>
      <c r="D3688" s="8"/>
    </row>
    <row r="3689" spans="1:4" x14ac:dyDescent="0.25">
      <c r="A3689" s="164"/>
      <c r="D3689" s="8"/>
    </row>
    <row r="3690" spans="1:4" x14ac:dyDescent="0.25">
      <c r="A3690" s="164"/>
      <c r="D3690" s="8"/>
    </row>
    <row r="3691" spans="1:4" x14ac:dyDescent="0.25">
      <c r="A3691" s="164"/>
      <c r="D3691" s="8"/>
    </row>
    <row r="3692" spans="1:4" x14ac:dyDescent="0.25">
      <c r="A3692" s="164"/>
      <c r="D3692" s="8"/>
    </row>
    <row r="3693" spans="1:4" x14ac:dyDescent="0.25">
      <c r="A3693" s="164"/>
      <c r="D3693" s="8"/>
    </row>
    <row r="3694" spans="1:4" x14ac:dyDescent="0.25">
      <c r="A3694" s="164"/>
      <c r="D3694" s="8"/>
    </row>
    <row r="3695" spans="1:4" x14ac:dyDescent="0.25">
      <c r="A3695" s="164"/>
      <c r="D3695" s="8"/>
    </row>
    <row r="3696" spans="1:4" x14ac:dyDescent="0.25">
      <c r="A3696" s="164"/>
      <c r="D3696" s="8"/>
    </row>
    <row r="3697" spans="1:4" x14ac:dyDescent="0.25">
      <c r="A3697" s="164"/>
      <c r="D3697" s="8"/>
    </row>
    <row r="3698" spans="1:4" x14ac:dyDescent="0.25">
      <c r="A3698" s="164"/>
      <c r="D3698" s="8"/>
    </row>
    <row r="3699" spans="1:4" x14ac:dyDescent="0.25">
      <c r="A3699" s="164"/>
      <c r="D3699" s="8"/>
    </row>
    <row r="3700" spans="1:4" x14ac:dyDescent="0.25">
      <c r="A3700" s="164"/>
      <c r="D3700" s="8"/>
    </row>
    <row r="3701" spans="1:4" x14ac:dyDescent="0.25">
      <c r="A3701" s="164"/>
      <c r="D3701" s="8"/>
    </row>
    <row r="3702" spans="1:4" x14ac:dyDescent="0.25">
      <c r="A3702" s="164"/>
      <c r="D3702" s="8"/>
    </row>
    <row r="3703" spans="1:4" x14ac:dyDescent="0.25">
      <c r="A3703" s="164"/>
      <c r="D3703" s="8"/>
    </row>
    <row r="3704" spans="1:4" x14ac:dyDescent="0.25">
      <c r="A3704" s="164"/>
      <c r="D3704" s="8"/>
    </row>
    <row r="3705" spans="1:4" x14ac:dyDescent="0.25">
      <c r="A3705" s="164"/>
      <c r="D3705" s="8"/>
    </row>
    <row r="3706" spans="1:4" x14ac:dyDescent="0.25">
      <c r="A3706" s="164"/>
      <c r="D3706" s="8"/>
    </row>
    <row r="3707" spans="1:4" x14ac:dyDescent="0.25">
      <c r="A3707" s="164"/>
      <c r="D3707" s="8"/>
    </row>
    <row r="3708" spans="1:4" x14ac:dyDescent="0.25">
      <c r="A3708" s="164"/>
      <c r="D3708" s="8"/>
    </row>
    <row r="3709" spans="1:4" x14ac:dyDescent="0.25">
      <c r="A3709" s="164"/>
      <c r="D3709" s="8"/>
    </row>
    <row r="3710" spans="1:4" x14ac:dyDescent="0.25">
      <c r="A3710" s="164"/>
      <c r="D3710" s="8"/>
    </row>
    <row r="3711" spans="1:4" x14ac:dyDescent="0.25">
      <c r="A3711" s="164"/>
      <c r="D3711" s="8"/>
    </row>
    <row r="3712" spans="1:4" x14ac:dyDescent="0.25">
      <c r="A3712" s="164"/>
      <c r="D3712" s="8"/>
    </row>
    <row r="3713" spans="1:4" x14ac:dyDescent="0.25">
      <c r="A3713" s="164"/>
      <c r="D3713" s="8"/>
    </row>
    <row r="3714" spans="1:4" x14ac:dyDescent="0.25">
      <c r="A3714" s="164"/>
      <c r="D3714" s="8"/>
    </row>
    <row r="3715" spans="1:4" x14ac:dyDescent="0.25">
      <c r="A3715" s="164"/>
      <c r="D3715" s="8"/>
    </row>
    <row r="3716" spans="1:4" x14ac:dyDescent="0.25">
      <c r="A3716" s="164"/>
      <c r="D3716" s="8"/>
    </row>
    <row r="3717" spans="1:4" x14ac:dyDescent="0.25">
      <c r="A3717" s="164"/>
      <c r="D3717" s="8"/>
    </row>
    <row r="3718" spans="1:4" x14ac:dyDescent="0.25">
      <c r="A3718" s="164"/>
      <c r="D3718" s="8"/>
    </row>
    <row r="3719" spans="1:4" x14ac:dyDescent="0.25">
      <c r="A3719" s="164"/>
      <c r="D3719" s="8"/>
    </row>
    <row r="3720" spans="1:4" x14ac:dyDescent="0.25">
      <c r="A3720" s="164"/>
      <c r="D3720" s="8"/>
    </row>
    <row r="3721" spans="1:4" x14ac:dyDescent="0.25">
      <c r="A3721" s="164"/>
      <c r="D3721" s="8"/>
    </row>
    <row r="3722" spans="1:4" x14ac:dyDescent="0.25">
      <c r="A3722" s="164"/>
      <c r="D3722" s="8"/>
    </row>
    <row r="3723" spans="1:4" x14ac:dyDescent="0.25">
      <c r="A3723" s="164"/>
      <c r="D3723" s="8"/>
    </row>
    <row r="3724" spans="1:4" x14ac:dyDescent="0.25">
      <c r="A3724" s="164"/>
      <c r="D3724" s="8"/>
    </row>
    <row r="3725" spans="1:4" x14ac:dyDescent="0.25">
      <c r="A3725" s="164"/>
      <c r="D3725" s="8"/>
    </row>
    <row r="3726" spans="1:4" x14ac:dyDescent="0.25">
      <c r="A3726" s="164"/>
      <c r="D3726" s="8"/>
    </row>
    <row r="3727" spans="1:4" x14ac:dyDescent="0.25">
      <c r="A3727" s="164"/>
      <c r="D3727" s="8"/>
    </row>
    <row r="3728" spans="1:4" x14ac:dyDescent="0.25">
      <c r="A3728" s="164"/>
      <c r="D3728" s="8"/>
    </row>
    <row r="3729" spans="1:4" x14ac:dyDescent="0.25">
      <c r="A3729" s="164"/>
      <c r="D3729" s="8"/>
    </row>
    <row r="3730" spans="1:4" x14ac:dyDescent="0.25">
      <c r="A3730" s="164"/>
      <c r="D3730" s="8"/>
    </row>
    <row r="3731" spans="1:4" x14ac:dyDescent="0.25">
      <c r="A3731" s="164"/>
      <c r="D3731" s="8"/>
    </row>
    <row r="3732" spans="1:4" x14ac:dyDescent="0.25">
      <c r="A3732" s="164"/>
      <c r="D3732" s="8"/>
    </row>
    <row r="3733" spans="1:4" x14ac:dyDescent="0.25">
      <c r="A3733" s="164"/>
      <c r="D3733" s="8"/>
    </row>
    <row r="3734" spans="1:4" x14ac:dyDescent="0.25">
      <c r="A3734" s="164"/>
      <c r="D3734" s="8"/>
    </row>
    <row r="3735" spans="1:4" x14ac:dyDescent="0.25">
      <c r="A3735" s="164"/>
      <c r="D3735" s="8"/>
    </row>
    <row r="3736" spans="1:4" x14ac:dyDescent="0.25">
      <c r="A3736" s="164"/>
      <c r="D3736" s="8"/>
    </row>
    <row r="3737" spans="1:4" x14ac:dyDescent="0.25">
      <c r="A3737" s="164"/>
      <c r="D3737" s="8"/>
    </row>
    <row r="3738" spans="1:4" x14ac:dyDescent="0.25">
      <c r="A3738" s="164"/>
      <c r="D3738" s="8"/>
    </row>
    <row r="3739" spans="1:4" x14ac:dyDescent="0.25">
      <c r="A3739" s="164"/>
      <c r="D3739" s="8"/>
    </row>
    <row r="3740" spans="1:4" x14ac:dyDescent="0.25">
      <c r="A3740" s="164"/>
      <c r="D3740" s="8"/>
    </row>
    <row r="3741" spans="1:4" x14ac:dyDescent="0.25">
      <c r="A3741" s="164"/>
      <c r="D3741" s="8"/>
    </row>
    <row r="3742" spans="1:4" x14ac:dyDescent="0.25">
      <c r="A3742" s="164"/>
      <c r="D3742" s="8"/>
    </row>
    <row r="3743" spans="1:4" x14ac:dyDescent="0.25">
      <c r="A3743" s="164"/>
      <c r="D3743" s="8"/>
    </row>
    <row r="3744" spans="1:4" x14ac:dyDescent="0.25">
      <c r="A3744" s="164"/>
      <c r="D3744" s="8"/>
    </row>
    <row r="3745" spans="1:4" x14ac:dyDescent="0.25">
      <c r="A3745" s="164"/>
      <c r="D3745" s="8"/>
    </row>
    <row r="3746" spans="1:4" x14ac:dyDescent="0.25">
      <c r="A3746" s="164"/>
      <c r="D3746" s="8"/>
    </row>
    <row r="3747" spans="1:4" x14ac:dyDescent="0.25">
      <c r="A3747" s="164"/>
      <c r="D3747" s="8"/>
    </row>
    <row r="3748" spans="1:4" x14ac:dyDescent="0.25">
      <c r="A3748" s="164"/>
      <c r="D3748" s="8"/>
    </row>
    <row r="3749" spans="1:4" x14ac:dyDescent="0.25">
      <c r="A3749" s="164"/>
      <c r="D3749" s="8"/>
    </row>
    <row r="3750" spans="1:4" x14ac:dyDescent="0.25">
      <c r="A3750" s="164"/>
      <c r="D3750" s="8"/>
    </row>
    <row r="3751" spans="1:4" x14ac:dyDescent="0.25">
      <c r="A3751" s="164"/>
      <c r="D3751" s="8"/>
    </row>
    <row r="3752" spans="1:4" x14ac:dyDescent="0.25">
      <c r="A3752" s="164"/>
      <c r="D3752" s="8"/>
    </row>
    <row r="3753" spans="1:4" x14ac:dyDescent="0.25">
      <c r="A3753" s="164"/>
      <c r="D3753" s="8"/>
    </row>
    <row r="3754" spans="1:4" x14ac:dyDescent="0.25">
      <c r="A3754" s="164"/>
      <c r="D3754" s="8"/>
    </row>
    <row r="3755" spans="1:4" x14ac:dyDescent="0.25">
      <c r="A3755" s="164"/>
      <c r="D3755" s="8"/>
    </row>
    <row r="3756" spans="1:4" x14ac:dyDescent="0.25">
      <c r="A3756" s="164"/>
      <c r="D3756" s="8"/>
    </row>
    <row r="3757" spans="1:4" x14ac:dyDescent="0.25">
      <c r="A3757" s="164"/>
      <c r="D3757" s="8"/>
    </row>
    <row r="3758" spans="1:4" x14ac:dyDescent="0.25">
      <c r="A3758" s="164"/>
      <c r="D3758" s="8"/>
    </row>
    <row r="3759" spans="1:4" x14ac:dyDescent="0.25">
      <c r="A3759" s="164"/>
      <c r="D3759" s="8"/>
    </row>
    <row r="3760" spans="1:4" x14ac:dyDescent="0.25">
      <c r="A3760" s="164"/>
      <c r="D3760" s="8"/>
    </row>
    <row r="3761" spans="1:4" x14ac:dyDescent="0.25">
      <c r="A3761" s="164"/>
      <c r="D3761" s="8"/>
    </row>
    <row r="3762" spans="1:4" x14ac:dyDescent="0.25">
      <c r="A3762" s="164"/>
      <c r="D3762" s="8"/>
    </row>
    <row r="3763" spans="1:4" x14ac:dyDescent="0.25">
      <c r="A3763" s="164"/>
      <c r="D3763" s="8"/>
    </row>
    <row r="3764" spans="1:4" x14ac:dyDescent="0.25">
      <c r="A3764" s="164"/>
      <c r="D3764" s="8"/>
    </row>
    <row r="3765" spans="1:4" x14ac:dyDescent="0.25">
      <c r="A3765" s="164"/>
      <c r="D3765" s="8"/>
    </row>
    <row r="3766" spans="1:4" x14ac:dyDescent="0.25">
      <c r="A3766" s="164"/>
      <c r="D3766" s="8"/>
    </row>
    <row r="3767" spans="1:4" x14ac:dyDescent="0.25">
      <c r="A3767" s="164"/>
      <c r="D3767" s="8"/>
    </row>
    <row r="3768" spans="1:4" x14ac:dyDescent="0.25">
      <c r="A3768" s="164"/>
      <c r="D3768" s="8"/>
    </row>
    <row r="3769" spans="1:4" x14ac:dyDescent="0.25">
      <c r="A3769" s="164"/>
      <c r="D3769" s="8"/>
    </row>
    <row r="3770" spans="1:4" x14ac:dyDescent="0.25">
      <c r="A3770" s="164"/>
      <c r="D3770" s="8"/>
    </row>
    <row r="3771" spans="1:4" x14ac:dyDescent="0.25">
      <c r="A3771" s="164"/>
      <c r="D3771" s="8"/>
    </row>
    <row r="3772" spans="1:4" x14ac:dyDescent="0.25">
      <c r="A3772" s="164"/>
      <c r="D3772" s="8"/>
    </row>
    <row r="3773" spans="1:4" x14ac:dyDescent="0.25">
      <c r="A3773" s="164"/>
      <c r="D3773" s="8"/>
    </row>
    <row r="3774" spans="1:4" x14ac:dyDescent="0.25">
      <c r="A3774" s="164"/>
      <c r="D3774" s="8"/>
    </row>
    <row r="3775" spans="1:4" x14ac:dyDescent="0.25">
      <c r="A3775" s="164"/>
      <c r="D3775" s="8"/>
    </row>
    <row r="3776" spans="1:4" x14ac:dyDescent="0.25">
      <c r="A3776" s="164"/>
      <c r="D3776" s="8"/>
    </row>
    <row r="3777" spans="1:4" x14ac:dyDescent="0.25">
      <c r="A3777" s="164"/>
      <c r="D3777" s="8"/>
    </row>
    <row r="3778" spans="1:4" x14ac:dyDescent="0.25">
      <c r="A3778" s="164"/>
      <c r="D3778" s="8"/>
    </row>
    <row r="3779" spans="1:4" x14ac:dyDescent="0.25">
      <c r="A3779" s="164"/>
      <c r="D3779" s="8"/>
    </row>
    <row r="3780" spans="1:4" x14ac:dyDescent="0.25">
      <c r="A3780" s="164"/>
      <c r="D3780" s="8"/>
    </row>
    <row r="3781" spans="1:4" x14ac:dyDescent="0.25">
      <c r="A3781" s="164"/>
      <c r="D3781" s="8"/>
    </row>
    <row r="3782" spans="1:4" x14ac:dyDescent="0.25">
      <c r="A3782" s="164"/>
      <c r="D3782" s="8"/>
    </row>
    <row r="3783" spans="1:4" x14ac:dyDescent="0.25">
      <c r="A3783" s="164"/>
      <c r="D3783" s="8"/>
    </row>
    <row r="3784" spans="1:4" x14ac:dyDescent="0.25">
      <c r="A3784" s="164"/>
      <c r="D3784" s="8"/>
    </row>
    <row r="3785" spans="1:4" x14ac:dyDescent="0.25">
      <c r="A3785" s="164"/>
      <c r="D3785" s="8"/>
    </row>
    <row r="3786" spans="1:4" x14ac:dyDescent="0.25">
      <c r="A3786" s="164"/>
      <c r="D3786" s="8"/>
    </row>
    <row r="3787" spans="1:4" x14ac:dyDescent="0.25">
      <c r="A3787" s="164"/>
      <c r="D3787" s="8"/>
    </row>
    <row r="3788" spans="1:4" x14ac:dyDescent="0.25">
      <c r="A3788" s="164"/>
      <c r="D3788" s="8"/>
    </row>
    <row r="3789" spans="1:4" x14ac:dyDescent="0.25">
      <c r="A3789" s="164"/>
      <c r="D3789" s="8"/>
    </row>
    <row r="3790" spans="1:4" x14ac:dyDescent="0.25">
      <c r="A3790" s="164"/>
      <c r="D3790" s="8"/>
    </row>
    <row r="3791" spans="1:4" x14ac:dyDescent="0.25">
      <c r="A3791" s="164"/>
      <c r="D3791" s="8"/>
    </row>
    <row r="3792" spans="1:4" x14ac:dyDescent="0.25">
      <c r="A3792" s="164"/>
      <c r="D3792" s="8"/>
    </row>
    <row r="3793" spans="1:4" x14ac:dyDescent="0.25">
      <c r="A3793" s="164"/>
      <c r="D3793" s="8"/>
    </row>
    <row r="3794" spans="1:4" x14ac:dyDescent="0.25">
      <c r="A3794" s="164"/>
      <c r="D3794" s="8"/>
    </row>
    <row r="3795" spans="1:4" x14ac:dyDescent="0.25">
      <c r="A3795" s="164"/>
      <c r="D3795" s="8"/>
    </row>
    <row r="3796" spans="1:4" x14ac:dyDescent="0.25">
      <c r="A3796" s="164"/>
      <c r="D3796" s="8"/>
    </row>
    <row r="3797" spans="1:4" x14ac:dyDescent="0.25">
      <c r="A3797" s="164"/>
      <c r="D3797" s="8"/>
    </row>
    <row r="3798" spans="1:4" x14ac:dyDescent="0.25">
      <c r="A3798" s="164"/>
      <c r="D3798" s="8"/>
    </row>
    <row r="3799" spans="1:4" x14ac:dyDescent="0.25">
      <c r="A3799" s="164"/>
      <c r="D3799" s="8"/>
    </row>
    <row r="3800" spans="1:4" x14ac:dyDescent="0.25">
      <c r="A3800" s="164"/>
      <c r="D3800" s="8"/>
    </row>
    <row r="3801" spans="1:4" x14ac:dyDescent="0.25">
      <c r="A3801" s="164"/>
      <c r="D3801" s="8"/>
    </row>
    <row r="3802" spans="1:4" x14ac:dyDescent="0.25">
      <c r="A3802" s="164"/>
      <c r="D3802" s="8"/>
    </row>
    <row r="3803" spans="1:4" x14ac:dyDescent="0.25">
      <c r="A3803" s="164"/>
      <c r="D3803" s="8"/>
    </row>
    <row r="3804" spans="1:4" x14ac:dyDescent="0.25">
      <c r="A3804" s="164"/>
      <c r="D3804" s="8"/>
    </row>
    <row r="3805" spans="1:4" x14ac:dyDescent="0.25">
      <c r="A3805" s="164"/>
      <c r="D3805" s="8"/>
    </row>
    <row r="3806" spans="1:4" x14ac:dyDescent="0.25">
      <c r="A3806" s="164"/>
      <c r="D3806" s="8"/>
    </row>
    <row r="3807" spans="1:4" x14ac:dyDescent="0.25">
      <c r="A3807" s="164"/>
      <c r="D3807" s="8"/>
    </row>
    <row r="3808" spans="1:4" x14ac:dyDescent="0.25">
      <c r="A3808" s="164"/>
      <c r="D3808" s="8"/>
    </row>
    <row r="3809" spans="1:4" x14ac:dyDescent="0.25">
      <c r="A3809" s="164"/>
      <c r="D3809" s="8"/>
    </row>
    <row r="3810" spans="1:4" x14ac:dyDescent="0.25">
      <c r="A3810" s="164"/>
      <c r="D3810" s="8"/>
    </row>
    <row r="3811" spans="1:4" x14ac:dyDescent="0.25">
      <c r="A3811" s="164"/>
      <c r="D3811" s="8"/>
    </row>
    <row r="3812" spans="1:4" x14ac:dyDescent="0.25">
      <c r="A3812" s="164"/>
      <c r="D3812" s="8"/>
    </row>
    <row r="3813" spans="1:4" x14ac:dyDescent="0.25">
      <c r="A3813" s="164"/>
      <c r="D3813" s="8"/>
    </row>
    <row r="3814" spans="1:4" x14ac:dyDescent="0.25">
      <c r="A3814" s="164"/>
      <c r="D3814" s="8"/>
    </row>
    <row r="3815" spans="1:4" x14ac:dyDescent="0.25">
      <c r="A3815" s="164"/>
      <c r="D3815" s="8"/>
    </row>
    <row r="3816" spans="1:4" x14ac:dyDescent="0.25">
      <c r="A3816" s="164"/>
      <c r="D3816" s="8"/>
    </row>
    <row r="3817" spans="1:4" x14ac:dyDescent="0.25">
      <c r="A3817" s="164"/>
      <c r="D3817" s="8"/>
    </row>
    <row r="3818" spans="1:4" x14ac:dyDescent="0.25">
      <c r="A3818" s="164"/>
      <c r="D3818" s="8"/>
    </row>
    <row r="3819" spans="1:4" x14ac:dyDescent="0.25">
      <c r="A3819" s="164"/>
      <c r="D3819" s="8"/>
    </row>
    <row r="3820" spans="1:4" x14ac:dyDescent="0.25">
      <c r="A3820" s="164"/>
      <c r="D3820" s="8"/>
    </row>
    <row r="3821" spans="1:4" x14ac:dyDescent="0.25">
      <c r="A3821" s="164"/>
      <c r="D3821" s="8"/>
    </row>
    <row r="3822" spans="1:4" x14ac:dyDescent="0.25">
      <c r="A3822" s="164"/>
      <c r="D3822" s="8"/>
    </row>
    <row r="3823" spans="1:4" x14ac:dyDescent="0.25">
      <c r="A3823" s="164"/>
      <c r="D3823" s="8"/>
    </row>
    <row r="3824" spans="1:4" x14ac:dyDescent="0.25">
      <c r="A3824" s="164"/>
      <c r="D3824" s="8"/>
    </row>
    <row r="3825" spans="1:4" x14ac:dyDescent="0.25">
      <c r="A3825" s="164"/>
      <c r="D3825" s="8"/>
    </row>
    <row r="3826" spans="1:4" x14ac:dyDescent="0.25">
      <c r="A3826" s="164"/>
      <c r="D3826" s="8"/>
    </row>
    <row r="3827" spans="1:4" x14ac:dyDescent="0.25">
      <c r="A3827" s="164"/>
      <c r="D3827" s="8"/>
    </row>
    <row r="3828" spans="1:4" x14ac:dyDescent="0.25">
      <c r="A3828" s="164"/>
      <c r="D3828" s="8"/>
    </row>
    <row r="3829" spans="1:4" x14ac:dyDescent="0.25">
      <c r="A3829" s="164"/>
      <c r="D3829" s="8"/>
    </row>
    <row r="3830" spans="1:4" x14ac:dyDescent="0.25">
      <c r="A3830" s="164"/>
      <c r="D3830" s="8"/>
    </row>
    <row r="3831" spans="1:4" x14ac:dyDescent="0.25">
      <c r="A3831" s="164"/>
      <c r="D3831" s="8"/>
    </row>
    <row r="3832" spans="1:4" x14ac:dyDescent="0.25">
      <c r="A3832" s="164"/>
      <c r="D3832" s="8"/>
    </row>
    <row r="3833" spans="1:4" x14ac:dyDescent="0.25">
      <c r="A3833" s="164"/>
      <c r="D3833" s="8"/>
    </row>
    <row r="3834" spans="1:4" x14ac:dyDescent="0.25">
      <c r="A3834" s="164"/>
      <c r="D3834" s="8"/>
    </row>
    <row r="3835" spans="1:4" x14ac:dyDescent="0.25">
      <c r="A3835" s="164"/>
      <c r="D3835" s="8"/>
    </row>
    <row r="3836" spans="1:4" x14ac:dyDescent="0.25">
      <c r="A3836" s="164"/>
      <c r="D3836" s="8"/>
    </row>
    <row r="3837" spans="1:4" x14ac:dyDescent="0.25">
      <c r="A3837" s="164"/>
      <c r="D3837" s="8"/>
    </row>
    <row r="3838" spans="1:4" x14ac:dyDescent="0.25">
      <c r="A3838" s="164"/>
      <c r="D3838" s="8"/>
    </row>
    <row r="3839" spans="1:4" x14ac:dyDescent="0.25">
      <c r="A3839" s="164"/>
      <c r="D3839" s="8"/>
    </row>
    <row r="3840" spans="1:4" x14ac:dyDescent="0.25">
      <c r="A3840" s="164"/>
      <c r="D3840" s="8"/>
    </row>
    <row r="3841" spans="1:4" x14ac:dyDescent="0.25">
      <c r="A3841" s="164"/>
      <c r="D3841" s="8"/>
    </row>
    <row r="3842" spans="1:4" x14ac:dyDescent="0.25">
      <c r="A3842" s="164"/>
      <c r="D3842" s="8"/>
    </row>
    <row r="3843" spans="1:4" x14ac:dyDescent="0.25">
      <c r="A3843" s="164"/>
      <c r="D3843" s="8"/>
    </row>
    <row r="3844" spans="1:4" x14ac:dyDescent="0.25">
      <c r="A3844" s="164"/>
      <c r="D3844" s="8"/>
    </row>
    <row r="3845" spans="1:4" x14ac:dyDescent="0.25">
      <c r="A3845" s="164"/>
      <c r="D3845" s="8"/>
    </row>
    <row r="3846" spans="1:4" x14ac:dyDescent="0.25">
      <c r="A3846" s="164"/>
      <c r="D3846" s="8"/>
    </row>
    <row r="3847" spans="1:4" x14ac:dyDescent="0.25">
      <c r="A3847" s="164"/>
      <c r="D3847" s="8"/>
    </row>
    <row r="3848" spans="1:4" x14ac:dyDescent="0.25">
      <c r="A3848" s="164"/>
      <c r="D3848" s="8"/>
    </row>
    <row r="3849" spans="1:4" x14ac:dyDescent="0.25">
      <c r="A3849" s="164"/>
      <c r="D3849" s="8"/>
    </row>
    <row r="3850" spans="1:4" x14ac:dyDescent="0.25">
      <c r="A3850" s="164"/>
      <c r="D3850" s="8"/>
    </row>
    <row r="3851" spans="1:4" x14ac:dyDescent="0.25">
      <c r="A3851" s="164"/>
      <c r="D3851" s="8"/>
    </row>
    <row r="3852" spans="1:4" x14ac:dyDescent="0.25">
      <c r="A3852" s="164"/>
      <c r="D3852" s="8"/>
    </row>
    <row r="3853" spans="1:4" x14ac:dyDescent="0.25">
      <c r="A3853" s="164"/>
      <c r="D3853" s="8"/>
    </row>
    <row r="3854" spans="1:4" x14ac:dyDescent="0.25">
      <c r="A3854" s="164"/>
      <c r="D3854" s="8"/>
    </row>
    <row r="3855" spans="1:4" x14ac:dyDescent="0.25">
      <c r="A3855" s="164"/>
      <c r="D3855" s="8"/>
    </row>
    <row r="3856" spans="1:4" x14ac:dyDescent="0.25">
      <c r="A3856" s="164"/>
      <c r="D3856" s="8"/>
    </row>
    <row r="3857" spans="1:4" x14ac:dyDescent="0.25">
      <c r="A3857" s="164"/>
      <c r="D3857" s="8"/>
    </row>
    <row r="3858" spans="1:4" x14ac:dyDescent="0.25">
      <c r="A3858" s="164"/>
      <c r="D3858" s="8"/>
    </row>
    <row r="3859" spans="1:4" x14ac:dyDescent="0.25">
      <c r="A3859" s="164"/>
      <c r="D3859" s="8"/>
    </row>
    <row r="3860" spans="1:4" x14ac:dyDescent="0.25">
      <c r="A3860" s="164"/>
      <c r="D3860" s="8"/>
    </row>
    <row r="3861" spans="1:4" x14ac:dyDescent="0.25">
      <c r="A3861" s="164"/>
      <c r="D3861" s="8"/>
    </row>
    <row r="3862" spans="1:4" x14ac:dyDescent="0.25">
      <c r="A3862" s="164"/>
      <c r="D3862" s="8"/>
    </row>
    <row r="3863" spans="1:4" x14ac:dyDescent="0.25">
      <c r="A3863" s="164"/>
      <c r="D3863" s="8"/>
    </row>
    <row r="3864" spans="1:4" x14ac:dyDescent="0.25">
      <c r="A3864" s="164"/>
      <c r="D3864" s="8"/>
    </row>
    <row r="3865" spans="1:4" x14ac:dyDescent="0.25">
      <c r="A3865" s="164"/>
      <c r="D3865" s="8"/>
    </row>
    <row r="3866" spans="1:4" x14ac:dyDescent="0.25">
      <c r="A3866" s="164"/>
      <c r="D3866" s="8"/>
    </row>
    <row r="3867" spans="1:4" x14ac:dyDescent="0.25">
      <c r="A3867" s="164"/>
      <c r="D3867" s="8"/>
    </row>
    <row r="3868" spans="1:4" x14ac:dyDescent="0.25">
      <c r="A3868" s="164"/>
      <c r="D3868" s="8"/>
    </row>
    <row r="3869" spans="1:4" x14ac:dyDescent="0.25">
      <c r="A3869" s="164"/>
      <c r="D3869" s="8"/>
    </row>
    <row r="3870" spans="1:4" x14ac:dyDescent="0.25">
      <c r="A3870" s="164"/>
      <c r="D3870" s="8"/>
    </row>
    <row r="3871" spans="1:4" x14ac:dyDescent="0.25">
      <c r="A3871" s="164"/>
      <c r="D3871" s="8"/>
    </row>
    <row r="3872" spans="1:4" x14ac:dyDescent="0.25">
      <c r="A3872" s="164"/>
      <c r="D3872" s="8"/>
    </row>
    <row r="3873" spans="1:4" x14ac:dyDescent="0.25">
      <c r="A3873" s="164"/>
      <c r="D3873" s="8"/>
    </row>
    <row r="3874" spans="1:4" x14ac:dyDescent="0.25">
      <c r="A3874" s="164"/>
      <c r="D3874" s="8"/>
    </row>
    <row r="3875" spans="1:4" x14ac:dyDescent="0.25">
      <c r="A3875" s="164"/>
      <c r="D3875" s="8"/>
    </row>
    <row r="3876" spans="1:4" x14ac:dyDescent="0.25">
      <c r="A3876" s="164"/>
      <c r="D3876" s="8"/>
    </row>
    <row r="3877" spans="1:4" x14ac:dyDescent="0.25">
      <c r="A3877" s="164"/>
      <c r="D3877" s="8"/>
    </row>
    <row r="3878" spans="1:4" x14ac:dyDescent="0.25">
      <c r="A3878" s="164"/>
      <c r="D3878" s="8"/>
    </row>
    <row r="3879" spans="1:4" x14ac:dyDescent="0.25">
      <c r="A3879" s="164"/>
      <c r="D3879" s="8"/>
    </row>
    <row r="3880" spans="1:4" x14ac:dyDescent="0.25">
      <c r="A3880" s="164"/>
      <c r="D3880" s="8"/>
    </row>
    <row r="3881" spans="1:4" x14ac:dyDescent="0.25">
      <c r="A3881" s="164"/>
      <c r="D3881" s="8"/>
    </row>
    <row r="3882" spans="1:4" x14ac:dyDescent="0.25">
      <c r="A3882" s="164"/>
      <c r="D3882" s="8"/>
    </row>
    <row r="3883" spans="1:4" x14ac:dyDescent="0.25">
      <c r="A3883" s="164"/>
      <c r="D3883" s="8"/>
    </row>
    <row r="3884" spans="1:4" x14ac:dyDescent="0.25">
      <c r="A3884" s="164"/>
      <c r="D3884" s="8"/>
    </row>
    <row r="3885" spans="1:4" x14ac:dyDescent="0.25">
      <c r="A3885" s="164"/>
      <c r="D3885" s="8"/>
    </row>
    <row r="3886" spans="1:4" x14ac:dyDescent="0.25">
      <c r="A3886" s="164"/>
      <c r="D3886" s="8"/>
    </row>
    <row r="3887" spans="1:4" x14ac:dyDescent="0.25">
      <c r="A3887" s="164"/>
      <c r="D3887" s="8"/>
    </row>
    <row r="3888" spans="1:4" x14ac:dyDescent="0.25">
      <c r="A3888" s="164"/>
      <c r="D3888" s="8"/>
    </row>
    <row r="3889" spans="1:4" x14ac:dyDescent="0.25">
      <c r="A3889" s="164"/>
      <c r="D3889" s="8"/>
    </row>
    <row r="3890" spans="1:4" x14ac:dyDescent="0.25">
      <c r="A3890" s="164"/>
      <c r="D3890" s="8"/>
    </row>
    <row r="3891" spans="1:4" x14ac:dyDescent="0.25">
      <c r="A3891" s="164"/>
      <c r="D3891" s="8"/>
    </row>
    <row r="3892" spans="1:4" x14ac:dyDescent="0.25">
      <c r="A3892" s="164"/>
      <c r="D3892" s="8"/>
    </row>
    <row r="3893" spans="1:4" x14ac:dyDescent="0.25">
      <c r="A3893" s="164"/>
      <c r="D3893" s="8"/>
    </row>
    <row r="3894" spans="1:4" x14ac:dyDescent="0.25">
      <c r="A3894" s="164"/>
      <c r="D3894" s="8"/>
    </row>
    <row r="3895" spans="1:4" x14ac:dyDescent="0.25">
      <c r="A3895" s="164"/>
      <c r="D3895" s="8"/>
    </row>
    <row r="3896" spans="1:4" x14ac:dyDescent="0.25">
      <c r="A3896" s="164"/>
      <c r="D3896" s="8"/>
    </row>
    <row r="3897" spans="1:4" x14ac:dyDescent="0.25">
      <c r="A3897" s="164"/>
      <c r="D3897" s="8"/>
    </row>
    <row r="3898" spans="1:4" x14ac:dyDescent="0.25">
      <c r="A3898" s="164"/>
      <c r="D3898" s="8"/>
    </row>
    <row r="3899" spans="1:4" x14ac:dyDescent="0.25">
      <c r="A3899" s="164"/>
      <c r="D3899" s="8"/>
    </row>
    <row r="3900" spans="1:4" x14ac:dyDescent="0.25">
      <c r="A3900" s="164"/>
      <c r="D3900" s="8"/>
    </row>
    <row r="3901" spans="1:4" x14ac:dyDescent="0.25">
      <c r="A3901" s="164"/>
      <c r="D3901" s="8"/>
    </row>
    <row r="3902" spans="1:4" x14ac:dyDescent="0.25">
      <c r="A3902" s="164"/>
      <c r="D3902" s="8"/>
    </row>
    <row r="3903" spans="1:4" x14ac:dyDescent="0.25">
      <c r="A3903" s="164"/>
      <c r="D3903" s="8"/>
    </row>
    <row r="3904" spans="1:4" x14ac:dyDescent="0.25">
      <c r="A3904" s="164"/>
      <c r="D3904" s="8"/>
    </row>
    <row r="3905" spans="1:4" x14ac:dyDescent="0.25">
      <c r="A3905" s="164"/>
      <c r="D3905" s="8"/>
    </row>
    <row r="3906" spans="1:4" x14ac:dyDescent="0.25">
      <c r="A3906" s="164"/>
      <c r="D3906" s="8"/>
    </row>
    <row r="3907" spans="1:4" x14ac:dyDescent="0.25">
      <c r="A3907" s="164"/>
      <c r="D3907" s="8"/>
    </row>
    <row r="3908" spans="1:4" x14ac:dyDescent="0.25">
      <c r="A3908" s="164"/>
      <c r="D3908" s="8"/>
    </row>
    <row r="3909" spans="1:4" x14ac:dyDescent="0.25">
      <c r="A3909" s="164"/>
      <c r="D3909" s="8"/>
    </row>
    <row r="3910" spans="1:4" x14ac:dyDescent="0.25">
      <c r="A3910" s="164"/>
      <c r="D3910" s="8"/>
    </row>
    <row r="3911" spans="1:4" x14ac:dyDescent="0.25">
      <c r="A3911" s="164"/>
      <c r="D3911" s="8"/>
    </row>
    <row r="3912" spans="1:4" x14ac:dyDescent="0.25">
      <c r="A3912" s="164"/>
      <c r="D3912" s="8"/>
    </row>
    <row r="3913" spans="1:4" x14ac:dyDescent="0.25">
      <c r="A3913" s="164"/>
      <c r="D3913" s="8"/>
    </row>
    <row r="3914" spans="1:4" x14ac:dyDescent="0.25">
      <c r="A3914" s="164"/>
      <c r="D3914" s="8"/>
    </row>
    <row r="3915" spans="1:4" x14ac:dyDescent="0.25">
      <c r="A3915" s="164"/>
      <c r="D3915" s="8"/>
    </row>
    <row r="3916" spans="1:4" x14ac:dyDescent="0.25">
      <c r="A3916" s="164"/>
      <c r="D3916" s="8"/>
    </row>
    <row r="3917" spans="1:4" x14ac:dyDescent="0.25">
      <c r="A3917" s="164"/>
      <c r="D3917" s="8"/>
    </row>
    <row r="3918" spans="1:4" x14ac:dyDescent="0.25">
      <c r="A3918" s="164"/>
      <c r="D3918" s="8"/>
    </row>
    <row r="3919" spans="1:4" x14ac:dyDescent="0.25">
      <c r="A3919" s="164"/>
      <c r="D3919" s="8"/>
    </row>
    <row r="3920" spans="1:4" x14ac:dyDescent="0.25">
      <c r="A3920" s="164"/>
      <c r="D3920" s="8"/>
    </row>
    <row r="3921" spans="1:4" x14ac:dyDescent="0.25">
      <c r="A3921" s="164"/>
      <c r="D3921" s="8"/>
    </row>
    <row r="3922" spans="1:4" x14ac:dyDescent="0.25">
      <c r="A3922" s="164"/>
      <c r="D3922" s="8"/>
    </row>
    <row r="3923" spans="1:4" x14ac:dyDescent="0.25">
      <c r="A3923" s="164"/>
      <c r="D3923" s="8"/>
    </row>
    <row r="3924" spans="1:4" x14ac:dyDescent="0.25">
      <c r="A3924" s="164"/>
      <c r="D3924" s="8"/>
    </row>
    <row r="3925" spans="1:4" x14ac:dyDescent="0.25">
      <c r="A3925" s="164"/>
      <c r="D3925" s="8"/>
    </row>
    <row r="3926" spans="1:4" x14ac:dyDescent="0.25">
      <c r="A3926" s="164"/>
      <c r="D3926" s="8"/>
    </row>
    <row r="3927" spans="1:4" x14ac:dyDescent="0.25">
      <c r="A3927" s="164"/>
      <c r="D3927" s="8"/>
    </row>
    <row r="3928" spans="1:4" x14ac:dyDescent="0.25">
      <c r="A3928" s="164"/>
      <c r="D3928" s="8"/>
    </row>
    <row r="3929" spans="1:4" x14ac:dyDescent="0.25">
      <c r="A3929" s="164"/>
      <c r="D3929" s="8"/>
    </row>
    <row r="3930" spans="1:4" x14ac:dyDescent="0.25">
      <c r="A3930" s="164"/>
      <c r="D3930" s="8"/>
    </row>
    <row r="3931" spans="1:4" x14ac:dyDescent="0.25">
      <c r="A3931" s="164"/>
      <c r="D3931" s="8"/>
    </row>
    <row r="3932" spans="1:4" x14ac:dyDescent="0.25">
      <c r="A3932" s="164"/>
      <c r="D3932" s="8"/>
    </row>
    <row r="3933" spans="1:4" x14ac:dyDescent="0.25">
      <c r="A3933" s="164"/>
      <c r="D3933" s="8"/>
    </row>
    <row r="3934" spans="1:4" x14ac:dyDescent="0.25">
      <c r="A3934" s="164"/>
      <c r="D3934" s="8"/>
    </row>
    <row r="3935" spans="1:4" x14ac:dyDescent="0.25">
      <c r="A3935" s="164"/>
      <c r="D3935" s="8"/>
    </row>
    <row r="3936" spans="1:4" x14ac:dyDescent="0.25">
      <c r="A3936" s="164"/>
      <c r="D3936" s="8"/>
    </row>
    <row r="3937" spans="1:4" x14ac:dyDescent="0.25">
      <c r="A3937" s="164"/>
      <c r="D3937" s="8"/>
    </row>
    <row r="3938" spans="1:4" x14ac:dyDescent="0.25">
      <c r="A3938" s="164"/>
      <c r="D3938" s="8"/>
    </row>
    <row r="3939" spans="1:4" x14ac:dyDescent="0.25">
      <c r="A3939" s="164"/>
      <c r="D3939" s="8"/>
    </row>
    <row r="3940" spans="1:4" x14ac:dyDescent="0.25">
      <c r="A3940" s="164"/>
      <c r="D3940" s="8"/>
    </row>
    <row r="3941" spans="1:4" x14ac:dyDescent="0.25">
      <c r="A3941" s="164"/>
      <c r="D3941" s="8"/>
    </row>
    <row r="3942" spans="1:4" x14ac:dyDescent="0.25">
      <c r="A3942" s="164"/>
      <c r="D3942" s="8"/>
    </row>
    <row r="3943" spans="1:4" x14ac:dyDescent="0.25">
      <c r="A3943" s="164"/>
      <c r="D3943" s="8"/>
    </row>
    <row r="3944" spans="1:4" x14ac:dyDescent="0.25">
      <c r="A3944" s="164"/>
      <c r="D3944" s="8"/>
    </row>
    <row r="3945" spans="1:4" x14ac:dyDescent="0.25">
      <c r="A3945" s="164"/>
      <c r="D3945" s="8"/>
    </row>
    <row r="3946" spans="1:4" x14ac:dyDescent="0.25">
      <c r="A3946" s="164"/>
      <c r="D3946" s="8"/>
    </row>
    <row r="3947" spans="1:4" x14ac:dyDescent="0.25">
      <c r="A3947" s="164"/>
      <c r="D3947" s="8"/>
    </row>
    <row r="3948" spans="1:4" x14ac:dyDescent="0.25">
      <c r="A3948" s="164"/>
      <c r="D3948" s="8"/>
    </row>
    <row r="3949" spans="1:4" x14ac:dyDescent="0.25">
      <c r="A3949" s="164"/>
      <c r="D3949" s="8"/>
    </row>
    <row r="3950" spans="1:4" x14ac:dyDescent="0.25">
      <c r="A3950" s="164"/>
      <c r="D3950" s="8"/>
    </row>
    <row r="3951" spans="1:4" x14ac:dyDescent="0.25">
      <c r="A3951" s="164"/>
      <c r="D3951" s="8"/>
    </row>
    <row r="3952" spans="1:4" x14ac:dyDescent="0.25">
      <c r="A3952" s="164"/>
      <c r="D3952" s="8"/>
    </row>
    <row r="3953" spans="1:4" x14ac:dyDescent="0.25">
      <c r="A3953" s="164"/>
      <c r="D3953" s="8"/>
    </row>
    <row r="3954" spans="1:4" x14ac:dyDescent="0.25">
      <c r="A3954" s="164"/>
      <c r="D3954" s="8"/>
    </row>
    <row r="3955" spans="1:4" x14ac:dyDescent="0.25">
      <c r="A3955" s="164"/>
      <c r="D3955" s="8"/>
    </row>
    <row r="3956" spans="1:4" x14ac:dyDescent="0.25">
      <c r="A3956" s="164"/>
      <c r="D3956" s="8"/>
    </row>
    <row r="3957" spans="1:4" x14ac:dyDescent="0.25">
      <c r="A3957" s="164"/>
      <c r="D3957" s="8"/>
    </row>
    <row r="3958" spans="1:4" x14ac:dyDescent="0.25">
      <c r="A3958" s="164"/>
      <c r="D3958" s="8"/>
    </row>
    <row r="3959" spans="1:4" x14ac:dyDescent="0.25">
      <c r="A3959" s="164"/>
      <c r="D3959" s="8"/>
    </row>
    <row r="3960" spans="1:4" x14ac:dyDescent="0.25">
      <c r="A3960" s="164"/>
      <c r="D3960" s="8"/>
    </row>
    <row r="3961" spans="1:4" x14ac:dyDescent="0.25">
      <c r="A3961" s="164"/>
      <c r="D3961" s="8"/>
    </row>
    <row r="3962" spans="1:4" x14ac:dyDescent="0.25">
      <c r="A3962" s="164"/>
      <c r="D3962" s="8"/>
    </row>
    <row r="3963" spans="1:4" x14ac:dyDescent="0.25">
      <c r="A3963" s="164"/>
      <c r="D3963" s="8"/>
    </row>
    <row r="3964" spans="1:4" x14ac:dyDescent="0.25">
      <c r="A3964" s="164"/>
      <c r="D3964" s="8"/>
    </row>
    <row r="3965" spans="1:4" x14ac:dyDescent="0.25">
      <c r="A3965" s="164"/>
      <c r="D3965" s="8"/>
    </row>
    <row r="3966" spans="1:4" x14ac:dyDescent="0.25">
      <c r="A3966" s="164"/>
      <c r="D3966" s="8"/>
    </row>
    <row r="3967" spans="1:4" x14ac:dyDescent="0.25">
      <c r="A3967" s="164"/>
      <c r="D3967" s="8"/>
    </row>
    <row r="3968" spans="1:4" x14ac:dyDescent="0.25">
      <c r="A3968" s="164"/>
      <c r="D3968" s="8"/>
    </row>
    <row r="3969" spans="1:4" x14ac:dyDescent="0.25">
      <c r="A3969" s="164"/>
      <c r="D3969" s="8"/>
    </row>
    <row r="3970" spans="1:4" x14ac:dyDescent="0.25">
      <c r="A3970" s="164"/>
      <c r="D3970" s="8"/>
    </row>
    <row r="3971" spans="1:4" x14ac:dyDescent="0.25">
      <c r="A3971" s="164"/>
      <c r="D3971" s="8"/>
    </row>
    <row r="3972" spans="1:4" x14ac:dyDescent="0.25">
      <c r="A3972" s="164"/>
      <c r="D3972" s="8"/>
    </row>
    <row r="3973" spans="1:4" x14ac:dyDescent="0.25">
      <c r="A3973" s="164"/>
      <c r="D3973" s="8"/>
    </row>
    <row r="3974" spans="1:4" x14ac:dyDescent="0.25">
      <c r="A3974" s="164"/>
      <c r="D3974" s="8"/>
    </row>
    <row r="3975" spans="1:4" x14ac:dyDescent="0.25">
      <c r="A3975" s="164"/>
      <c r="D3975" s="8"/>
    </row>
    <row r="3976" spans="1:4" x14ac:dyDescent="0.25">
      <c r="A3976" s="164"/>
      <c r="D3976" s="8"/>
    </row>
    <row r="3977" spans="1:4" x14ac:dyDescent="0.25">
      <c r="A3977" s="164"/>
      <c r="D3977" s="8"/>
    </row>
    <row r="3978" spans="1:4" x14ac:dyDescent="0.25">
      <c r="A3978" s="164"/>
      <c r="D3978" s="8"/>
    </row>
    <row r="3979" spans="1:4" x14ac:dyDescent="0.25">
      <c r="A3979" s="164"/>
      <c r="D3979" s="8"/>
    </row>
    <row r="3980" spans="1:4" x14ac:dyDescent="0.25">
      <c r="A3980" s="164"/>
      <c r="D3980" s="8"/>
    </row>
    <row r="3981" spans="1:4" x14ac:dyDescent="0.25">
      <c r="A3981" s="164"/>
      <c r="D3981" s="8"/>
    </row>
    <row r="3982" spans="1:4" x14ac:dyDescent="0.25">
      <c r="A3982" s="164"/>
      <c r="D3982" s="8"/>
    </row>
    <row r="3983" spans="1:4" x14ac:dyDescent="0.25">
      <c r="A3983" s="164"/>
      <c r="D3983" s="8"/>
    </row>
    <row r="3984" spans="1:4" x14ac:dyDescent="0.25">
      <c r="A3984" s="164"/>
      <c r="D3984" s="8"/>
    </row>
    <row r="3985" spans="1:4" x14ac:dyDescent="0.25">
      <c r="A3985" s="164"/>
      <c r="D3985" s="8"/>
    </row>
    <row r="3986" spans="1:4" x14ac:dyDescent="0.25">
      <c r="A3986" s="164"/>
      <c r="D3986" s="8"/>
    </row>
    <row r="3987" spans="1:4" x14ac:dyDescent="0.25">
      <c r="A3987" s="164"/>
      <c r="D3987" s="8"/>
    </row>
    <row r="3988" spans="1:4" x14ac:dyDescent="0.25">
      <c r="A3988" s="164"/>
      <c r="D3988" s="8"/>
    </row>
    <row r="3989" spans="1:4" x14ac:dyDescent="0.25">
      <c r="A3989" s="164"/>
      <c r="D3989" s="8"/>
    </row>
    <row r="3990" spans="1:4" x14ac:dyDescent="0.25">
      <c r="A3990" s="164"/>
      <c r="D3990" s="8"/>
    </row>
    <row r="3991" spans="1:4" x14ac:dyDescent="0.25">
      <c r="A3991" s="164"/>
      <c r="D3991" s="8"/>
    </row>
    <row r="3992" spans="1:4" x14ac:dyDescent="0.25">
      <c r="A3992" s="164"/>
      <c r="D3992" s="8"/>
    </row>
    <row r="3993" spans="1:4" x14ac:dyDescent="0.25">
      <c r="A3993" s="164"/>
      <c r="D3993" s="8"/>
    </row>
    <row r="3994" spans="1:4" x14ac:dyDescent="0.25">
      <c r="A3994" s="164"/>
      <c r="D3994" s="8"/>
    </row>
    <row r="3995" spans="1:4" x14ac:dyDescent="0.25">
      <c r="A3995" s="164"/>
      <c r="D3995" s="8"/>
    </row>
    <row r="3996" spans="1:4" x14ac:dyDescent="0.25">
      <c r="A3996" s="164"/>
      <c r="D3996" s="8"/>
    </row>
    <row r="3997" spans="1:4" x14ac:dyDescent="0.25">
      <c r="A3997" s="164"/>
      <c r="D3997" s="8"/>
    </row>
    <row r="3998" spans="1:4" x14ac:dyDescent="0.25">
      <c r="A3998" s="164"/>
      <c r="D3998" s="8"/>
    </row>
    <row r="3999" spans="1:4" x14ac:dyDescent="0.25">
      <c r="A3999" s="164"/>
      <c r="D3999" s="8"/>
    </row>
    <row r="4000" spans="1:4" x14ac:dyDescent="0.25">
      <c r="A4000" s="164"/>
      <c r="D4000" s="8"/>
    </row>
    <row r="4001" spans="1:4" x14ac:dyDescent="0.25">
      <c r="A4001" s="164"/>
      <c r="D4001" s="8"/>
    </row>
    <row r="4002" spans="1:4" x14ac:dyDescent="0.25">
      <c r="A4002" s="164"/>
      <c r="D4002" s="8"/>
    </row>
    <row r="4003" spans="1:4" x14ac:dyDescent="0.25">
      <c r="A4003" s="164"/>
      <c r="D4003" s="8"/>
    </row>
    <row r="4004" spans="1:4" x14ac:dyDescent="0.25">
      <c r="A4004" s="164"/>
      <c r="D4004" s="8"/>
    </row>
    <row r="4005" spans="1:4" x14ac:dyDescent="0.25">
      <c r="A4005" s="164"/>
      <c r="D4005" s="8"/>
    </row>
    <row r="4006" spans="1:4" x14ac:dyDescent="0.25">
      <c r="A4006" s="164"/>
      <c r="D4006" s="8"/>
    </row>
    <row r="4007" spans="1:4" x14ac:dyDescent="0.25">
      <c r="A4007" s="164"/>
      <c r="D4007" s="8"/>
    </row>
    <row r="4008" spans="1:4" x14ac:dyDescent="0.25">
      <c r="A4008" s="164"/>
      <c r="D4008" s="8"/>
    </row>
    <row r="4009" spans="1:4" x14ac:dyDescent="0.25">
      <c r="A4009" s="164"/>
      <c r="D4009" s="8"/>
    </row>
    <row r="4010" spans="1:4" x14ac:dyDescent="0.25">
      <c r="A4010" s="164"/>
      <c r="D4010" s="8"/>
    </row>
    <row r="4011" spans="1:4" x14ac:dyDescent="0.25">
      <c r="A4011" s="164"/>
      <c r="D4011" s="8"/>
    </row>
    <row r="4012" spans="1:4" x14ac:dyDescent="0.25">
      <c r="A4012" s="164"/>
      <c r="D4012" s="8"/>
    </row>
    <row r="4013" spans="1:4" x14ac:dyDescent="0.25">
      <c r="A4013" s="164"/>
      <c r="D4013" s="8"/>
    </row>
    <row r="4014" spans="1:4" x14ac:dyDescent="0.25">
      <c r="A4014" s="164"/>
      <c r="D4014" s="8"/>
    </row>
    <row r="4015" spans="1:4" x14ac:dyDescent="0.25">
      <c r="A4015" s="164"/>
      <c r="D4015" s="8"/>
    </row>
    <row r="4016" spans="1:4" x14ac:dyDescent="0.25">
      <c r="A4016" s="164"/>
      <c r="D4016" s="8"/>
    </row>
    <row r="4017" spans="1:4" x14ac:dyDescent="0.25">
      <c r="A4017" s="164"/>
      <c r="D4017" s="8"/>
    </row>
    <row r="4018" spans="1:4" x14ac:dyDescent="0.25">
      <c r="A4018" s="164"/>
      <c r="D4018" s="8"/>
    </row>
    <row r="4019" spans="1:4" x14ac:dyDescent="0.25">
      <c r="A4019" s="164"/>
      <c r="D4019" s="8"/>
    </row>
    <row r="4020" spans="1:4" x14ac:dyDescent="0.25">
      <c r="A4020" s="164"/>
      <c r="D4020" s="8"/>
    </row>
    <row r="4021" spans="1:4" x14ac:dyDescent="0.25">
      <c r="A4021" s="164"/>
      <c r="D4021" s="8"/>
    </row>
    <row r="4022" spans="1:4" x14ac:dyDescent="0.25">
      <c r="A4022" s="164"/>
      <c r="D4022" s="8"/>
    </row>
    <row r="4023" spans="1:4" x14ac:dyDescent="0.25">
      <c r="A4023" s="164"/>
      <c r="D4023" s="8"/>
    </row>
    <row r="4024" spans="1:4" x14ac:dyDescent="0.25">
      <c r="A4024" s="164"/>
      <c r="D4024" s="8"/>
    </row>
    <row r="4025" spans="1:4" x14ac:dyDescent="0.25">
      <c r="A4025" s="164"/>
      <c r="D4025" s="8"/>
    </row>
    <row r="4026" spans="1:4" x14ac:dyDescent="0.25">
      <c r="A4026" s="164"/>
      <c r="D4026" s="8"/>
    </row>
    <row r="4027" spans="1:4" x14ac:dyDescent="0.25">
      <c r="A4027" s="164"/>
      <c r="D4027" s="8"/>
    </row>
    <row r="4028" spans="1:4" x14ac:dyDescent="0.25">
      <c r="A4028" s="164"/>
      <c r="D4028" s="8"/>
    </row>
    <row r="4029" spans="1:4" x14ac:dyDescent="0.25">
      <c r="A4029" s="164"/>
      <c r="D4029" s="8"/>
    </row>
    <row r="4030" spans="1:4" x14ac:dyDescent="0.25">
      <c r="A4030" s="164"/>
      <c r="D4030" s="8"/>
    </row>
    <row r="4031" spans="1:4" x14ac:dyDescent="0.25">
      <c r="A4031" s="164"/>
      <c r="D4031" s="8"/>
    </row>
    <row r="4032" spans="1:4" x14ac:dyDescent="0.25">
      <c r="A4032" s="164"/>
      <c r="D4032" s="8"/>
    </row>
    <row r="4033" spans="1:4" x14ac:dyDescent="0.25">
      <c r="A4033" s="164"/>
      <c r="D4033" s="8"/>
    </row>
    <row r="4034" spans="1:4" x14ac:dyDescent="0.25">
      <c r="A4034" s="164"/>
      <c r="D4034" s="8"/>
    </row>
    <row r="4035" spans="1:4" x14ac:dyDescent="0.25">
      <c r="A4035" s="164"/>
      <c r="D4035" s="8"/>
    </row>
    <row r="4036" spans="1:4" x14ac:dyDescent="0.25">
      <c r="A4036" s="164"/>
      <c r="D4036" s="8"/>
    </row>
    <row r="4037" spans="1:4" x14ac:dyDescent="0.25">
      <c r="A4037" s="164"/>
      <c r="D4037" s="8"/>
    </row>
    <row r="4038" spans="1:4" x14ac:dyDescent="0.25">
      <c r="A4038" s="164"/>
      <c r="D4038" s="8"/>
    </row>
    <row r="4039" spans="1:4" x14ac:dyDescent="0.25">
      <c r="A4039" s="164"/>
      <c r="D4039" s="8"/>
    </row>
    <row r="4040" spans="1:4" x14ac:dyDescent="0.25">
      <c r="A4040" s="164"/>
      <c r="D4040" s="8"/>
    </row>
    <row r="4041" spans="1:4" x14ac:dyDescent="0.25">
      <c r="A4041" s="164"/>
      <c r="D4041" s="8"/>
    </row>
    <row r="4042" spans="1:4" x14ac:dyDescent="0.25">
      <c r="A4042" s="164"/>
      <c r="D4042" s="8"/>
    </row>
    <row r="4043" spans="1:4" x14ac:dyDescent="0.25">
      <c r="A4043" s="164"/>
      <c r="D4043" s="8"/>
    </row>
    <row r="4044" spans="1:4" x14ac:dyDescent="0.25">
      <c r="A4044" s="164"/>
      <c r="D4044" s="8"/>
    </row>
    <row r="4045" spans="1:4" x14ac:dyDescent="0.25">
      <c r="A4045" s="164"/>
      <c r="D4045" s="8"/>
    </row>
    <row r="4046" spans="1:4" x14ac:dyDescent="0.25">
      <c r="A4046" s="164"/>
      <c r="D4046" s="8"/>
    </row>
    <row r="4047" spans="1:4" x14ac:dyDescent="0.25">
      <c r="A4047" s="164"/>
      <c r="D4047" s="8"/>
    </row>
    <row r="4048" spans="1:4" x14ac:dyDescent="0.25">
      <c r="A4048" s="164"/>
      <c r="D4048" s="8"/>
    </row>
    <row r="4049" spans="1:4" x14ac:dyDescent="0.25">
      <c r="A4049" s="164"/>
      <c r="D4049" s="8"/>
    </row>
    <row r="4050" spans="1:4" x14ac:dyDescent="0.25">
      <c r="A4050" s="164"/>
      <c r="D4050" s="8"/>
    </row>
    <row r="4051" spans="1:4" x14ac:dyDescent="0.25">
      <c r="A4051" s="164"/>
      <c r="D4051" s="8"/>
    </row>
    <row r="4052" spans="1:4" x14ac:dyDescent="0.25">
      <c r="A4052" s="164"/>
      <c r="D4052" s="8"/>
    </row>
    <row r="4053" spans="1:4" x14ac:dyDescent="0.25">
      <c r="A4053" s="164"/>
      <c r="D4053" s="8"/>
    </row>
    <row r="4054" spans="1:4" x14ac:dyDescent="0.25">
      <c r="A4054" s="164"/>
      <c r="D4054" s="8"/>
    </row>
    <row r="4055" spans="1:4" x14ac:dyDescent="0.25">
      <c r="A4055" s="164"/>
      <c r="D4055" s="8"/>
    </row>
    <row r="4056" spans="1:4" x14ac:dyDescent="0.25">
      <c r="A4056" s="164"/>
      <c r="D4056" s="8"/>
    </row>
    <row r="4057" spans="1:4" x14ac:dyDescent="0.25">
      <c r="A4057" s="164"/>
      <c r="D4057" s="8"/>
    </row>
    <row r="4058" spans="1:4" x14ac:dyDescent="0.25">
      <c r="A4058" s="164"/>
      <c r="D4058" s="8"/>
    </row>
    <row r="4059" spans="1:4" x14ac:dyDescent="0.25">
      <c r="A4059" s="164"/>
      <c r="D4059" s="8"/>
    </row>
    <row r="4060" spans="1:4" x14ac:dyDescent="0.25">
      <c r="A4060" s="164"/>
      <c r="D4060" s="8"/>
    </row>
    <row r="4061" spans="1:4" x14ac:dyDescent="0.25">
      <c r="A4061" s="164"/>
      <c r="D4061" s="8"/>
    </row>
    <row r="4062" spans="1:4" x14ac:dyDescent="0.25">
      <c r="A4062" s="164"/>
      <c r="D4062" s="8"/>
    </row>
    <row r="4063" spans="1:4" x14ac:dyDescent="0.25">
      <c r="A4063" s="164"/>
      <c r="D4063" s="8"/>
    </row>
    <row r="4064" spans="1:4" x14ac:dyDescent="0.25">
      <c r="A4064" s="164"/>
      <c r="D4064" s="8"/>
    </row>
    <row r="4065" spans="1:4" x14ac:dyDescent="0.25">
      <c r="A4065" s="164"/>
      <c r="D4065" s="8"/>
    </row>
    <row r="4066" spans="1:4" x14ac:dyDescent="0.25">
      <c r="A4066" s="164"/>
      <c r="D4066" s="8"/>
    </row>
    <row r="4067" spans="1:4" x14ac:dyDescent="0.25">
      <c r="A4067" s="164"/>
      <c r="D4067" s="8"/>
    </row>
    <row r="4068" spans="1:4" x14ac:dyDescent="0.25">
      <c r="A4068" s="164"/>
      <c r="D4068" s="8"/>
    </row>
    <row r="4069" spans="1:4" x14ac:dyDescent="0.25">
      <c r="A4069" s="164"/>
      <c r="D4069" s="8"/>
    </row>
    <row r="4070" spans="1:4" x14ac:dyDescent="0.25">
      <c r="A4070" s="164"/>
      <c r="D4070" s="8"/>
    </row>
    <row r="4071" spans="1:4" x14ac:dyDescent="0.25">
      <c r="A4071" s="164"/>
      <c r="D4071" s="8"/>
    </row>
    <row r="4072" spans="1:4" x14ac:dyDescent="0.25">
      <c r="A4072" s="164"/>
      <c r="D4072" s="8"/>
    </row>
    <row r="4073" spans="1:4" x14ac:dyDescent="0.25">
      <c r="A4073" s="164"/>
      <c r="D4073" s="8"/>
    </row>
    <row r="4074" spans="1:4" x14ac:dyDescent="0.25">
      <c r="A4074" s="164"/>
      <c r="D4074" s="8"/>
    </row>
    <row r="4075" spans="1:4" x14ac:dyDescent="0.25">
      <c r="A4075" s="164"/>
      <c r="D4075" s="8"/>
    </row>
    <row r="4076" spans="1:4" x14ac:dyDescent="0.25">
      <c r="A4076" s="164"/>
      <c r="D4076" s="8"/>
    </row>
    <row r="4077" spans="1:4" x14ac:dyDescent="0.25">
      <c r="A4077" s="164"/>
      <c r="D4077" s="8"/>
    </row>
    <row r="4078" spans="1:4" x14ac:dyDescent="0.25">
      <c r="A4078" s="164"/>
      <c r="D4078" s="8"/>
    </row>
    <row r="4079" spans="1:4" x14ac:dyDescent="0.25">
      <c r="A4079" s="164"/>
      <c r="D4079" s="8"/>
    </row>
    <row r="4080" spans="1:4" x14ac:dyDescent="0.25">
      <c r="A4080" s="164"/>
      <c r="D4080" s="8"/>
    </row>
    <row r="4081" spans="1:4" x14ac:dyDescent="0.25">
      <c r="A4081" s="164"/>
      <c r="D4081" s="8"/>
    </row>
    <row r="4082" spans="1:4" x14ac:dyDescent="0.25">
      <c r="A4082" s="164"/>
      <c r="D4082" s="8"/>
    </row>
    <row r="4083" spans="1:4" x14ac:dyDescent="0.25">
      <c r="A4083" s="164"/>
      <c r="D4083" s="8"/>
    </row>
    <row r="4084" spans="1:4" x14ac:dyDescent="0.25">
      <c r="A4084" s="164"/>
      <c r="D4084" s="8"/>
    </row>
    <row r="4085" spans="1:4" x14ac:dyDescent="0.25">
      <c r="A4085" s="164"/>
      <c r="D4085" s="8"/>
    </row>
    <row r="4086" spans="1:4" x14ac:dyDescent="0.25">
      <c r="A4086" s="164"/>
      <c r="D4086" s="8"/>
    </row>
    <row r="4087" spans="1:4" x14ac:dyDescent="0.25">
      <c r="A4087" s="164"/>
      <c r="D4087" s="8"/>
    </row>
    <row r="4088" spans="1:4" x14ac:dyDescent="0.25">
      <c r="A4088" s="164"/>
      <c r="D4088" s="8"/>
    </row>
    <row r="4089" spans="1:4" x14ac:dyDescent="0.25">
      <c r="A4089" s="164"/>
      <c r="D4089" s="8"/>
    </row>
    <row r="4090" spans="1:4" x14ac:dyDescent="0.25">
      <c r="A4090" s="164"/>
      <c r="D4090" s="8"/>
    </row>
    <row r="4091" spans="1:4" x14ac:dyDescent="0.25">
      <c r="A4091" s="164"/>
      <c r="D4091" s="8"/>
    </row>
    <row r="4092" spans="1:4" x14ac:dyDescent="0.25">
      <c r="A4092" s="164"/>
      <c r="D4092" s="8"/>
    </row>
    <row r="4093" spans="1:4" x14ac:dyDescent="0.25">
      <c r="A4093" s="164"/>
      <c r="D4093" s="8"/>
    </row>
    <row r="4094" spans="1:4" x14ac:dyDescent="0.25">
      <c r="A4094" s="164"/>
      <c r="D4094" s="8"/>
    </row>
    <row r="4095" spans="1:4" x14ac:dyDescent="0.25">
      <c r="A4095" s="164"/>
      <c r="D4095" s="8"/>
    </row>
    <row r="4096" spans="1:4" x14ac:dyDescent="0.25">
      <c r="A4096" s="164"/>
      <c r="D4096" s="8"/>
    </row>
    <row r="4097" spans="1:4" x14ac:dyDescent="0.25">
      <c r="A4097" s="164"/>
      <c r="D4097" s="8"/>
    </row>
    <row r="4098" spans="1:4" x14ac:dyDescent="0.25">
      <c r="A4098" s="164"/>
      <c r="D4098" s="8"/>
    </row>
    <row r="4099" spans="1:4" x14ac:dyDescent="0.25">
      <c r="A4099" s="164"/>
      <c r="D4099" s="8"/>
    </row>
    <row r="4100" spans="1:4" x14ac:dyDescent="0.25">
      <c r="A4100" s="164"/>
      <c r="D4100" s="8"/>
    </row>
    <row r="4101" spans="1:4" x14ac:dyDescent="0.25">
      <c r="A4101" s="164"/>
      <c r="D4101" s="8"/>
    </row>
    <row r="4102" spans="1:4" x14ac:dyDescent="0.25">
      <c r="A4102" s="164"/>
      <c r="D4102" s="8"/>
    </row>
    <row r="4103" spans="1:4" x14ac:dyDescent="0.25">
      <c r="A4103" s="164"/>
      <c r="D4103" s="8"/>
    </row>
    <row r="4104" spans="1:4" x14ac:dyDescent="0.25">
      <c r="A4104" s="164"/>
      <c r="D4104" s="8"/>
    </row>
    <row r="4105" spans="1:4" x14ac:dyDescent="0.25">
      <c r="A4105" s="164"/>
      <c r="D4105" s="8"/>
    </row>
    <row r="4106" spans="1:4" x14ac:dyDescent="0.25">
      <c r="A4106" s="164"/>
      <c r="D4106" s="8"/>
    </row>
    <row r="4107" spans="1:4" x14ac:dyDescent="0.25">
      <c r="A4107" s="164"/>
      <c r="D4107" s="8"/>
    </row>
    <row r="4108" spans="1:4" x14ac:dyDescent="0.25">
      <c r="A4108" s="164"/>
      <c r="D4108" s="8"/>
    </row>
    <row r="4109" spans="1:4" x14ac:dyDescent="0.25">
      <c r="A4109" s="164"/>
      <c r="D4109" s="8"/>
    </row>
    <row r="4110" spans="1:4" x14ac:dyDescent="0.25">
      <c r="A4110" s="164"/>
      <c r="D4110" s="8"/>
    </row>
    <row r="4111" spans="1:4" x14ac:dyDescent="0.25">
      <c r="A4111" s="164"/>
      <c r="D4111" s="8"/>
    </row>
    <row r="4112" spans="1:4" x14ac:dyDescent="0.25">
      <c r="A4112" s="164"/>
      <c r="D4112" s="8"/>
    </row>
    <row r="4113" spans="1:4" x14ac:dyDescent="0.25">
      <c r="A4113" s="164"/>
      <c r="D4113" s="8"/>
    </row>
    <row r="4114" spans="1:4" x14ac:dyDescent="0.25">
      <c r="A4114" s="164"/>
      <c r="D4114" s="8"/>
    </row>
    <row r="4115" spans="1:4" x14ac:dyDescent="0.25">
      <c r="A4115" s="164"/>
      <c r="D4115" s="8"/>
    </row>
    <row r="4116" spans="1:4" x14ac:dyDescent="0.25">
      <c r="A4116" s="164"/>
      <c r="D4116" s="8"/>
    </row>
    <row r="4117" spans="1:4" x14ac:dyDescent="0.25">
      <c r="A4117" s="164"/>
      <c r="D4117" s="8"/>
    </row>
    <row r="4118" spans="1:4" x14ac:dyDescent="0.25">
      <c r="A4118" s="164"/>
      <c r="D4118" s="8"/>
    </row>
    <row r="4119" spans="1:4" x14ac:dyDescent="0.25">
      <c r="A4119" s="164"/>
      <c r="D4119" s="8"/>
    </row>
    <row r="4120" spans="1:4" x14ac:dyDescent="0.25">
      <c r="A4120" s="164"/>
      <c r="D4120" s="8"/>
    </row>
    <row r="4121" spans="1:4" x14ac:dyDescent="0.25">
      <c r="A4121" s="164"/>
      <c r="D4121" s="8"/>
    </row>
    <row r="4122" spans="1:4" x14ac:dyDescent="0.25">
      <c r="A4122" s="164"/>
      <c r="D4122" s="8"/>
    </row>
    <row r="4123" spans="1:4" x14ac:dyDescent="0.25">
      <c r="A4123" s="164"/>
      <c r="D4123" s="8"/>
    </row>
    <row r="4124" spans="1:4" x14ac:dyDescent="0.25">
      <c r="A4124" s="164"/>
      <c r="D4124" s="8"/>
    </row>
    <row r="4125" spans="1:4" x14ac:dyDescent="0.25">
      <c r="A4125" s="164"/>
      <c r="D4125" s="8"/>
    </row>
    <row r="4126" spans="1:4" x14ac:dyDescent="0.25">
      <c r="A4126" s="164"/>
      <c r="D4126" s="8"/>
    </row>
    <row r="4127" spans="1:4" x14ac:dyDescent="0.25">
      <c r="A4127" s="164"/>
      <c r="D4127" s="8"/>
    </row>
    <row r="4128" spans="1:4" x14ac:dyDescent="0.25">
      <c r="A4128" s="164"/>
      <c r="D4128" s="8"/>
    </row>
    <row r="4129" spans="1:4" x14ac:dyDescent="0.25">
      <c r="A4129" s="164"/>
      <c r="D4129" s="8"/>
    </row>
    <row r="4130" spans="1:4" x14ac:dyDescent="0.25">
      <c r="A4130" s="164"/>
      <c r="D4130" s="8"/>
    </row>
    <row r="4131" spans="1:4" x14ac:dyDescent="0.25">
      <c r="A4131" s="164"/>
      <c r="D4131" s="8"/>
    </row>
    <row r="4132" spans="1:4" x14ac:dyDescent="0.25">
      <c r="A4132" s="164"/>
      <c r="D4132" s="8"/>
    </row>
    <row r="4133" spans="1:4" x14ac:dyDescent="0.25">
      <c r="A4133" s="164"/>
      <c r="D4133" s="8"/>
    </row>
    <row r="4134" spans="1:4" x14ac:dyDescent="0.25">
      <c r="A4134" s="164"/>
      <c r="D4134" s="8"/>
    </row>
    <row r="4135" spans="1:4" x14ac:dyDescent="0.25">
      <c r="A4135" s="164"/>
      <c r="D4135" s="8"/>
    </row>
    <row r="4136" spans="1:4" x14ac:dyDescent="0.25">
      <c r="A4136" s="164"/>
      <c r="D4136" s="8"/>
    </row>
    <row r="4137" spans="1:4" x14ac:dyDescent="0.25">
      <c r="A4137" s="164"/>
      <c r="D4137" s="8"/>
    </row>
    <row r="4138" spans="1:4" x14ac:dyDescent="0.25">
      <c r="A4138" s="164"/>
      <c r="D4138" s="8"/>
    </row>
    <row r="4139" spans="1:4" x14ac:dyDescent="0.25">
      <c r="A4139" s="164"/>
      <c r="D4139" s="8"/>
    </row>
    <row r="4140" spans="1:4" x14ac:dyDescent="0.25">
      <c r="A4140" s="164"/>
      <c r="D4140" s="8"/>
    </row>
    <row r="4141" spans="1:4" x14ac:dyDescent="0.25">
      <c r="A4141" s="164"/>
      <c r="D4141" s="8"/>
    </row>
    <row r="4142" spans="1:4" x14ac:dyDescent="0.25">
      <c r="A4142" s="164"/>
      <c r="D4142" s="8"/>
    </row>
    <row r="4143" spans="1:4" x14ac:dyDescent="0.25">
      <c r="A4143" s="164"/>
      <c r="D4143" s="8"/>
    </row>
    <row r="4144" spans="1:4" x14ac:dyDescent="0.25">
      <c r="A4144" s="164"/>
      <c r="D4144" s="8"/>
    </row>
    <row r="4145" spans="1:4" x14ac:dyDescent="0.25">
      <c r="A4145" s="164"/>
      <c r="D4145" s="8"/>
    </row>
    <row r="4146" spans="1:4" x14ac:dyDescent="0.25">
      <c r="A4146" s="164"/>
      <c r="D4146" s="8"/>
    </row>
    <row r="4147" spans="1:4" x14ac:dyDescent="0.25">
      <c r="A4147" s="164"/>
      <c r="D4147" s="8"/>
    </row>
    <row r="4148" spans="1:4" x14ac:dyDescent="0.25">
      <c r="A4148" s="164"/>
      <c r="D4148" s="8"/>
    </row>
    <row r="4149" spans="1:4" x14ac:dyDescent="0.25">
      <c r="A4149" s="164"/>
      <c r="D4149" s="8"/>
    </row>
    <row r="4150" spans="1:4" x14ac:dyDescent="0.25">
      <c r="A4150" s="164"/>
      <c r="D4150" s="8"/>
    </row>
    <row r="4151" spans="1:4" x14ac:dyDescent="0.25">
      <c r="A4151" s="164"/>
      <c r="D4151" s="8"/>
    </row>
    <row r="4152" spans="1:4" x14ac:dyDescent="0.25">
      <c r="A4152" s="164"/>
      <c r="D4152" s="8"/>
    </row>
    <row r="4153" spans="1:4" x14ac:dyDescent="0.25">
      <c r="A4153" s="164"/>
      <c r="D4153" s="8"/>
    </row>
    <row r="4154" spans="1:4" x14ac:dyDescent="0.25">
      <c r="A4154" s="164"/>
      <c r="D4154" s="8"/>
    </row>
    <row r="4155" spans="1:4" x14ac:dyDescent="0.25">
      <c r="A4155" s="164"/>
      <c r="D4155" s="8"/>
    </row>
    <row r="4156" spans="1:4" x14ac:dyDescent="0.25">
      <c r="A4156" s="164"/>
      <c r="D4156" s="8"/>
    </row>
    <row r="4157" spans="1:4" x14ac:dyDescent="0.25">
      <c r="A4157" s="164"/>
      <c r="D4157" s="8"/>
    </row>
    <row r="4158" spans="1:4" x14ac:dyDescent="0.25">
      <c r="A4158" s="164"/>
      <c r="D4158" s="8"/>
    </row>
    <row r="4159" spans="1:4" x14ac:dyDescent="0.25">
      <c r="A4159" s="164"/>
      <c r="D4159" s="8"/>
    </row>
    <row r="4160" spans="1:4" x14ac:dyDescent="0.25">
      <c r="A4160" s="164"/>
      <c r="D4160" s="8"/>
    </row>
    <row r="4161" spans="1:4" x14ac:dyDescent="0.25">
      <c r="A4161" s="164"/>
      <c r="D4161" s="8"/>
    </row>
    <row r="4162" spans="1:4" x14ac:dyDescent="0.25">
      <c r="A4162" s="164"/>
      <c r="D4162" s="8"/>
    </row>
    <row r="4163" spans="1:4" x14ac:dyDescent="0.25">
      <c r="A4163" s="164"/>
      <c r="D4163" s="8"/>
    </row>
    <row r="4164" spans="1:4" x14ac:dyDescent="0.25">
      <c r="A4164" s="164"/>
      <c r="D4164" s="8"/>
    </row>
    <row r="4165" spans="1:4" x14ac:dyDescent="0.25">
      <c r="A4165" s="164"/>
      <c r="D4165" s="8"/>
    </row>
    <row r="4166" spans="1:4" x14ac:dyDescent="0.25">
      <c r="A4166" s="164"/>
      <c r="D4166" s="8"/>
    </row>
    <row r="4167" spans="1:4" x14ac:dyDescent="0.25">
      <c r="A4167" s="164"/>
      <c r="D4167" s="8"/>
    </row>
    <row r="4168" spans="1:4" x14ac:dyDescent="0.25">
      <c r="A4168" s="164"/>
      <c r="D4168" s="8"/>
    </row>
    <row r="4169" spans="1:4" x14ac:dyDescent="0.25">
      <c r="A4169" s="164"/>
      <c r="D4169" s="8"/>
    </row>
    <row r="4170" spans="1:4" x14ac:dyDescent="0.25">
      <c r="A4170" s="164"/>
      <c r="D4170" s="8"/>
    </row>
    <row r="4171" spans="1:4" x14ac:dyDescent="0.25">
      <c r="A4171" s="164"/>
      <c r="D4171" s="8"/>
    </row>
    <row r="4172" spans="1:4" x14ac:dyDescent="0.25">
      <c r="A4172" s="164"/>
      <c r="D4172" s="8"/>
    </row>
    <row r="4173" spans="1:4" x14ac:dyDescent="0.25">
      <c r="A4173" s="164"/>
      <c r="D4173" s="8"/>
    </row>
    <row r="4174" spans="1:4" x14ac:dyDescent="0.25">
      <c r="A4174" s="164"/>
      <c r="D4174" s="8"/>
    </row>
    <row r="4175" spans="1:4" x14ac:dyDescent="0.25">
      <c r="A4175" s="164"/>
      <c r="D4175" s="8"/>
    </row>
    <row r="4176" spans="1:4" x14ac:dyDescent="0.25">
      <c r="A4176" s="164"/>
      <c r="D4176" s="8"/>
    </row>
    <row r="4177" spans="1:4" x14ac:dyDescent="0.25">
      <c r="A4177" s="164"/>
      <c r="D4177" s="8"/>
    </row>
    <row r="4178" spans="1:4" x14ac:dyDescent="0.25">
      <c r="A4178" s="164"/>
      <c r="D4178" s="8"/>
    </row>
    <row r="4179" spans="1:4" x14ac:dyDescent="0.25">
      <c r="A4179" s="164"/>
      <c r="D4179" s="8"/>
    </row>
    <row r="4180" spans="1:4" x14ac:dyDescent="0.25">
      <c r="A4180" s="164"/>
      <c r="D4180" s="8"/>
    </row>
    <row r="4181" spans="1:4" x14ac:dyDescent="0.25">
      <c r="A4181" s="164"/>
      <c r="D4181" s="8"/>
    </row>
    <row r="4182" spans="1:4" x14ac:dyDescent="0.25">
      <c r="A4182" s="164"/>
      <c r="D4182" s="8"/>
    </row>
    <row r="4183" spans="1:4" x14ac:dyDescent="0.25">
      <c r="A4183" s="164"/>
      <c r="D4183" s="8"/>
    </row>
    <row r="4184" spans="1:4" x14ac:dyDescent="0.25">
      <c r="A4184" s="164"/>
      <c r="D4184" s="8"/>
    </row>
    <row r="4185" spans="1:4" x14ac:dyDescent="0.25">
      <c r="A4185" s="164"/>
      <c r="D4185" s="8"/>
    </row>
    <row r="4186" spans="1:4" x14ac:dyDescent="0.25">
      <c r="A4186" s="164"/>
      <c r="D4186" s="8"/>
    </row>
    <row r="4187" spans="1:4" x14ac:dyDescent="0.25">
      <c r="A4187" s="164"/>
      <c r="D4187" s="8"/>
    </row>
    <row r="4188" spans="1:4" x14ac:dyDescent="0.25">
      <c r="A4188" s="164"/>
      <c r="D4188" s="8"/>
    </row>
    <row r="4189" spans="1:4" x14ac:dyDescent="0.25">
      <c r="A4189" s="164"/>
      <c r="D4189" s="8"/>
    </row>
    <row r="4190" spans="1:4" x14ac:dyDescent="0.25">
      <c r="A4190" s="164"/>
      <c r="D4190" s="8"/>
    </row>
    <row r="4191" spans="1:4" x14ac:dyDescent="0.25">
      <c r="A4191" s="164"/>
      <c r="D4191" s="8"/>
    </row>
    <row r="4192" spans="1:4" x14ac:dyDescent="0.25">
      <c r="A4192" s="164"/>
      <c r="D4192" s="8"/>
    </row>
    <row r="4193" spans="1:4" x14ac:dyDescent="0.25">
      <c r="A4193" s="164"/>
      <c r="D4193" s="8"/>
    </row>
    <row r="4194" spans="1:4" x14ac:dyDescent="0.25">
      <c r="A4194" s="164"/>
      <c r="D4194" s="8"/>
    </row>
    <row r="4195" spans="1:4" x14ac:dyDescent="0.25">
      <c r="A4195" s="164"/>
      <c r="D4195" s="8"/>
    </row>
    <row r="4196" spans="1:4" x14ac:dyDescent="0.25">
      <c r="A4196" s="164"/>
      <c r="D4196" s="8"/>
    </row>
    <row r="4197" spans="1:4" x14ac:dyDescent="0.25">
      <c r="A4197" s="164"/>
      <c r="D4197" s="8"/>
    </row>
    <row r="4198" spans="1:4" x14ac:dyDescent="0.25">
      <c r="A4198" s="164"/>
      <c r="D4198" s="8"/>
    </row>
    <row r="4199" spans="1:4" x14ac:dyDescent="0.25">
      <c r="A4199" s="164"/>
      <c r="D4199" s="8"/>
    </row>
    <row r="4200" spans="1:4" x14ac:dyDescent="0.25">
      <c r="A4200" s="164"/>
      <c r="D4200" s="8"/>
    </row>
    <row r="4201" spans="1:4" x14ac:dyDescent="0.25">
      <c r="A4201" s="164"/>
      <c r="D4201" s="8"/>
    </row>
    <row r="4202" spans="1:4" x14ac:dyDescent="0.25">
      <c r="A4202" s="164"/>
      <c r="D4202" s="8"/>
    </row>
    <row r="4203" spans="1:4" x14ac:dyDescent="0.25">
      <c r="A4203" s="164"/>
      <c r="D4203" s="8"/>
    </row>
    <row r="4204" spans="1:4" x14ac:dyDescent="0.25">
      <c r="A4204" s="164"/>
      <c r="D4204" s="8"/>
    </row>
    <row r="4205" spans="1:4" x14ac:dyDescent="0.25">
      <c r="A4205" s="164"/>
      <c r="D4205" s="8"/>
    </row>
    <row r="4206" spans="1:4" x14ac:dyDescent="0.25">
      <c r="A4206" s="164"/>
      <c r="D4206" s="8"/>
    </row>
    <row r="4207" spans="1:4" x14ac:dyDescent="0.25">
      <c r="A4207" s="164"/>
      <c r="D4207" s="8"/>
    </row>
    <row r="4208" spans="1:4" x14ac:dyDescent="0.25">
      <c r="A4208" s="164"/>
      <c r="D4208" s="8"/>
    </row>
    <row r="4209" spans="1:4" x14ac:dyDescent="0.25">
      <c r="A4209" s="164"/>
      <c r="D4209" s="8"/>
    </row>
    <row r="4210" spans="1:4" x14ac:dyDescent="0.25">
      <c r="A4210" s="164"/>
      <c r="D4210" s="8"/>
    </row>
    <row r="4211" spans="1:4" x14ac:dyDescent="0.25">
      <c r="A4211" s="164"/>
      <c r="D4211" s="8"/>
    </row>
    <row r="4212" spans="1:4" x14ac:dyDescent="0.25">
      <c r="A4212" s="164"/>
      <c r="D4212" s="8"/>
    </row>
    <row r="4213" spans="1:4" x14ac:dyDescent="0.25">
      <c r="A4213" s="164"/>
      <c r="D4213" s="8"/>
    </row>
    <row r="4214" spans="1:4" x14ac:dyDescent="0.25">
      <c r="A4214" s="164"/>
      <c r="D4214" s="8"/>
    </row>
    <row r="4215" spans="1:4" x14ac:dyDescent="0.25">
      <c r="A4215" s="164"/>
      <c r="D4215" s="8"/>
    </row>
    <row r="4216" spans="1:4" x14ac:dyDescent="0.25">
      <c r="A4216" s="164"/>
      <c r="D4216" s="8"/>
    </row>
    <row r="4217" spans="1:4" x14ac:dyDescent="0.25">
      <c r="A4217" s="164"/>
      <c r="D4217" s="8"/>
    </row>
    <row r="4218" spans="1:4" x14ac:dyDescent="0.25">
      <c r="A4218" s="164"/>
      <c r="D4218" s="8"/>
    </row>
    <row r="4219" spans="1:4" x14ac:dyDescent="0.25">
      <c r="A4219" s="164"/>
      <c r="D4219" s="8"/>
    </row>
    <row r="4220" spans="1:4" x14ac:dyDescent="0.25">
      <c r="A4220" s="164"/>
      <c r="D4220" s="8"/>
    </row>
    <row r="4221" spans="1:4" x14ac:dyDescent="0.25">
      <c r="A4221" s="164"/>
      <c r="D4221" s="8"/>
    </row>
    <row r="4222" spans="1:4" x14ac:dyDescent="0.25">
      <c r="A4222" s="164"/>
      <c r="D4222" s="8"/>
    </row>
    <row r="4223" spans="1:4" x14ac:dyDescent="0.25">
      <c r="A4223" s="164"/>
      <c r="D4223" s="8"/>
    </row>
    <row r="4224" spans="1:4" x14ac:dyDescent="0.25">
      <c r="A4224" s="164"/>
      <c r="D4224" s="8"/>
    </row>
    <row r="4225" spans="1:4" x14ac:dyDescent="0.25">
      <c r="A4225" s="164"/>
      <c r="D4225" s="8"/>
    </row>
    <row r="4226" spans="1:4" x14ac:dyDescent="0.25">
      <c r="A4226" s="164"/>
      <c r="D4226" s="8"/>
    </row>
    <row r="4227" spans="1:4" x14ac:dyDescent="0.25">
      <c r="A4227" s="164"/>
      <c r="D4227" s="8"/>
    </row>
    <row r="4228" spans="1:4" x14ac:dyDescent="0.25">
      <c r="A4228" s="164"/>
      <c r="D4228" s="8"/>
    </row>
    <row r="4229" spans="1:4" x14ac:dyDescent="0.25">
      <c r="A4229" s="164"/>
      <c r="D4229" s="8"/>
    </row>
    <row r="4230" spans="1:4" x14ac:dyDescent="0.25">
      <c r="A4230" s="164"/>
      <c r="D4230" s="8"/>
    </row>
    <row r="4231" spans="1:4" x14ac:dyDescent="0.25">
      <c r="A4231" s="164"/>
      <c r="D4231" s="8"/>
    </row>
    <row r="4232" spans="1:4" x14ac:dyDescent="0.25">
      <c r="A4232" s="164"/>
      <c r="D4232" s="8"/>
    </row>
    <row r="4233" spans="1:4" x14ac:dyDescent="0.25">
      <c r="A4233" s="164"/>
      <c r="D4233" s="8"/>
    </row>
    <row r="4234" spans="1:4" x14ac:dyDescent="0.25">
      <c r="A4234" s="164"/>
      <c r="D4234" s="8"/>
    </row>
    <row r="4235" spans="1:4" x14ac:dyDescent="0.25">
      <c r="A4235" s="164"/>
      <c r="D4235" s="8"/>
    </row>
    <row r="4236" spans="1:4" x14ac:dyDescent="0.25">
      <c r="A4236" s="164"/>
      <c r="D4236" s="8"/>
    </row>
    <row r="4237" spans="1:4" x14ac:dyDescent="0.25">
      <c r="A4237" s="164"/>
      <c r="D4237" s="8"/>
    </row>
    <row r="4238" spans="1:4" x14ac:dyDescent="0.25">
      <c r="A4238" s="164"/>
      <c r="D4238" s="8"/>
    </row>
    <row r="4239" spans="1:4" x14ac:dyDescent="0.25">
      <c r="A4239" s="164"/>
      <c r="D4239" s="8"/>
    </row>
    <row r="4240" spans="1:4" x14ac:dyDescent="0.25">
      <c r="A4240" s="164"/>
      <c r="D4240" s="8"/>
    </row>
    <row r="4241" spans="1:4" x14ac:dyDescent="0.25">
      <c r="A4241" s="164"/>
      <c r="D4241" s="8"/>
    </row>
    <row r="4242" spans="1:4" x14ac:dyDescent="0.25">
      <c r="A4242" s="164"/>
      <c r="D4242" s="8"/>
    </row>
    <row r="4243" spans="1:4" x14ac:dyDescent="0.25">
      <c r="A4243" s="164"/>
      <c r="D4243" s="8"/>
    </row>
    <row r="4244" spans="1:4" x14ac:dyDescent="0.25">
      <c r="A4244" s="164"/>
      <c r="D4244" s="8"/>
    </row>
    <row r="4245" spans="1:4" x14ac:dyDescent="0.25">
      <c r="A4245" s="164"/>
      <c r="D4245" s="8"/>
    </row>
    <row r="4246" spans="1:4" x14ac:dyDescent="0.25">
      <c r="A4246" s="164"/>
      <c r="D4246" s="8"/>
    </row>
    <row r="4247" spans="1:4" x14ac:dyDescent="0.25">
      <c r="A4247" s="164"/>
      <c r="D4247" s="8"/>
    </row>
    <row r="4248" spans="1:4" x14ac:dyDescent="0.25">
      <c r="A4248" s="164"/>
      <c r="D4248" s="8"/>
    </row>
    <row r="4249" spans="1:4" x14ac:dyDescent="0.25">
      <c r="A4249" s="164"/>
      <c r="D4249" s="8"/>
    </row>
    <row r="4250" spans="1:4" x14ac:dyDescent="0.25">
      <c r="A4250" s="164"/>
      <c r="D4250" s="8"/>
    </row>
    <row r="4251" spans="1:4" x14ac:dyDescent="0.25">
      <c r="A4251" s="164"/>
      <c r="D4251" s="8"/>
    </row>
    <row r="4252" spans="1:4" x14ac:dyDescent="0.25">
      <c r="A4252" s="164"/>
      <c r="D4252" s="8"/>
    </row>
    <row r="4253" spans="1:4" x14ac:dyDescent="0.25">
      <c r="A4253" s="164"/>
      <c r="D4253" s="8"/>
    </row>
    <row r="4254" spans="1:4" x14ac:dyDescent="0.25">
      <c r="A4254" s="164"/>
      <c r="D4254" s="8"/>
    </row>
    <row r="4255" spans="1:4" x14ac:dyDescent="0.25">
      <c r="A4255" s="164"/>
      <c r="D4255" s="8"/>
    </row>
    <row r="4256" spans="1:4" x14ac:dyDescent="0.25">
      <c r="A4256" s="164"/>
      <c r="D4256" s="8"/>
    </row>
    <row r="4257" spans="1:4" x14ac:dyDescent="0.25">
      <c r="A4257" s="164"/>
      <c r="D4257" s="8"/>
    </row>
    <row r="4258" spans="1:4" x14ac:dyDescent="0.25">
      <c r="A4258" s="164"/>
      <c r="D4258" s="8"/>
    </row>
    <row r="4259" spans="1:4" x14ac:dyDescent="0.25">
      <c r="A4259" s="164"/>
      <c r="D4259" s="8"/>
    </row>
    <row r="4260" spans="1:4" x14ac:dyDescent="0.25">
      <c r="A4260" s="164"/>
      <c r="D4260" s="8"/>
    </row>
    <row r="4261" spans="1:4" x14ac:dyDescent="0.25">
      <c r="A4261" s="164"/>
      <c r="D4261" s="8"/>
    </row>
    <row r="4262" spans="1:4" x14ac:dyDescent="0.25">
      <c r="A4262" s="164"/>
      <c r="D4262" s="8"/>
    </row>
    <row r="4263" spans="1:4" x14ac:dyDescent="0.25">
      <c r="A4263" s="164"/>
      <c r="D4263" s="8"/>
    </row>
    <row r="4264" spans="1:4" x14ac:dyDescent="0.25">
      <c r="A4264" s="164"/>
      <c r="D4264" s="8"/>
    </row>
    <row r="4265" spans="1:4" x14ac:dyDescent="0.25">
      <c r="A4265" s="164"/>
      <c r="D4265" s="8"/>
    </row>
    <row r="4266" spans="1:4" x14ac:dyDescent="0.25">
      <c r="A4266" s="164"/>
      <c r="D4266" s="8"/>
    </row>
    <row r="4267" spans="1:4" x14ac:dyDescent="0.25">
      <c r="A4267" s="164"/>
      <c r="D4267" s="8"/>
    </row>
    <row r="4268" spans="1:4" x14ac:dyDescent="0.25">
      <c r="A4268" s="164"/>
      <c r="D4268" s="8"/>
    </row>
    <row r="4269" spans="1:4" x14ac:dyDescent="0.25">
      <c r="A4269" s="164"/>
      <c r="D4269" s="8"/>
    </row>
    <row r="4270" spans="1:4" x14ac:dyDescent="0.25">
      <c r="A4270" s="164"/>
      <c r="D4270" s="8"/>
    </row>
    <row r="4271" spans="1:4" x14ac:dyDescent="0.25">
      <c r="A4271" s="164"/>
      <c r="D4271" s="8"/>
    </row>
    <row r="4272" spans="1:4" x14ac:dyDescent="0.25">
      <c r="A4272" s="164"/>
      <c r="D4272" s="8"/>
    </row>
    <row r="4273" spans="1:4" x14ac:dyDescent="0.25">
      <c r="A4273" s="164"/>
      <c r="D4273" s="8"/>
    </row>
    <row r="4274" spans="1:4" x14ac:dyDescent="0.25">
      <c r="A4274" s="164"/>
      <c r="D4274" s="8"/>
    </row>
    <row r="4275" spans="1:4" x14ac:dyDescent="0.25">
      <c r="A4275" s="164"/>
      <c r="D4275" s="8"/>
    </row>
    <row r="4276" spans="1:4" x14ac:dyDescent="0.25">
      <c r="A4276" s="164"/>
      <c r="D4276" s="8"/>
    </row>
    <row r="4277" spans="1:4" x14ac:dyDescent="0.25">
      <c r="A4277" s="164"/>
      <c r="D4277" s="8"/>
    </row>
    <row r="4278" spans="1:4" x14ac:dyDescent="0.25">
      <c r="A4278" s="164"/>
      <c r="D4278" s="8"/>
    </row>
    <row r="4279" spans="1:4" x14ac:dyDescent="0.25">
      <c r="A4279" s="164"/>
      <c r="D4279" s="8"/>
    </row>
    <row r="4280" spans="1:4" x14ac:dyDescent="0.25">
      <c r="A4280" s="164"/>
      <c r="D4280" s="8"/>
    </row>
    <row r="4281" spans="1:4" x14ac:dyDescent="0.25">
      <c r="A4281" s="164"/>
      <c r="D4281" s="8"/>
    </row>
    <row r="4282" spans="1:4" x14ac:dyDescent="0.25">
      <c r="A4282" s="164"/>
      <c r="D4282" s="8"/>
    </row>
    <row r="4283" spans="1:4" x14ac:dyDescent="0.25">
      <c r="A4283" s="164"/>
      <c r="D4283" s="8"/>
    </row>
    <row r="4284" spans="1:4" x14ac:dyDescent="0.25">
      <c r="A4284" s="164"/>
      <c r="D4284" s="8"/>
    </row>
    <row r="4285" spans="1:4" x14ac:dyDescent="0.25">
      <c r="A4285" s="164"/>
      <c r="D4285" s="8"/>
    </row>
    <row r="4286" spans="1:4" x14ac:dyDescent="0.25">
      <c r="A4286" s="164"/>
      <c r="D4286" s="8"/>
    </row>
    <row r="4287" spans="1:4" x14ac:dyDescent="0.25">
      <c r="A4287" s="164"/>
      <c r="D4287" s="8"/>
    </row>
    <row r="4288" spans="1:4" x14ac:dyDescent="0.25">
      <c r="A4288" s="164"/>
      <c r="D4288" s="8"/>
    </row>
    <row r="4289" spans="1:4" x14ac:dyDescent="0.25">
      <c r="A4289" s="164"/>
      <c r="D4289" s="8"/>
    </row>
    <row r="4290" spans="1:4" x14ac:dyDescent="0.25">
      <c r="A4290" s="164"/>
      <c r="D4290" s="8"/>
    </row>
    <row r="4291" spans="1:4" x14ac:dyDescent="0.25">
      <c r="A4291" s="164"/>
      <c r="D4291" s="8"/>
    </row>
    <row r="4292" spans="1:4" x14ac:dyDescent="0.25">
      <c r="A4292" s="164"/>
      <c r="D4292" s="8"/>
    </row>
    <row r="4293" spans="1:4" x14ac:dyDescent="0.25">
      <c r="A4293" s="164"/>
      <c r="D4293" s="8"/>
    </row>
    <row r="4294" spans="1:4" x14ac:dyDescent="0.25">
      <c r="A4294" s="164"/>
      <c r="D4294" s="8"/>
    </row>
    <row r="4295" spans="1:4" x14ac:dyDescent="0.25">
      <c r="A4295" s="164"/>
      <c r="D4295" s="8"/>
    </row>
    <row r="4296" spans="1:4" x14ac:dyDescent="0.25">
      <c r="A4296" s="164"/>
      <c r="D4296" s="8"/>
    </row>
    <row r="4297" spans="1:4" x14ac:dyDescent="0.25">
      <c r="A4297" s="164"/>
      <c r="D4297" s="8"/>
    </row>
    <row r="4298" spans="1:4" x14ac:dyDescent="0.25">
      <c r="A4298" s="164"/>
      <c r="D4298" s="8"/>
    </row>
    <row r="4299" spans="1:4" x14ac:dyDescent="0.25">
      <c r="A4299" s="164"/>
      <c r="D4299" s="8"/>
    </row>
    <row r="4300" spans="1:4" x14ac:dyDescent="0.25">
      <c r="A4300" s="164"/>
      <c r="D4300" s="8"/>
    </row>
    <row r="4301" spans="1:4" x14ac:dyDescent="0.25">
      <c r="A4301" s="164"/>
      <c r="D4301" s="8"/>
    </row>
    <row r="4302" spans="1:4" x14ac:dyDescent="0.25">
      <c r="A4302" s="164"/>
      <c r="D4302" s="8"/>
    </row>
    <row r="4303" spans="1:4" x14ac:dyDescent="0.25">
      <c r="A4303" s="164"/>
      <c r="D4303" s="8"/>
    </row>
    <row r="4304" spans="1:4" x14ac:dyDescent="0.25">
      <c r="A4304" s="164"/>
      <c r="D4304" s="8"/>
    </row>
    <row r="4305" spans="1:4" x14ac:dyDescent="0.25">
      <c r="A4305" s="164"/>
      <c r="D4305" s="8"/>
    </row>
    <row r="4306" spans="1:4" x14ac:dyDescent="0.25">
      <c r="A4306" s="164"/>
      <c r="D4306" s="8"/>
    </row>
    <row r="4307" spans="1:4" x14ac:dyDescent="0.25">
      <c r="A4307" s="164"/>
      <c r="D4307" s="8"/>
    </row>
    <row r="4308" spans="1:4" x14ac:dyDescent="0.25">
      <c r="A4308" s="164"/>
      <c r="D4308" s="8"/>
    </row>
    <row r="4309" spans="1:4" x14ac:dyDescent="0.25">
      <c r="A4309" s="164"/>
      <c r="D4309" s="8"/>
    </row>
    <row r="4310" spans="1:4" x14ac:dyDescent="0.25">
      <c r="A4310" s="164"/>
      <c r="D4310" s="8"/>
    </row>
    <row r="4311" spans="1:4" x14ac:dyDescent="0.25">
      <c r="A4311" s="164"/>
      <c r="D4311" s="8"/>
    </row>
    <row r="4312" spans="1:4" x14ac:dyDescent="0.25">
      <c r="A4312" s="164"/>
      <c r="D4312" s="8"/>
    </row>
    <row r="4313" spans="1:4" x14ac:dyDescent="0.25">
      <c r="A4313" s="164"/>
      <c r="D4313" s="8"/>
    </row>
    <row r="4314" spans="1:4" x14ac:dyDescent="0.25">
      <c r="A4314" s="164"/>
      <c r="D4314" s="8"/>
    </row>
    <row r="4315" spans="1:4" x14ac:dyDescent="0.25">
      <c r="A4315" s="164"/>
      <c r="D4315" s="8"/>
    </row>
    <row r="4316" spans="1:4" x14ac:dyDescent="0.25">
      <c r="A4316" s="164"/>
      <c r="D4316" s="8"/>
    </row>
    <row r="4317" spans="1:4" x14ac:dyDescent="0.25">
      <c r="A4317" s="164"/>
      <c r="D4317" s="8"/>
    </row>
    <row r="4318" spans="1:4" x14ac:dyDescent="0.25">
      <c r="A4318" s="164"/>
      <c r="D4318" s="8"/>
    </row>
    <row r="4319" spans="1:4" x14ac:dyDescent="0.25">
      <c r="A4319" s="164"/>
      <c r="D4319" s="8"/>
    </row>
    <row r="4320" spans="1:4" x14ac:dyDescent="0.25">
      <c r="A4320" s="164"/>
      <c r="D4320" s="8"/>
    </row>
    <row r="4321" spans="1:4" x14ac:dyDescent="0.25">
      <c r="A4321" s="164"/>
      <c r="D4321" s="8"/>
    </row>
    <row r="4322" spans="1:4" x14ac:dyDescent="0.25">
      <c r="A4322" s="164"/>
      <c r="D4322" s="8"/>
    </row>
    <row r="4323" spans="1:4" x14ac:dyDescent="0.25">
      <c r="A4323" s="164"/>
      <c r="D4323" s="8"/>
    </row>
    <row r="4324" spans="1:4" x14ac:dyDescent="0.25">
      <c r="A4324" s="164"/>
      <c r="D4324" s="8"/>
    </row>
    <row r="4325" spans="1:4" x14ac:dyDescent="0.25">
      <c r="A4325" s="164"/>
      <c r="D4325" s="8"/>
    </row>
    <row r="4326" spans="1:4" x14ac:dyDescent="0.25">
      <c r="A4326" s="164"/>
      <c r="D4326" s="8"/>
    </row>
    <row r="4327" spans="1:4" x14ac:dyDescent="0.25">
      <c r="A4327" s="164"/>
      <c r="D4327" s="8"/>
    </row>
    <row r="4328" spans="1:4" x14ac:dyDescent="0.25">
      <c r="A4328" s="164"/>
      <c r="D4328" s="8"/>
    </row>
    <row r="4329" spans="1:4" x14ac:dyDescent="0.25">
      <c r="A4329" s="164"/>
      <c r="D4329" s="8"/>
    </row>
    <row r="4330" spans="1:4" x14ac:dyDescent="0.25">
      <c r="A4330" s="164"/>
      <c r="D4330" s="8"/>
    </row>
    <row r="4331" spans="1:4" x14ac:dyDescent="0.25">
      <c r="A4331" s="164"/>
      <c r="D4331" s="8"/>
    </row>
    <row r="4332" spans="1:4" x14ac:dyDescent="0.25">
      <c r="A4332" s="164"/>
      <c r="D4332" s="8"/>
    </row>
    <row r="4333" spans="1:4" x14ac:dyDescent="0.25">
      <c r="A4333" s="164"/>
      <c r="D4333" s="8"/>
    </row>
    <row r="4334" spans="1:4" x14ac:dyDescent="0.25">
      <c r="A4334" s="164"/>
      <c r="D4334" s="8"/>
    </row>
    <row r="4335" spans="1:4" x14ac:dyDescent="0.25">
      <c r="A4335" s="164"/>
      <c r="D4335" s="8"/>
    </row>
    <row r="4336" spans="1:4" x14ac:dyDescent="0.25">
      <c r="A4336" s="164"/>
      <c r="D4336" s="8"/>
    </row>
    <row r="4337" spans="1:4" x14ac:dyDescent="0.25">
      <c r="A4337" s="164"/>
      <c r="D4337" s="8"/>
    </row>
    <row r="4338" spans="1:4" x14ac:dyDescent="0.25">
      <c r="A4338" s="164"/>
      <c r="D4338" s="8"/>
    </row>
    <row r="4339" spans="1:4" x14ac:dyDescent="0.25">
      <c r="A4339" s="164"/>
      <c r="D4339" s="8"/>
    </row>
    <row r="4340" spans="1:4" x14ac:dyDescent="0.25">
      <c r="A4340" s="164"/>
      <c r="D4340" s="8"/>
    </row>
    <row r="4341" spans="1:4" x14ac:dyDescent="0.25">
      <c r="A4341" s="164"/>
      <c r="D4341" s="8"/>
    </row>
    <row r="4342" spans="1:4" x14ac:dyDescent="0.25">
      <c r="A4342" s="164"/>
      <c r="D4342" s="8"/>
    </row>
    <row r="4343" spans="1:4" x14ac:dyDescent="0.25">
      <c r="A4343" s="164"/>
      <c r="D4343" s="8"/>
    </row>
    <row r="4344" spans="1:4" x14ac:dyDescent="0.25">
      <c r="A4344" s="164"/>
      <c r="D4344" s="8"/>
    </row>
    <row r="4345" spans="1:4" x14ac:dyDescent="0.25">
      <c r="A4345" s="164"/>
      <c r="D4345" s="8"/>
    </row>
    <row r="4346" spans="1:4" x14ac:dyDescent="0.25">
      <c r="A4346" s="164"/>
      <c r="D4346" s="8"/>
    </row>
    <row r="4347" spans="1:4" x14ac:dyDescent="0.25">
      <c r="A4347" s="164"/>
      <c r="D4347" s="8"/>
    </row>
    <row r="4348" spans="1:4" x14ac:dyDescent="0.25">
      <c r="A4348" s="164"/>
      <c r="D4348" s="8"/>
    </row>
    <row r="4349" spans="1:4" x14ac:dyDescent="0.25">
      <c r="A4349" s="164"/>
      <c r="D4349" s="8"/>
    </row>
    <row r="4350" spans="1:4" x14ac:dyDescent="0.25">
      <c r="A4350" s="164"/>
      <c r="D4350" s="8"/>
    </row>
    <row r="4351" spans="1:4" x14ac:dyDescent="0.25">
      <c r="A4351" s="164"/>
      <c r="D4351" s="8"/>
    </row>
    <row r="4352" spans="1:4" x14ac:dyDescent="0.25">
      <c r="A4352" s="164"/>
      <c r="D4352" s="8"/>
    </row>
    <row r="4353" spans="1:4" x14ac:dyDescent="0.25">
      <c r="A4353" s="164"/>
      <c r="D4353" s="8"/>
    </row>
    <row r="4354" spans="1:4" x14ac:dyDescent="0.25">
      <c r="A4354" s="164"/>
      <c r="D4354" s="8"/>
    </row>
    <row r="4355" spans="1:4" x14ac:dyDescent="0.25">
      <c r="A4355" s="164"/>
      <c r="D4355" s="8"/>
    </row>
    <row r="4356" spans="1:4" x14ac:dyDescent="0.25">
      <c r="A4356" s="164"/>
      <c r="D4356" s="8"/>
    </row>
    <row r="4357" spans="1:4" x14ac:dyDescent="0.25">
      <c r="A4357" s="164"/>
      <c r="D4357" s="8"/>
    </row>
    <row r="4358" spans="1:4" x14ac:dyDescent="0.25">
      <c r="A4358" s="164"/>
      <c r="D4358" s="8"/>
    </row>
    <row r="4359" spans="1:4" x14ac:dyDescent="0.25">
      <c r="A4359" s="164"/>
      <c r="D4359" s="8"/>
    </row>
    <row r="4360" spans="1:4" x14ac:dyDescent="0.25">
      <c r="A4360" s="164"/>
      <c r="D4360" s="8"/>
    </row>
    <row r="4361" spans="1:4" x14ac:dyDescent="0.25">
      <c r="A4361" s="164"/>
      <c r="D4361" s="8"/>
    </row>
    <row r="4362" spans="1:4" x14ac:dyDescent="0.25">
      <c r="A4362" s="164"/>
      <c r="D4362" s="8"/>
    </row>
    <row r="4363" spans="1:4" x14ac:dyDescent="0.25">
      <c r="A4363" s="164"/>
      <c r="D4363" s="8"/>
    </row>
    <row r="4364" spans="1:4" x14ac:dyDescent="0.25">
      <c r="A4364" s="164"/>
      <c r="D4364" s="8"/>
    </row>
    <row r="4365" spans="1:4" x14ac:dyDescent="0.25">
      <c r="A4365" s="164"/>
      <c r="D4365" s="8"/>
    </row>
    <row r="4366" spans="1:4" x14ac:dyDescent="0.25">
      <c r="A4366" s="164"/>
      <c r="D4366" s="8"/>
    </row>
    <row r="4367" spans="1:4" x14ac:dyDescent="0.25">
      <c r="A4367" s="164"/>
      <c r="D4367" s="8"/>
    </row>
    <row r="4368" spans="1:4" x14ac:dyDescent="0.25">
      <c r="A4368" s="164"/>
      <c r="D4368" s="8"/>
    </row>
    <row r="4369" spans="1:4" x14ac:dyDescent="0.25">
      <c r="A4369" s="164"/>
      <c r="D4369" s="8"/>
    </row>
    <row r="4370" spans="1:4" x14ac:dyDescent="0.25">
      <c r="A4370" s="164"/>
      <c r="D4370" s="8"/>
    </row>
    <row r="4371" spans="1:4" x14ac:dyDescent="0.25">
      <c r="A4371" s="164"/>
      <c r="D4371" s="8"/>
    </row>
    <row r="4372" spans="1:4" x14ac:dyDescent="0.25">
      <c r="A4372" s="164"/>
      <c r="D4372" s="8"/>
    </row>
    <row r="4373" spans="1:4" x14ac:dyDescent="0.25">
      <c r="A4373" s="164"/>
      <c r="D4373" s="8"/>
    </row>
    <row r="4374" spans="1:4" x14ac:dyDescent="0.25">
      <c r="A4374" s="164"/>
      <c r="D4374" s="8"/>
    </row>
    <row r="4375" spans="1:4" x14ac:dyDescent="0.25">
      <c r="A4375" s="164"/>
      <c r="D4375" s="8"/>
    </row>
    <row r="4376" spans="1:4" x14ac:dyDescent="0.25">
      <c r="A4376" s="164"/>
      <c r="D4376" s="8"/>
    </row>
    <row r="4377" spans="1:4" x14ac:dyDescent="0.25">
      <c r="A4377" s="164"/>
      <c r="D4377" s="8"/>
    </row>
    <row r="4378" spans="1:4" x14ac:dyDescent="0.25">
      <c r="A4378" s="164"/>
      <c r="D4378" s="8"/>
    </row>
    <row r="4379" spans="1:4" x14ac:dyDescent="0.25">
      <c r="A4379" s="164"/>
      <c r="D4379" s="8"/>
    </row>
    <row r="4380" spans="1:4" x14ac:dyDescent="0.25">
      <c r="A4380" s="164"/>
      <c r="D4380" s="8"/>
    </row>
    <row r="4381" spans="1:4" x14ac:dyDescent="0.25">
      <c r="A4381" s="164"/>
      <c r="D4381" s="8"/>
    </row>
    <row r="4382" spans="1:4" x14ac:dyDescent="0.25">
      <c r="A4382" s="164"/>
      <c r="D4382" s="8"/>
    </row>
    <row r="4383" spans="1:4" x14ac:dyDescent="0.25">
      <c r="A4383" s="164"/>
      <c r="D4383" s="8"/>
    </row>
    <row r="4384" spans="1:4" x14ac:dyDescent="0.25">
      <c r="A4384" s="164"/>
      <c r="D4384" s="8"/>
    </row>
    <row r="4385" spans="1:4" x14ac:dyDescent="0.25">
      <c r="A4385" s="164"/>
      <c r="D4385" s="8"/>
    </row>
    <row r="4386" spans="1:4" x14ac:dyDescent="0.25">
      <c r="A4386" s="164"/>
      <c r="D4386" s="8"/>
    </row>
    <row r="4387" spans="1:4" x14ac:dyDescent="0.25">
      <c r="A4387" s="164"/>
      <c r="D4387" s="8"/>
    </row>
    <row r="4388" spans="1:4" x14ac:dyDescent="0.25">
      <c r="A4388" s="164"/>
      <c r="D4388" s="8"/>
    </row>
    <row r="4389" spans="1:4" x14ac:dyDescent="0.25">
      <c r="A4389" s="164"/>
      <c r="D4389" s="8"/>
    </row>
    <row r="4390" spans="1:4" x14ac:dyDescent="0.25">
      <c r="A4390" s="164"/>
      <c r="D4390" s="8"/>
    </row>
    <row r="4391" spans="1:4" x14ac:dyDescent="0.25">
      <c r="A4391" s="164"/>
      <c r="D4391" s="8"/>
    </row>
    <row r="4392" spans="1:4" x14ac:dyDescent="0.25">
      <c r="A4392" s="164"/>
      <c r="D4392" s="8"/>
    </row>
    <row r="4393" spans="1:4" x14ac:dyDescent="0.25">
      <c r="A4393" s="164"/>
      <c r="D4393" s="8"/>
    </row>
    <row r="4394" spans="1:4" x14ac:dyDescent="0.25">
      <c r="A4394" s="164"/>
      <c r="D4394" s="8"/>
    </row>
    <row r="4395" spans="1:4" x14ac:dyDescent="0.25">
      <c r="A4395" s="164"/>
      <c r="D4395" s="8"/>
    </row>
    <row r="4396" spans="1:4" x14ac:dyDescent="0.25">
      <c r="A4396" s="164"/>
      <c r="D4396" s="8"/>
    </row>
    <row r="4397" spans="1:4" x14ac:dyDescent="0.25">
      <c r="A4397" s="164"/>
      <c r="D4397" s="8"/>
    </row>
    <row r="4398" spans="1:4" x14ac:dyDescent="0.25">
      <c r="A4398" s="164"/>
      <c r="D4398" s="8"/>
    </row>
    <row r="4399" spans="1:4" x14ac:dyDescent="0.25">
      <c r="A4399" s="164"/>
      <c r="D4399" s="8"/>
    </row>
    <row r="4400" spans="1:4" x14ac:dyDescent="0.25">
      <c r="A4400" s="164"/>
      <c r="D4400" s="8"/>
    </row>
    <row r="4401" spans="1:4" x14ac:dyDescent="0.25">
      <c r="A4401" s="164"/>
      <c r="D4401" s="8"/>
    </row>
    <row r="4402" spans="1:4" x14ac:dyDescent="0.25">
      <c r="A4402" s="164"/>
      <c r="D4402" s="8"/>
    </row>
    <row r="4403" spans="1:4" x14ac:dyDescent="0.25">
      <c r="A4403" s="164"/>
      <c r="D4403" s="8"/>
    </row>
    <row r="4404" spans="1:4" x14ac:dyDescent="0.25">
      <c r="A4404" s="164"/>
      <c r="D4404" s="8"/>
    </row>
    <row r="4405" spans="1:4" x14ac:dyDescent="0.25">
      <c r="A4405" s="164"/>
      <c r="D4405" s="8"/>
    </row>
    <row r="4406" spans="1:4" x14ac:dyDescent="0.25">
      <c r="A4406" s="164"/>
      <c r="D4406" s="8"/>
    </row>
    <row r="4407" spans="1:4" x14ac:dyDescent="0.25">
      <c r="A4407" s="164"/>
      <c r="D4407" s="8"/>
    </row>
    <row r="4408" spans="1:4" x14ac:dyDescent="0.25">
      <c r="A4408" s="164"/>
      <c r="D4408" s="8"/>
    </row>
    <row r="4409" spans="1:4" x14ac:dyDescent="0.25">
      <c r="A4409" s="164"/>
      <c r="D4409" s="8"/>
    </row>
    <row r="4410" spans="1:4" x14ac:dyDescent="0.25">
      <c r="A4410" s="164"/>
      <c r="D4410" s="8"/>
    </row>
    <row r="4411" spans="1:4" x14ac:dyDescent="0.25">
      <c r="A4411" s="164"/>
      <c r="D4411" s="8"/>
    </row>
    <row r="4412" spans="1:4" x14ac:dyDescent="0.25">
      <c r="A4412" s="164"/>
      <c r="D4412" s="8"/>
    </row>
    <row r="4413" spans="1:4" x14ac:dyDescent="0.25">
      <c r="A4413" s="164"/>
      <c r="D4413" s="8"/>
    </row>
    <row r="4414" spans="1:4" x14ac:dyDescent="0.25">
      <c r="A4414" s="164"/>
      <c r="D4414" s="8"/>
    </row>
    <row r="4415" spans="1:4" x14ac:dyDescent="0.25">
      <c r="A4415" s="164"/>
      <c r="D4415" s="8"/>
    </row>
    <row r="4416" spans="1:4" x14ac:dyDescent="0.25">
      <c r="A4416" s="164"/>
      <c r="D4416" s="8"/>
    </row>
    <row r="4417" spans="1:4" x14ac:dyDescent="0.25">
      <c r="A4417" s="164"/>
      <c r="D4417" s="8"/>
    </row>
    <row r="4418" spans="1:4" x14ac:dyDescent="0.25">
      <c r="A4418" s="164"/>
      <c r="D4418" s="8"/>
    </row>
    <row r="4419" spans="1:4" x14ac:dyDescent="0.25">
      <c r="A4419" s="164"/>
      <c r="D4419" s="8"/>
    </row>
    <row r="4420" spans="1:4" x14ac:dyDescent="0.25">
      <c r="A4420" s="164"/>
      <c r="D4420" s="8"/>
    </row>
    <row r="4421" spans="1:4" x14ac:dyDescent="0.25">
      <c r="A4421" s="164"/>
      <c r="D4421" s="8"/>
    </row>
    <row r="4422" spans="1:4" x14ac:dyDescent="0.25">
      <c r="A4422" s="164"/>
      <c r="D4422" s="8"/>
    </row>
    <row r="4423" spans="1:4" x14ac:dyDescent="0.25">
      <c r="A4423" s="164"/>
      <c r="D4423" s="8"/>
    </row>
    <row r="4424" spans="1:4" x14ac:dyDescent="0.25">
      <c r="A4424" s="164"/>
      <c r="D4424" s="8"/>
    </row>
    <row r="4425" spans="1:4" x14ac:dyDescent="0.25">
      <c r="A4425" s="164"/>
      <c r="D4425" s="8"/>
    </row>
    <row r="4426" spans="1:4" x14ac:dyDescent="0.25">
      <c r="A4426" s="164"/>
      <c r="D4426" s="8"/>
    </row>
    <row r="4427" spans="1:4" x14ac:dyDescent="0.25">
      <c r="A4427" s="164"/>
      <c r="D4427" s="8"/>
    </row>
    <row r="4428" spans="1:4" x14ac:dyDescent="0.25">
      <c r="A4428" s="164"/>
      <c r="D4428" s="8"/>
    </row>
    <row r="4429" spans="1:4" x14ac:dyDescent="0.25">
      <c r="A4429" s="164"/>
      <c r="D4429" s="8"/>
    </row>
    <row r="4430" spans="1:4" x14ac:dyDescent="0.25">
      <c r="A4430" s="164"/>
      <c r="D4430" s="8"/>
    </row>
    <row r="4431" spans="1:4" x14ac:dyDescent="0.25">
      <c r="A4431" s="164"/>
      <c r="D4431" s="8"/>
    </row>
    <row r="4432" spans="1:4" x14ac:dyDescent="0.25">
      <c r="A4432" s="164"/>
      <c r="D4432" s="8"/>
    </row>
    <row r="4433" spans="1:4" x14ac:dyDescent="0.25">
      <c r="A4433" s="164"/>
      <c r="D4433" s="8"/>
    </row>
    <row r="4434" spans="1:4" x14ac:dyDescent="0.25">
      <c r="A4434" s="164"/>
      <c r="D4434" s="8"/>
    </row>
    <row r="4435" spans="1:4" x14ac:dyDescent="0.25">
      <c r="A4435" s="164"/>
      <c r="D4435" s="8"/>
    </row>
    <row r="4436" spans="1:4" x14ac:dyDescent="0.25">
      <c r="A4436" s="164"/>
      <c r="D4436" s="8"/>
    </row>
    <row r="4437" spans="1:4" x14ac:dyDescent="0.25">
      <c r="A4437" s="164"/>
      <c r="D4437" s="8"/>
    </row>
    <row r="4438" spans="1:4" x14ac:dyDescent="0.25">
      <c r="A4438" s="164"/>
      <c r="D4438" s="8"/>
    </row>
    <row r="4439" spans="1:4" x14ac:dyDescent="0.25">
      <c r="A4439" s="164"/>
      <c r="D4439" s="8"/>
    </row>
    <row r="4440" spans="1:4" x14ac:dyDescent="0.25">
      <c r="A4440" s="164"/>
      <c r="D4440" s="8"/>
    </row>
    <row r="4441" spans="1:4" x14ac:dyDescent="0.25">
      <c r="A4441" s="164"/>
      <c r="D4441" s="8"/>
    </row>
    <row r="4442" spans="1:4" x14ac:dyDescent="0.25">
      <c r="A4442" s="164"/>
      <c r="D4442" s="8"/>
    </row>
    <row r="4443" spans="1:4" x14ac:dyDescent="0.25">
      <c r="A4443" s="164"/>
      <c r="D4443" s="8"/>
    </row>
    <row r="4444" spans="1:4" x14ac:dyDescent="0.25">
      <c r="A4444" s="164"/>
      <c r="D4444" s="8"/>
    </row>
    <row r="4445" spans="1:4" x14ac:dyDescent="0.25">
      <c r="A4445" s="164"/>
      <c r="D4445" s="8"/>
    </row>
    <row r="4446" spans="1:4" x14ac:dyDescent="0.25">
      <c r="A4446" s="164"/>
      <c r="D4446" s="8"/>
    </row>
    <row r="4447" spans="1:4" x14ac:dyDescent="0.25">
      <c r="A4447" s="164"/>
      <c r="D4447" s="8"/>
    </row>
    <row r="4448" spans="1:4" x14ac:dyDescent="0.25">
      <c r="A4448" s="164"/>
      <c r="D4448" s="8"/>
    </row>
    <row r="4449" spans="1:4" x14ac:dyDescent="0.25">
      <c r="A4449" s="164"/>
      <c r="D4449" s="8"/>
    </row>
    <row r="4450" spans="1:4" x14ac:dyDescent="0.25">
      <c r="A4450" s="164"/>
      <c r="D4450" s="8"/>
    </row>
    <row r="4451" spans="1:4" x14ac:dyDescent="0.25">
      <c r="A4451" s="164"/>
      <c r="D4451" s="8"/>
    </row>
    <row r="4452" spans="1:4" x14ac:dyDescent="0.25">
      <c r="A4452" s="164"/>
      <c r="D4452" s="8"/>
    </row>
    <row r="4453" spans="1:4" x14ac:dyDescent="0.25">
      <c r="A4453" s="164"/>
      <c r="D4453" s="8"/>
    </row>
    <row r="4454" spans="1:4" x14ac:dyDescent="0.25">
      <c r="A4454" s="164"/>
      <c r="D4454" s="8"/>
    </row>
    <row r="4455" spans="1:4" x14ac:dyDescent="0.25">
      <c r="A4455" s="164"/>
      <c r="D4455" s="8"/>
    </row>
    <row r="4456" spans="1:4" x14ac:dyDescent="0.25">
      <c r="A4456" s="164"/>
      <c r="D4456" s="8"/>
    </row>
    <row r="4457" spans="1:4" x14ac:dyDescent="0.25">
      <c r="A4457" s="164"/>
      <c r="D4457" s="8"/>
    </row>
    <row r="4458" spans="1:4" x14ac:dyDescent="0.25">
      <c r="A4458" s="164"/>
      <c r="D4458" s="8"/>
    </row>
    <row r="4459" spans="1:4" x14ac:dyDescent="0.25">
      <c r="A4459" s="164"/>
      <c r="D4459" s="8"/>
    </row>
    <row r="4460" spans="1:4" x14ac:dyDescent="0.25">
      <c r="A4460" s="164"/>
      <c r="D4460" s="8"/>
    </row>
    <row r="4461" spans="1:4" x14ac:dyDescent="0.25">
      <c r="A4461" s="164"/>
      <c r="D4461" s="8"/>
    </row>
    <row r="4462" spans="1:4" x14ac:dyDescent="0.25">
      <c r="A4462" s="164"/>
      <c r="D4462" s="8"/>
    </row>
    <row r="4463" spans="1:4" x14ac:dyDescent="0.25">
      <c r="A4463" s="164"/>
      <c r="D4463" s="8"/>
    </row>
    <row r="4464" spans="1:4" x14ac:dyDescent="0.25">
      <c r="A4464" s="164"/>
      <c r="D4464" s="8"/>
    </row>
    <row r="4465" spans="1:4" x14ac:dyDescent="0.25">
      <c r="A4465" s="164"/>
      <c r="D4465" s="8"/>
    </row>
    <row r="4466" spans="1:4" x14ac:dyDescent="0.25">
      <c r="A4466" s="164"/>
      <c r="D4466" s="8"/>
    </row>
    <row r="4467" spans="1:4" x14ac:dyDescent="0.25">
      <c r="A4467" s="164"/>
      <c r="D4467" s="8"/>
    </row>
    <row r="4468" spans="1:4" x14ac:dyDescent="0.25">
      <c r="A4468" s="164"/>
      <c r="D4468" s="8"/>
    </row>
    <row r="4469" spans="1:4" x14ac:dyDescent="0.25">
      <c r="A4469" s="164"/>
      <c r="D4469" s="8"/>
    </row>
    <row r="4470" spans="1:4" x14ac:dyDescent="0.25">
      <c r="A4470" s="164"/>
      <c r="D4470" s="8"/>
    </row>
    <row r="4471" spans="1:4" x14ac:dyDescent="0.25">
      <c r="A4471" s="164"/>
      <c r="D4471" s="8"/>
    </row>
    <row r="4472" spans="1:4" x14ac:dyDescent="0.25">
      <c r="A4472" s="164"/>
      <c r="D4472" s="8"/>
    </row>
    <row r="4473" spans="1:4" x14ac:dyDescent="0.25">
      <c r="A4473" s="164"/>
      <c r="D4473" s="8"/>
    </row>
    <row r="4474" spans="1:4" x14ac:dyDescent="0.25">
      <c r="A4474" s="164"/>
      <c r="D4474" s="8"/>
    </row>
    <row r="4475" spans="1:4" x14ac:dyDescent="0.25">
      <c r="A4475" s="164"/>
      <c r="D4475" s="8"/>
    </row>
    <row r="4476" spans="1:4" x14ac:dyDescent="0.25">
      <c r="A4476" s="164"/>
      <c r="D4476" s="8"/>
    </row>
    <row r="4477" spans="1:4" x14ac:dyDescent="0.25">
      <c r="A4477" s="164"/>
      <c r="D4477" s="8"/>
    </row>
    <row r="4478" spans="1:4" x14ac:dyDescent="0.25">
      <c r="A4478" s="164"/>
      <c r="D4478" s="8"/>
    </row>
    <row r="4479" spans="1:4" x14ac:dyDescent="0.25">
      <c r="A4479" s="164"/>
      <c r="D4479" s="8"/>
    </row>
    <row r="4480" spans="1:4" x14ac:dyDescent="0.25">
      <c r="A4480" s="164"/>
      <c r="D4480" s="8"/>
    </row>
    <row r="4481" spans="1:4" x14ac:dyDescent="0.25">
      <c r="A4481" s="164"/>
      <c r="D4481" s="8"/>
    </row>
    <row r="4482" spans="1:4" x14ac:dyDescent="0.25">
      <c r="A4482" s="164"/>
      <c r="D4482" s="8"/>
    </row>
    <row r="4483" spans="1:4" x14ac:dyDescent="0.25">
      <c r="A4483" s="164"/>
      <c r="D4483" s="8"/>
    </row>
    <row r="4484" spans="1:4" x14ac:dyDescent="0.25">
      <c r="A4484" s="164"/>
      <c r="D4484" s="8"/>
    </row>
    <row r="4485" spans="1:4" x14ac:dyDescent="0.25">
      <c r="A4485" s="164"/>
      <c r="D4485" s="8"/>
    </row>
    <row r="4486" spans="1:4" x14ac:dyDescent="0.25">
      <c r="A4486" s="164"/>
      <c r="D4486" s="8"/>
    </row>
    <row r="4487" spans="1:4" x14ac:dyDescent="0.25">
      <c r="A4487" s="164"/>
      <c r="D4487" s="8"/>
    </row>
    <row r="4488" spans="1:4" x14ac:dyDescent="0.25">
      <c r="A4488" s="164"/>
      <c r="D4488" s="8"/>
    </row>
    <row r="4489" spans="1:4" x14ac:dyDescent="0.25">
      <c r="A4489" s="164"/>
      <c r="D4489" s="8"/>
    </row>
    <row r="4490" spans="1:4" x14ac:dyDescent="0.25">
      <c r="A4490" s="164"/>
      <c r="D4490" s="8"/>
    </row>
    <row r="4491" spans="1:4" x14ac:dyDescent="0.25">
      <c r="A4491" s="164"/>
      <c r="D4491" s="8"/>
    </row>
    <row r="4492" spans="1:4" x14ac:dyDescent="0.25">
      <c r="A4492" s="164"/>
      <c r="D4492" s="8"/>
    </row>
    <row r="4493" spans="1:4" x14ac:dyDescent="0.25">
      <c r="A4493" s="164"/>
      <c r="D4493" s="8"/>
    </row>
    <row r="4494" spans="1:4" x14ac:dyDescent="0.25">
      <c r="A4494" s="164"/>
      <c r="D4494" s="8"/>
    </row>
    <row r="4495" spans="1:4" x14ac:dyDescent="0.25">
      <c r="A4495" s="164"/>
      <c r="D4495" s="8"/>
    </row>
    <row r="4496" spans="1:4" x14ac:dyDescent="0.25">
      <c r="A4496" s="164"/>
      <c r="D4496" s="8"/>
    </row>
    <row r="4497" spans="1:4" x14ac:dyDescent="0.25">
      <c r="A4497" s="164"/>
      <c r="D4497" s="8"/>
    </row>
    <row r="4498" spans="1:4" x14ac:dyDescent="0.25">
      <c r="A4498" s="164"/>
      <c r="D4498" s="8"/>
    </row>
    <row r="4499" spans="1:4" x14ac:dyDescent="0.25">
      <c r="A4499" s="164"/>
      <c r="D4499" s="8"/>
    </row>
    <row r="4500" spans="1:4" x14ac:dyDescent="0.25">
      <c r="A4500" s="164"/>
      <c r="D4500" s="8"/>
    </row>
    <row r="4501" spans="1:4" x14ac:dyDescent="0.25">
      <c r="A4501" s="164"/>
      <c r="D4501" s="8"/>
    </row>
    <row r="4502" spans="1:4" x14ac:dyDescent="0.25">
      <c r="A4502" s="164"/>
      <c r="D4502" s="8"/>
    </row>
    <row r="4503" spans="1:4" x14ac:dyDescent="0.25">
      <c r="A4503" s="164"/>
      <c r="D4503" s="8"/>
    </row>
    <row r="4504" spans="1:4" x14ac:dyDescent="0.25">
      <c r="A4504" s="164"/>
      <c r="D4504" s="8"/>
    </row>
    <row r="4505" spans="1:4" x14ac:dyDescent="0.25">
      <c r="A4505" s="164"/>
      <c r="D4505" s="8"/>
    </row>
    <row r="4506" spans="1:4" x14ac:dyDescent="0.25">
      <c r="A4506" s="164"/>
      <c r="D4506" s="8"/>
    </row>
    <row r="4507" spans="1:4" x14ac:dyDescent="0.25">
      <c r="A4507" s="164"/>
      <c r="D4507" s="8"/>
    </row>
    <row r="4508" spans="1:4" x14ac:dyDescent="0.25">
      <c r="A4508" s="164"/>
      <c r="D4508" s="8"/>
    </row>
    <row r="4509" spans="1:4" x14ac:dyDescent="0.25">
      <c r="A4509" s="164"/>
      <c r="D4509" s="8"/>
    </row>
    <row r="4510" spans="1:4" x14ac:dyDescent="0.25">
      <c r="A4510" s="164"/>
      <c r="D4510" s="8"/>
    </row>
    <row r="4511" spans="1:4" x14ac:dyDescent="0.25">
      <c r="A4511" s="164"/>
      <c r="D4511" s="8"/>
    </row>
    <row r="4512" spans="1:4" x14ac:dyDescent="0.25">
      <c r="A4512" s="164"/>
      <c r="D4512" s="8"/>
    </row>
    <row r="4513" spans="1:4" x14ac:dyDescent="0.25">
      <c r="A4513" s="164"/>
      <c r="D4513" s="8"/>
    </row>
    <row r="4514" spans="1:4" x14ac:dyDescent="0.25">
      <c r="A4514" s="164"/>
      <c r="D4514" s="8"/>
    </row>
    <row r="4515" spans="1:4" x14ac:dyDescent="0.25">
      <c r="A4515" s="164"/>
      <c r="D4515" s="8"/>
    </row>
    <row r="4516" spans="1:4" x14ac:dyDescent="0.25">
      <c r="A4516" s="164"/>
      <c r="D4516" s="8"/>
    </row>
    <row r="4517" spans="1:4" x14ac:dyDescent="0.25">
      <c r="A4517" s="164"/>
      <c r="D4517" s="8"/>
    </row>
    <row r="4518" spans="1:4" x14ac:dyDescent="0.25">
      <c r="A4518" s="164"/>
      <c r="D4518" s="8"/>
    </row>
    <row r="4519" spans="1:4" x14ac:dyDescent="0.25">
      <c r="A4519" s="164"/>
      <c r="D4519" s="8"/>
    </row>
    <row r="4520" spans="1:4" x14ac:dyDescent="0.25">
      <c r="A4520" s="164"/>
      <c r="D4520" s="8"/>
    </row>
    <row r="4521" spans="1:4" x14ac:dyDescent="0.25">
      <c r="A4521" s="164"/>
      <c r="D4521" s="8"/>
    </row>
    <row r="4522" spans="1:4" x14ac:dyDescent="0.25">
      <c r="A4522" s="164"/>
      <c r="D4522" s="8"/>
    </row>
    <row r="4523" spans="1:4" x14ac:dyDescent="0.25">
      <c r="A4523" s="164"/>
      <c r="D4523" s="8"/>
    </row>
    <row r="4524" spans="1:4" x14ac:dyDescent="0.25">
      <c r="A4524" s="164"/>
      <c r="D4524" s="8"/>
    </row>
    <row r="4525" spans="1:4" x14ac:dyDescent="0.25">
      <c r="A4525" s="164"/>
      <c r="D4525" s="8"/>
    </row>
    <row r="4526" spans="1:4" x14ac:dyDescent="0.25">
      <c r="A4526" s="164"/>
      <c r="D4526" s="8"/>
    </row>
    <row r="4527" spans="1:4" x14ac:dyDescent="0.25">
      <c r="A4527" s="164"/>
      <c r="D4527" s="8"/>
    </row>
    <row r="4528" spans="1:4" x14ac:dyDescent="0.25">
      <c r="A4528" s="164"/>
      <c r="D4528" s="8"/>
    </row>
    <row r="4529" spans="1:4" x14ac:dyDescent="0.25">
      <c r="A4529" s="164"/>
      <c r="D4529" s="8"/>
    </row>
    <row r="4530" spans="1:4" x14ac:dyDescent="0.25">
      <c r="A4530" s="164"/>
      <c r="D4530" s="8"/>
    </row>
    <row r="4531" spans="1:4" x14ac:dyDescent="0.25">
      <c r="A4531" s="164"/>
      <c r="D4531" s="8"/>
    </row>
    <row r="4532" spans="1:4" x14ac:dyDescent="0.25">
      <c r="A4532" s="164"/>
      <c r="D4532" s="8"/>
    </row>
    <row r="4533" spans="1:4" x14ac:dyDescent="0.25">
      <c r="A4533" s="164"/>
      <c r="D4533" s="8"/>
    </row>
    <row r="4534" spans="1:4" x14ac:dyDescent="0.25">
      <c r="A4534" s="164"/>
      <c r="D4534" s="8"/>
    </row>
    <row r="4535" spans="1:4" x14ac:dyDescent="0.25">
      <c r="A4535" s="164"/>
      <c r="D4535" s="8"/>
    </row>
    <row r="4536" spans="1:4" x14ac:dyDescent="0.25">
      <c r="A4536" s="164"/>
      <c r="D4536" s="8"/>
    </row>
    <row r="4537" spans="1:4" x14ac:dyDescent="0.25">
      <c r="A4537" s="164"/>
      <c r="D4537" s="8"/>
    </row>
    <row r="4538" spans="1:4" x14ac:dyDescent="0.25">
      <c r="A4538" s="164"/>
      <c r="D4538" s="8"/>
    </row>
    <row r="4539" spans="1:4" x14ac:dyDescent="0.25">
      <c r="A4539" s="164"/>
      <c r="D4539" s="8"/>
    </row>
    <row r="4540" spans="1:4" x14ac:dyDescent="0.25">
      <c r="A4540" s="164"/>
      <c r="D4540" s="8"/>
    </row>
    <row r="4541" spans="1:4" x14ac:dyDescent="0.25">
      <c r="A4541" s="164"/>
      <c r="D4541" s="8"/>
    </row>
    <row r="4542" spans="1:4" x14ac:dyDescent="0.25">
      <c r="A4542" s="164"/>
      <c r="D4542" s="8"/>
    </row>
    <row r="4543" spans="1:4" x14ac:dyDescent="0.25">
      <c r="A4543" s="164"/>
      <c r="D4543" s="8"/>
    </row>
    <row r="4544" spans="1:4" x14ac:dyDescent="0.25">
      <c r="A4544" s="164"/>
      <c r="D4544" s="8"/>
    </row>
    <row r="4545" spans="1:4" x14ac:dyDescent="0.25">
      <c r="A4545" s="164"/>
      <c r="D4545" s="8"/>
    </row>
    <row r="4546" spans="1:4" x14ac:dyDescent="0.25">
      <c r="A4546" s="164"/>
      <c r="D4546" s="8"/>
    </row>
    <row r="4547" spans="1:4" x14ac:dyDescent="0.25">
      <c r="A4547" s="164"/>
      <c r="D4547" s="8"/>
    </row>
    <row r="4548" spans="1:4" x14ac:dyDescent="0.25">
      <c r="A4548" s="164"/>
      <c r="D4548" s="8"/>
    </row>
    <row r="4549" spans="1:4" x14ac:dyDescent="0.25">
      <c r="A4549" s="164"/>
      <c r="D4549" s="8"/>
    </row>
    <row r="4550" spans="1:4" x14ac:dyDescent="0.25">
      <c r="A4550" s="164"/>
      <c r="D4550" s="8"/>
    </row>
    <row r="4551" spans="1:4" x14ac:dyDescent="0.25">
      <c r="A4551" s="164"/>
      <c r="D4551" s="8"/>
    </row>
    <row r="4552" spans="1:4" x14ac:dyDescent="0.25">
      <c r="A4552" s="164"/>
      <c r="D4552" s="8"/>
    </row>
    <row r="4553" spans="1:4" x14ac:dyDescent="0.25">
      <c r="A4553" s="164"/>
      <c r="D4553" s="8"/>
    </row>
    <row r="4554" spans="1:4" x14ac:dyDescent="0.25">
      <c r="A4554" s="164"/>
      <c r="D4554" s="8"/>
    </row>
    <row r="4555" spans="1:4" x14ac:dyDescent="0.25">
      <c r="A4555" s="164"/>
      <c r="D4555" s="8"/>
    </row>
    <row r="4556" spans="1:4" x14ac:dyDescent="0.25">
      <c r="A4556" s="164"/>
      <c r="D4556" s="8"/>
    </row>
    <row r="4557" spans="1:4" x14ac:dyDescent="0.25">
      <c r="A4557" s="164"/>
      <c r="D4557" s="8"/>
    </row>
    <row r="4558" spans="1:4" x14ac:dyDescent="0.25">
      <c r="A4558" s="164"/>
      <c r="D4558" s="8"/>
    </row>
    <row r="4559" spans="1:4" x14ac:dyDescent="0.25">
      <c r="A4559" s="164"/>
      <c r="D4559" s="8"/>
    </row>
    <row r="4560" spans="1:4" x14ac:dyDescent="0.25">
      <c r="A4560" s="164"/>
      <c r="D4560" s="8"/>
    </row>
    <row r="4561" spans="1:4" x14ac:dyDescent="0.25">
      <c r="A4561" s="164"/>
      <c r="D4561" s="8"/>
    </row>
    <row r="4562" spans="1:4" x14ac:dyDescent="0.25">
      <c r="A4562" s="164"/>
      <c r="D4562" s="8"/>
    </row>
    <row r="4563" spans="1:4" x14ac:dyDescent="0.25">
      <c r="A4563" s="164"/>
      <c r="D4563" s="8"/>
    </row>
    <row r="4564" spans="1:4" x14ac:dyDescent="0.25">
      <c r="A4564" s="164"/>
      <c r="D4564" s="8"/>
    </row>
    <row r="4565" spans="1:4" x14ac:dyDescent="0.25">
      <c r="A4565" s="164"/>
      <c r="D4565" s="8"/>
    </row>
    <row r="4566" spans="1:4" x14ac:dyDescent="0.25">
      <c r="A4566" s="164"/>
      <c r="D4566" s="8"/>
    </row>
    <row r="4567" spans="1:4" x14ac:dyDescent="0.25">
      <c r="A4567" s="164"/>
      <c r="D4567" s="8"/>
    </row>
    <row r="4568" spans="1:4" x14ac:dyDescent="0.25">
      <c r="A4568" s="164"/>
      <c r="D4568" s="8"/>
    </row>
    <row r="4569" spans="1:4" x14ac:dyDescent="0.25">
      <c r="A4569" s="164"/>
      <c r="D4569" s="8"/>
    </row>
    <row r="4570" spans="1:4" x14ac:dyDescent="0.25">
      <c r="A4570" s="164"/>
      <c r="D4570" s="8"/>
    </row>
    <row r="4571" spans="1:4" x14ac:dyDescent="0.25">
      <c r="A4571" s="164"/>
      <c r="D4571" s="8"/>
    </row>
    <row r="4572" spans="1:4" x14ac:dyDescent="0.25">
      <c r="A4572" s="164"/>
      <c r="D4572" s="8"/>
    </row>
    <row r="4573" spans="1:4" x14ac:dyDescent="0.25">
      <c r="A4573" s="164"/>
      <c r="D4573" s="8"/>
    </row>
    <row r="4574" spans="1:4" x14ac:dyDescent="0.25">
      <c r="A4574" s="164"/>
      <c r="D4574" s="8"/>
    </row>
    <row r="4575" spans="1:4" x14ac:dyDescent="0.25">
      <c r="A4575" s="164"/>
      <c r="D4575" s="8"/>
    </row>
    <row r="4576" spans="1:4" x14ac:dyDescent="0.25">
      <c r="A4576" s="164"/>
      <c r="D4576" s="8"/>
    </row>
    <row r="4577" spans="1:4" x14ac:dyDescent="0.25">
      <c r="A4577" s="164"/>
      <c r="D4577" s="8"/>
    </row>
    <row r="4578" spans="1:4" x14ac:dyDescent="0.25">
      <c r="A4578" s="164"/>
      <c r="D4578" s="8"/>
    </row>
    <row r="4579" spans="1:4" x14ac:dyDescent="0.25">
      <c r="A4579" s="164"/>
      <c r="D4579" s="8"/>
    </row>
    <row r="4580" spans="1:4" x14ac:dyDescent="0.25">
      <c r="A4580" s="164"/>
      <c r="D4580" s="8"/>
    </row>
    <row r="4581" spans="1:4" x14ac:dyDescent="0.25">
      <c r="A4581" s="164"/>
      <c r="D4581" s="8"/>
    </row>
    <row r="4582" spans="1:4" x14ac:dyDescent="0.25">
      <c r="A4582" s="164"/>
      <c r="D4582" s="8"/>
    </row>
    <row r="4583" spans="1:4" x14ac:dyDescent="0.25">
      <c r="A4583" s="164"/>
      <c r="D4583" s="8"/>
    </row>
    <row r="4584" spans="1:4" x14ac:dyDescent="0.25">
      <c r="A4584" s="164"/>
      <c r="D4584" s="8"/>
    </row>
    <row r="4585" spans="1:4" x14ac:dyDescent="0.25">
      <c r="A4585" s="164"/>
      <c r="D4585" s="8"/>
    </row>
    <row r="4586" spans="1:4" x14ac:dyDescent="0.25">
      <c r="A4586" s="164"/>
      <c r="D4586" s="8"/>
    </row>
    <row r="4587" spans="1:4" x14ac:dyDescent="0.25">
      <c r="A4587" s="164"/>
      <c r="D4587" s="8"/>
    </row>
    <row r="4588" spans="1:4" x14ac:dyDescent="0.25">
      <c r="A4588" s="164"/>
      <c r="D4588" s="8"/>
    </row>
    <row r="4589" spans="1:4" x14ac:dyDescent="0.25">
      <c r="A4589" s="164"/>
      <c r="D4589" s="8"/>
    </row>
    <row r="4590" spans="1:4" x14ac:dyDescent="0.25">
      <c r="A4590" s="164"/>
      <c r="D4590" s="8"/>
    </row>
    <row r="4591" spans="1:4" x14ac:dyDescent="0.25">
      <c r="A4591" s="164"/>
      <c r="D4591" s="8"/>
    </row>
    <row r="4592" spans="1:4" x14ac:dyDescent="0.25">
      <c r="A4592" s="164"/>
      <c r="D4592" s="8"/>
    </row>
    <row r="4593" spans="1:4" x14ac:dyDescent="0.25">
      <c r="A4593" s="164"/>
      <c r="D4593" s="8"/>
    </row>
    <row r="4594" spans="1:4" x14ac:dyDescent="0.25">
      <c r="A4594" s="164"/>
      <c r="D4594" s="8"/>
    </row>
    <row r="4595" spans="1:4" x14ac:dyDescent="0.25">
      <c r="A4595" s="164"/>
      <c r="D4595" s="8"/>
    </row>
    <row r="4596" spans="1:4" x14ac:dyDescent="0.25">
      <c r="A4596" s="164"/>
      <c r="D4596" s="8"/>
    </row>
    <row r="4597" spans="1:4" x14ac:dyDescent="0.25">
      <c r="A4597" s="164"/>
      <c r="D4597" s="8"/>
    </row>
    <row r="4598" spans="1:4" x14ac:dyDescent="0.25">
      <c r="A4598" s="164"/>
      <c r="D4598" s="8"/>
    </row>
    <row r="4599" spans="1:4" x14ac:dyDescent="0.25">
      <c r="A4599" s="164"/>
      <c r="D4599" s="8"/>
    </row>
    <row r="4600" spans="1:4" x14ac:dyDescent="0.25">
      <c r="A4600" s="164"/>
      <c r="D4600" s="8"/>
    </row>
    <row r="4601" spans="1:4" x14ac:dyDescent="0.25">
      <c r="A4601" s="164"/>
      <c r="D4601" s="8"/>
    </row>
    <row r="4602" spans="1:4" x14ac:dyDescent="0.25">
      <c r="A4602" s="164"/>
      <c r="D4602" s="8"/>
    </row>
    <row r="4603" spans="1:4" x14ac:dyDescent="0.25">
      <c r="A4603" s="164"/>
      <c r="D4603" s="8"/>
    </row>
    <row r="4604" spans="1:4" x14ac:dyDescent="0.25">
      <c r="A4604" s="164"/>
      <c r="D4604" s="8"/>
    </row>
    <row r="4605" spans="1:4" x14ac:dyDescent="0.25">
      <c r="A4605" s="164"/>
      <c r="D4605" s="8"/>
    </row>
    <row r="4606" spans="1:4" x14ac:dyDescent="0.25">
      <c r="A4606" s="164"/>
      <c r="D4606" s="8"/>
    </row>
    <row r="4607" spans="1:4" x14ac:dyDescent="0.25">
      <c r="A4607" s="164"/>
      <c r="D4607" s="8"/>
    </row>
    <row r="4608" spans="1:4" x14ac:dyDescent="0.25">
      <c r="A4608" s="164"/>
      <c r="D4608" s="8"/>
    </row>
    <row r="4609" spans="1:4" x14ac:dyDescent="0.25">
      <c r="A4609" s="164"/>
      <c r="D4609" s="8"/>
    </row>
    <row r="4610" spans="1:4" x14ac:dyDescent="0.25">
      <c r="A4610" s="164"/>
      <c r="D4610" s="8"/>
    </row>
    <row r="4611" spans="1:4" x14ac:dyDescent="0.25">
      <c r="A4611" s="164"/>
      <c r="D4611" s="8"/>
    </row>
    <row r="4612" spans="1:4" x14ac:dyDescent="0.25">
      <c r="A4612" s="164"/>
      <c r="D4612" s="8"/>
    </row>
    <row r="4613" spans="1:4" x14ac:dyDescent="0.25">
      <c r="A4613" s="164"/>
      <c r="D4613" s="8"/>
    </row>
    <row r="4614" spans="1:4" x14ac:dyDescent="0.25">
      <c r="A4614" s="164"/>
      <c r="D4614" s="8"/>
    </row>
    <row r="4615" spans="1:4" x14ac:dyDescent="0.25">
      <c r="A4615" s="164"/>
      <c r="D4615" s="8"/>
    </row>
    <row r="4616" spans="1:4" x14ac:dyDescent="0.25">
      <c r="A4616" s="164"/>
      <c r="D4616" s="8"/>
    </row>
    <row r="4617" spans="1:4" x14ac:dyDescent="0.25">
      <c r="A4617" s="164"/>
      <c r="D4617" s="8"/>
    </row>
    <row r="4618" spans="1:4" x14ac:dyDescent="0.25">
      <c r="A4618" s="164"/>
      <c r="D4618" s="8"/>
    </row>
    <row r="4619" spans="1:4" x14ac:dyDescent="0.25">
      <c r="A4619" s="164"/>
      <c r="D4619" s="8"/>
    </row>
    <row r="4620" spans="1:4" x14ac:dyDescent="0.25">
      <c r="A4620" s="164"/>
      <c r="D4620" s="8"/>
    </row>
    <row r="4621" spans="1:4" x14ac:dyDescent="0.25">
      <c r="A4621" s="164"/>
      <c r="D4621" s="8"/>
    </row>
    <row r="4622" spans="1:4" x14ac:dyDescent="0.25">
      <c r="A4622" s="164"/>
      <c r="D4622" s="8"/>
    </row>
    <row r="4623" spans="1:4" x14ac:dyDescent="0.25">
      <c r="A4623" s="164"/>
      <c r="D4623" s="8"/>
    </row>
    <row r="4624" spans="1:4" x14ac:dyDescent="0.25">
      <c r="A4624" s="164"/>
      <c r="D4624" s="8"/>
    </row>
    <row r="4625" spans="1:4" x14ac:dyDescent="0.25">
      <c r="A4625" s="164"/>
      <c r="D4625" s="8"/>
    </row>
    <row r="4626" spans="1:4" x14ac:dyDescent="0.25">
      <c r="A4626" s="164"/>
      <c r="D4626" s="8"/>
    </row>
    <row r="4627" spans="1:4" x14ac:dyDescent="0.25">
      <c r="A4627" s="164"/>
      <c r="D4627" s="8"/>
    </row>
    <row r="4628" spans="1:4" x14ac:dyDescent="0.25">
      <c r="A4628" s="164"/>
      <c r="D4628" s="8"/>
    </row>
    <row r="4629" spans="1:4" x14ac:dyDescent="0.25">
      <c r="A4629" s="164"/>
      <c r="D4629" s="8"/>
    </row>
    <row r="4630" spans="1:4" x14ac:dyDescent="0.25">
      <c r="A4630" s="164"/>
      <c r="D4630" s="8"/>
    </row>
    <row r="4631" spans="1:4" x14ac:dyDescent="0.25">
      <c r="A4631" s="164"/>
      <c r="D4631" s="8"/>
    </row>
    <row r="4632" spans="1:4" x14ac:dyDescent="0.25">
      <c r="A4632" s="164"/>
      <c r="D4632" s="8"/>
    </row>
    <row r="4633" spans="1:4" x14ac:dyDescent="0.25">
      <c r="A4633" s="164"/>
      <c r="D4633" s="8"/>
    </row>
    <row r="4634" spans="1:4" x14ac:dyDescent="0.25">
      <c r="A4634" s="164"/>
      <c r="D4634" s="8"/>
    </row>
    <row r="4635" spans="1:4" x14ac:dyDescent="0.25">
      <c r="A4635" s="164"/>
      <c r="D4635" s="8"/>
    </row>
    <row r="4636" spans="1:4" x14ac:dyDescent="0.25">
      <c r="A4636" s="164"/>
      <c r="D4636" s="8"/>
    </row>
    <row r="4637" spans="1:4" x14ac:dyDescent="0.25">
      <c r="A4637" s="164"/>
      <c r="D4637" s="8"/>
    </row>
    <row r="4638" spans="1:4" x14ac:dyDescent="0.25">
      <c r="A4638" s="164"/>
      <c r="D4638" s="8"/>
    </row>
    <row r="4639" spans="1:4" x14ac:dyDescent="0.25">
      <c r="A4639" s="164"/>
      <c r="D4639" s="8"/>
    </row>
    <row r="4640" spans="1:4" x14ac:dyDescent="0.25">
      <c r="A4640" s="164"/>
      <c r="D4640" s="8"/>
    </row>
    <row r="4641" spans="1:4" x14ac:dyDescent="0.25">
      <c r="A4641" s="164"/>
      <c r="D4641" s="8"/>
    </row>
    <row r="4642" spans="1:4" x14ac:dyDescent="0.25">
      <c r="A4642" s="164"/>
      <c r="D4642" s="8"/>
    </row>
    <row r="4643" spans="1:4" x14ac:dyDescent="0.25">
      <c r="A4643" s="164"/>
      <c r="D4643" s="8"/>
    </row>
    <row r="4644" spans="1:4" x14ac:dyDescent="0.25">
      <c r="A4644" s="164"/>
      <c r="D4644" s="8"/>
    </row>
    <row r="4645" spans="1:4" x14ac:dyDescent="0.25">
      <c r="A4645" s="164"/>
      <c r="D4645" s="8"/>
    </row>
    <row r="4646" spans="1:4" x14ac:dyDescent="0.25">
      <c r="A4646" s="164"/>
      <c r="D4646" s="8"/>
    </row>
    <row r="4647" spans="1:4" x14ac:dyDescent="0.25">
      <c r="A4647" s="164"/>
      <c r="D4647" s="8"/>
    </row>
    <row r="4648" spans="1:4" x14ac:dyDescent="0.25">
      <c r="A4648" s="164"/>
      <c r="D4648" s="8"/>
    </row>
    <row r="4649" spans="1:4" x14ac:dyDescent="0.25">
      <c r="A4649" s="164"/>
      <c r="D4649" s="8"/>
    </row>
    <row r="4650" spans="1:4" x14ac:dyDescent="0.25">
      <c r="A4650" s="164"/>
      <c r="D4650" s="8"/>
    </row>
    <row r="4651" spans="1:4" x14ac:dyDescent="0.25">
      <c r="A4651" s="164"/>
      <c r="D4651" s="8"/>
    </row>
    <row r="4652" spans="1:4" x14ac:dyDescent="0.25">
      <c r="A4652" s="164"/>
      <c r="D4652" s="8"/>
    </row>
    <row r="4653" spans="1:4" x14ac:dyDescent="0.25">
      <c r="A4653" s="164"/>
      <c r="D4653" s="8"/>
    </row>
    <row r="4654" spans="1:4" x14ac:dyDescent="0.25">
      <c r="A4654" s="164"/>
      <c r="D4654" s="8"/>
    </row>
    <row r="4655" spans="1:4" x14ac:dyDescent="0.25">
      <c r="A4655" s="164"/>
      <c r="D4655" s="8"/>
    </row>
    <row r="4656" spans="1:4" x14ac:dyDescent="0.25">
      <c r="A4656" s="164"/>
      <c r="D4656" s="8"/>
    </row>
    <row r="4657" spans="1:4" x14ac:dyDescent="0.25">
      <c r="A4657" s="164"/>
      <c r="D4657" s="8"/>
    </row>
    <row r="4658" spans="1:4" x14ac:dyDescent="0.25">
      <c r="A4658" s="164"/>
      <c r="D4658" s="8"/>
    </row>
    <row r="4659" spans="1:4" x14ac:dyDescent="0.25">
      <c r="A4659" s="164"/>
      <c r="D4659" s="8"/>
    </row>
    <row r="4660" spans="1:4" x14ac:dyDescent="0.25">
      <c r="A4660" s="164"/>
      <c r="D4660" s="8"/>
    </row>
    <row r="4661" spans="1:4" x14ac:dyDescent="0.25">
      <c r="A4661" s="164"/>
      <c r="D4661" s="8"/>
    </row>
    <row r="4662" spans="1:4" x14ac:dyDescent="0.25">
      <c r="A4662" s="164"/>
      <c r="D4662" s="8"/>
    </row>
    <row r="4663" spans="1:4" x14ac:dyDescent="0.25">
      <c r="A4663" s="164"/>
      <c r="D4663" s="8"/>
    </row>
    <row r="4664" spans="1:4" x14ac:dyDescent="0.25">
      <c r="A4664" s="164"/>
      <c r="D4664" s="8"/>
    </row>
    <row r="4665" spans="1:4" x14ac:dyDescent="0.25">
      <c r="A4665" s="164"/>
      <c r="D4665" s="8"/>
    </row>
    <row r="4666" spans="1:4" x14ac:dyDescent="0.25">
      <c r="A4666" s="164"/>
      <c r="D4666" s="8"/>
    </row>
    <row r="4667" spans="1:4" x14ac:dyDescent="0.25">
      <c r="A4667" s="164"/>
      <c r="D4667" s="8"/>
    </row>
    <row r="4668" spans="1:4" x14ac:dyDescent="0.25">
      <c r="A4668" s="164"/>
      <c r="D4668" s="8"/>
    </row>
    <row r="4669" spans="1:4" x14ac:dyDescent="0.25">
      <c r="A4669" s="164"/>
      <c r="D4669" s="8"/>
    </row>
    <row r="4670" spans="1:4" x14ac:dyDescent="0.25">
      <c r="A4670" s="164"/>
      <c r="D4670" s="8"/>
    </row>
    <row r="4671" spans="1:4" x14ac:dyDescent="0.25">
      <c r="A4671" s="164"/>
      <c r="D4671" s="8"/>
    </row>
    <row r="4672" spans="1:4" x14ac:dyDescent="0.25">
      <c r="A4672" s="164"/>
      <c r="D4672" s="8"/>
    </row>
    <row r="4673" spans="1:4" x14ac:dyDescent="0.25">
      <c r="A4673" s="164"/>
      <c r="D4673" s="8"/>
    </row>
    <row r="4674" spans="1:4" x14ac:dyDescent="0.25">
      <c r="A4674" s="164"/>
      <c r="D4674" s="8"/>
    </row>
    <row r="4675" spans="1:4" x14ac:dyDescent="0.25">
      <c r="A4675" s="164"/>
      <c r="D4675" s="8"/>
    </row>
    <row r="4676" spans="1:4" x14ac:dyDescent="0.25">
      <c r="A4676" s="164"/>
      <c r="D4676" s="8"/>
    </row>
    <row r="4677" spans="1:4" x14ac:dyDescent="0.25">
      <c r="A4677" s="164"/>
      <c r="D4677" s="8"/>
    </row>
    <row r="4678" spans="1:4" x14ac:dyDescent="0.25">
      <c r="A4678" s="164"/>
      <c r="D4678" s="8"/>
    </row>
    <row r="4679" spans="1:4" x14ac:dyDescent="0.25">
      <c r="A4679" s="164"/>
      <c r="D4679" s="8"/>
    </row>
    <row r="4680" spans="1:4" x14ac:dyDescent="0.25">
      <c r="A4680" s="164"/>
      <c r="D4680" s="8"/>
    </row>
    <row r="4681" spans="1:4" x14ac:dyDescent="0.25">
      <c r="A4681" s="164"/>
      <c r="D4681" s="8"/>
    </row>
    <row r="4682" spans="1:4" x14ac:dyDescent="0.25">
      <c r="A4682" s="164"/>
      <c r="D4682" s="8"/>
    </row>
    <row r="4683" spans="1:4" x14ac:dyDescent="0.25">
      <c r="A4683" s="164"/>
      <c r="D4683" s="8"/>
    </row>
    <row r="4684" spans="1:4" x14ac:dyDescent="0.25">
      <c r="A4684" s="164"/>
      <c r="D4684" s="8"/>
    </row>
    <row r="4685" spans="1:4" x14ac:dyDescent="0.25">
      <c r="A4685" s="164"/>
      <c r="D4685" s="8"/>
    </row>
    <row r="4686" spans="1:4" x14ac:dyDescent="0.25">
      <c r="A4686" s="164"/>
      <c r="D4686" s="8"/>
    </row>
    <row r="4687" spans="1:4" x14ac:dyDescent="0.25">
      <c r="A4687" s="164"/>
      <c r="D4687" s="8"/>
    </row>
    <row r="4688" spans="1:4" x14ac:dyDescent="0.25">
      <c r="A4688" s="164"/>
      <c r="D4688" s="8"/>
    </row>
    <row r="4689" spans="1:4" x14ac:dyDescent="0.25">
      <c r="A4689" s="164"/>
      <c r="D4689" s="8"/>
    </row>
    <row r="4690" spans="1:4" x14ac:dyDescent="0.25">
      <c r="A4690" s="164"/>
      <c r="D4690" s="8"/>
    </row>
    <row r="4691" spans="1:4" x14ac:dyDescent="0.25">
      <c r="A4691" s="164"/>
      <c r="D4691" s="8"/>
    </row>
    <row r="4692" spans="1:4" x14ac:dyDescent="0.25">
      <c r="A4692" s="164"/>
      <c r="D4692" s="8"/>
    </row>
    <row r="4693" spans="1:4" x14ac:dyDescent="0.25">
      <c r="A4693" s="164"/>
      <c r="D4693" s="8"/>
    </row>
    <row r="4694" spans="1:4" x14ac:dyDescent="0.25">
      <c r="A4694" s="164"/>
      <c r="D4694" s="8"/>
    </row>
    <row r="4695" spans="1:4" x14ac:dyDescent="0.25">
      <c r="A4695" s="164"/>
      <c r="D4695" s="8"/>
    </row>
    <row r="4696" spans="1:4" x14ac:dyDescent="0.25">
      <c r="A4696" s="164"/>
      <c r="D4696" s="8"/>
    </row>
    <row r="4697" spans="1:4" x14ac:dyDescent="0.25">
      <c r="A4697" s="164"/>
      <c r="D4697" s="8"/>
    </row>
    <row r="4698" spans="1:4" x14ac:dyDescent="0.25">
      <c r="A4698" s="164"/>
      <c r="D4698" s="8"/>
    </row>
    <row r="4699" spans="1:4" x14ac:dyDescent="0.25">
      <c r="A4699" s="164"/>
      <c r="D4699" s="8"/>
    </row>
    <row r="4700" spans="1:4" x14ac:dyDescent="0.25">
      <c r="A4700" s="164"/>
      <c r="D4700" s="8"/>
    </row>
    <row r="4701" spans="1:4" x14ac:dyDescent="0.25">
      <c r="A4701" s="164"/>
      <c r="D4701" s="8"/>
    </row>
    <row r="4702" spans="1:4" x14ac:dyDescent="0.25">
      <c r="A4702" s="164"/>
      <c r="D4702" s="8"/>
    </row>
    <row r="4703" spans="1:4" x14ac:dyDescent="0.25">
      <c r="A4703" s="164"/>
      <c r="D4703" s="8"/>
    </row>
    <row r="4704" spans="1:4" x14ac:dyDescent="0.25">
      <c r="A4704" s="164"/>
      <c r="D4704" s="8"/>
    </row>
    <row r="4705" spans="1:4" x14ac:dyDescent="0.25">
      <c r="A4705" s="164"/>
      <c r="D4705" s="8"/>
    </row>
    <row r="4706" spans="1:4" x14ac:dyDescent="0.25">
      <c r="A4706" s="164"/>
      <c r="D4706" s="8"/>
    </row>
    <row r="4707" spans="1:4" x14ac:dyDescent="0.25">
      <c r="A4707" s="164"/>
      <c r="D4707" s="8"/>
    </row>
    <row r="4708" spans="1:4" x14ac:dyDescent="0.25">
      <c r="A4708" s="164"/>
      <c r="D4708" s="8"/>
    </row>
    <row r="4709" spans="1:4" x14ac:dyDescent="0.25">
      <c r="A4709" s="164"/>
      <c r="D4709" s="8"/>
    </row>
    <row r="4710" spans="1:4" x14ac:dyDescent="0.25">
      <c r="A4710" s="164"/>
      <c r="D4710" s="8"/>
    </row>
    <row r="4711" spans="1:4" x14ac:dyDescent="0.25">
      <c r="A4711" s="164"/>
      <c r="D4711" s="8"/>
    </row>
    <row r="4712" spans="1:4" x14ac:dyDescent="0.25">
      <c r="A4712" s="164"/>
      <c r="D4712" s="8"/>
    </row>
    <row r="4713" spans="1:4" x14ac:dyDescent="0.25">
      <c r="A4713" s="164"/>
      <c r="D4713" s="8"/>
    </row>
    <row r="4714" spans="1:4" x14ac:dyDescent="0.25">
      <c r="A4714" s="164"/>
      <c r="D4714" s="8"/>
    </row>
    <row r="4715" spans="1:4" x14ac:dyDescent="0.25">
      <c r="A4715" s="164"/>
      <c r="D4715" s="8"/>
    </row>
    <row r="4716" spans="1:4" x14ac:dyDescent="0.25">
      <c r="A4716" s="164"/>
      <c r="D4716" s="8"/>
    </row>
    <row r="4717" spans="1:4" x14ac:dyDescent="0.25">
      <c r="A4717" s="164"/>
      <c r="D4717" s="8"/>
    </row>
    <row r="4718" spans="1:4" x14ac:dyDescent="0.25">
      <c r="A4718" s="164"/>
      <c r="D4718" s="8"/>
    </row>
    <row r="4719" spans="1:4" x14ac:dyDescent="0.25">
      <c r="A4719" s="164"/>
      <c r="D4719" s="8"/>
    </row>
    <row r="4720" spans="1:4" x14ac:dyDescent="0.25">
      <c r="A4720" s="164"/>
      <c r="D4720" s="8"/>
    </row>
    <row r="4721" spans="1:4" x14ac:dyDescent="0.25">
      <c r="A4721" s="164"/>
      <c r="D4721" s="8"/>
    </row>
    <row r="4722" spans="1:4" x14ac:dyDescent="0.25">
      <c r="A4722" s="164"/>
      <c r="D4722" s="8"/>
    </row>
    <row r="4723" spans="1:4" x14ac:dyDescent="0.25">
      <c r="A4723" s="164"/>
      <c r="D4723" s="8"/>
    </row>
    <row r="4724" spans="1:4" x14ac:dyDescent="0.25">
      <c r="A4724" s="164"/>
      <c r="D4724" s="8"/>
    </row>
    <row r="4725" spans="1:4" x14ac:dyDescent="0.25">
      <c r="A4725" s="164"/>
      <c r="D4725" s="8"/>
    </row>
    <row r="4726" spans="1:4" x14ac:dyDescent="0.25">
      <c r="A4726" s="164"/>
      <c r="D4726" s="8"/>
    </row>
    <row r="4727" spans="1:4" x14ac:dyDescent="0.25">
      <c r="A4727" s="164"/>
      <c r="D4727" s="8"/>
    </row>
    <row r="4728" spans="1:4" x14ac:dyDescent="0.25">
      <c r="A4728" s="164"/>
      <c r="D4728" s="8"/>
    </row>
    <row r="4729" spans="1:4" x14ac:dyDescent="0.25">
      <c r="A4729" s="164"/>
      <c r="D4729" s="8"/>
    </row>
    <row r="4730" spans="1:4" x14ac:dyDescent="0.25">
      <c r="A4730" s="164"/>
      <c r="D4730" s="8"/>
    </row>
    <row r="4731" spans="1:4" x14ac:dyDescent="0.25">
      <c r="A4731" s="164"/>
      <c r="D4731" s="8"/>
    </row>
    <row r="4732" spans="1:4" x14ac:dyDescent="0.25">
      <c r="A4732" s="164"/>
      <c r="D4732" s="8"/>
    </row>
    <row r="4733" spans="1:4" x14ac:dyDescent="0.25">
      <c r="A4733" s="164"/>
      <c r="D4733" s="8"/>
    </row>
    <row r="4734" spans="1:4" x14ac:dyDescent="0.25">
      <c r="A4734" s="164"/>
      <c r="D4734" s="8"/>
    </row>
    <row r="4735" spans="1:4" x14ac:dyDescent="0.25">
      <c r="A4735" s="164"/>
      <c r="D4735" s="8"/>
    </row>
    <row r="4736" spans="1:4" x14ac:dyDescent="0.25">
      <c r="A4736" s="164"/>
      <c r="D4736" s="8"/>
    </row>
    <row r="4737" spans="1:4" x14ac:dyDescent="0.25">
      <c r="A4737" s="164"/>
      <c r="D4737" s="8"/>
    </row>
    <row r="4738" spans="1:4" x14ac:dyDescent="0.25">
      <c r="A4738" s="164"/>
      <c r="D4738" s="8"/>
    </row>
    <row r="4739" spans="1:4" x14ac:dyDescent="0.25">
      <c r="A4739" s="164"/>
      <c r="D4739" s="8"/>
    </row>
    <row r="4740" spans="1:4" x14ac:dyDescent="0.25">
      <c r="A4740" s="164"/>
      <c r="D4740" s="8"/>
    </row>
    <row r="4741" spans="1:4" x14ac:dyDescent="0.25">
      <c r="A4741" s="164"/>
      <c r="D4741" s="8"/>
    </row>
    <row r="4742" spans="1:4" x14ac:dyDescent="0.25">
      <c r="A4742" s="164"/>
      <c r="D4742" s="8"/>
    </row>
    <row r="4743" spans="1:4" x14ac:dyDescent="0.25">
      <c r="A4743" s="164"/>
      <c r="D4743" s="8"/>
    </row>
    <row r="4744" spans="1:4" x14ac:dyDescent="0.25">
      <c r="A4744" s="164"/>
      <c r="D4744" s="8"/>
    </row>
    <row r="4745" spans="1:4" x14ac:dyDescent="0.25">
      <c r="A4745" s="164"/>
      <c r="D4745" s="8"/>
    </row>
    <row r="4746" spans="1:4" x14ac:dyDescent="0.25">
      <c r="A4746" s="164"/>
      <c r="D4746" s="8"/>
    </row>
    <row r="4747" spans="1:4" x14ac:dyDescent="0.25">
      <c r="A4747" s="164"/>
      <c r="D4747" s="8"/>
    </row>
    <row r="4748" spans="1:4" x14ac:dyDescent="0.25">
      <c r="A4748" s="164"/>
      <c r="D4748" s="8"/>
    </row>
    <row r="4749" spans="1:4" x14ac:dyDescent="0.25">
      <c r="A4749" s="164"/>
      <c r="D4749" s="8"/>
    </row>
    <row r="4750" spans="1:4" x14ac:dyDescent="0.25">
      <c r="A4750" s="164"/>
      <c r="D4750" s="8"/>
    </row>
    <row r="4751" spans="1:4" x14ac:dyDescent="0.25">
      <c r="A4751" s="164"/>
      <c r="D4751" s="8"/>
    </row>
    <row r="4752" spans="1:4" x14ac:dyDescent="0.25">
      <c r="A4752" s="164"/>
      <c r="D4752" s="8"/>
    </row>
    <row r="4753" spans="1:4" x14ac:dyDescent="0.25">
      <c r="A4753" s="164"/>
      <c r="D4753" s="8"/>
    </row>
    <row r="4754" spans="1:4" x14ac:dyDescent="0.25">
      <c r="A4754" s="164"/>
      <c r="D4754" s="8"/>
    </row>
    <row r="4755" spans="1:4" x14ac:dyDescent="0.25">
      <c r="A4755" s="164"/>
      <c r="D4755" s="8"/>
    </row>
    <row r="4756" spans="1:4" x14ac:dyDescent="0.25">
      <c r="A4756" s="164"/>
      <c r="D4756" s="8"/>
    </row>
    <row r="4757" spans="1:4" x14ac:dyDescent="0.25">
      <c r="A4757" s="164"/>
      <c r="D4757" s="8"/>
    </row>
    <row r="4758" spans="1:4" x14ac:dyDescent="0.25">
      <c r="A4758" s="164"/>
      <c r="D4758" s="8"/>
    </row>
    <row r="4759" spans="1:4" x14ac:dyDescent="0.25">
      <c r="A4759" s="164"/>
      <c r="D4759" s="8"/>
    </row>
    <row r="4760" spans="1:4" x14ac:dyDescent="0.25">
      <c r="A4760" s="164"/>
      <c r="D4760" s="8"/>
    </row>
    <row r="4761" spans="1:4" x14ac:dyDescent="0.25">
      <c r="A4761" s="164"/>
      <c r="D4761" s="8"/>
    </row>
    <row r="4762" spans="1:4" x14ac:dyDescent="0.25">
      <c r="A4762" s="164"/>
      <c r="D4762" s="8"/>
    </row>
    <row r="4763" spans="1:4" x14ac:dyDescent="0.25">
      <c r="A4763" s="164"/>
      <c r="D4763" s="8"/>
    </row>
    <row r="4764" spans="1:4" x14ac:dyDescent="0.25">
      <c r="A4764" s="164"/>
      <c r="D4764" s="8"/>
    </row>
    <row r="4765" spans="1:4" x14ac:dyDescent="0.25">
      <c r="A4765" s="164"/>
      <c r="D4765" s="8"/>
    </row>
    <row r="4766" spans="1:4" x14ac:dyDescent="0.25">
      <c r="A4766" s="164"/>
      <c r="D4766" s="8"/>
    </row>
    <row r="4767" spans="1:4" x14ac:dyDescent="0.25">
      <c r="A4767" s="164"/>
      <c r="D4767" s="8"/>
    </row>
    <row r="4768" spans="1:4" x14ac:dyDescent="0.25">
      <c r="A4768" s="164"/>
      <c r="D4768" s="8"/>
    </row>
    <row r="4769" spans="1:4" x14ac:dyDescent="0.25">
      <c r="A4769" s="164"/>
      <c r="D4769" s="8"/>
    </row>
    <row r="4770" spans="1:4" x14ac:dyDescent="0.25">
      <c r="A4770" s="164"/>
      <c r="D4770" s="8"/>
    </row>
    <row r="4771" spans="1:4" x14ac:dyDescent="0.25">
      <c r="A4771" s="164"/>
      <c r="D4771" s="8"/>
    </row>
    <row r="4772" spans="1:4" x14ac:dyDescent="0.25">
      <c r="A4772" s="164"/>
      <c r="D4772" s="8"/>
    </row>
    <row r="4773" spans="1:4" x14ac:dyDescent="0.25">
      <c r="A4773" s="164"/>
      <c r="D4773" s="8"/>
    </row>
    <row r="4774" spans="1:4" x14ac:dyDescent="0.25">
      <c r="A4774" s="164"/>
      <c r="D4774" s="8"/>
    </row>
    <row r="4775" spans="1:4" x14ac:dyDescent="0.25">
      <c r="A4775" s="164"/>
      <c r="D4775" s="8"/>
    </row>
    <row r="4776" spans="1:4" x14ac:dyDescent="0.25">
      <c r="A4776" s="164"/>
      <c r="D4776" s="8"/>
    </row>
    <row r="4777" spans="1:4" x14ac:dyDescent="0.25">
      <c r="A4777" s="164"/>
      <c r="D4777" s="8"/>
    </row>
    <row r="4778" spans="1:4" x14ac:dyDescent="0.25">
      <c r="A4778" s="164"/>
      <c r="D4778" s="8"/>
    </row>
    <row r="4779" spans="1:4" x14ac:dyDescent="0.25">
      <c r="A4779" s="164"/>
      <c r="D4779" s="8"/>
    </row>
    <row r="4780" spans="1:4" x14ac:dyDescent="0.25">
      <c r="A4780" s="164"/>
      <c r="D4780" s="8"/>
    </row>
    <row r="4781" spans="1:4" x14ac:dyDescent="0.25">
      <c r="A4781" s="164"/>
      <c r="D4781" s="8"/>
    </row>
    <row r="4782" spans="1:4" x14ac:dyDescent="0.25">
      <c r="A4782" s="164"/>
      <c r="D4782" s="8"/>
    </row>
    <row r="4783" spans="1:4" x14ac:dyDescent="0.25">
      <c r="A4783" s="164"/>
      <c r="D4783" s="8"/>
    </row>
    <row r="4784" spans="1:4" x14ac:dyDescent="0.25">
      <c r="A4784" s="164"/>
      <c r="D4784" s="8"/>
    </row>
    <row r="4785" spans="1:4" x14ac:dyDescent="0.25">
      <c r="A4785" s="164"/>
      <c r="D4785" s="8"/>
    </row>
    <row r="4786" spans="1:4" x14ac:dyDescent="0.25">
      <c r="A4786" s="164"/>
      <c r="D4786" s="8"/>
    </row>
    <row r="4787" spans="1:4" x14ac:dyDescent="0.25">
      <c r="A4787" s="164"/>
      <c r="D4787" s="8"/>
    </row>
    <row r="4788" spans="1:4" x14ac:dyDescent="0.25">
      <c r="A4788" s="164"/>
      <c r="D4788" s="8"/>
    </row>
    <row r="4789" spans="1:4" x14ac:dyDescent="0.25">
      <c r="A4789" s="164"/>
      <c r="D4789" s="8"/>
    </row>
    <row r="4790" spans="1:4" x14ac:dyDescent="0.25">
      <c r="A4790" s="164"/>
      <c r="D4790" s="8"/>
    </row>
    <row r="4791" spans="1:4" x14ac:dyDescent="0.25">
      <c r="A4791" s="164"/>
      <c r="D4791" s="8"/>
    </row>
    <row r="4792" spans="1:4" x14ac:dyDescent="0.25">
      <c r="A4792" s="164"/>
      <c r="D4792" s="8"/>
    </row>
    <row r="4793" spans="1:4" x14ac:dyDescent="0.25">
      <c r="A4793" s="164"/>
      <c r="D4793" s="8"/>
    </row>
    <row r="4794" spans="1:4" x14ac:dyDescent="0.25">
      <c r="A4794" s="164"/>
      <c r="D4794" s="8"/>
    </row>
    <row r="4795" spans="1:4" x14ac:dyDescent="0.25">
      <c r="A4795" s="164"/>
      <c r="D4795" s="8"/>
    </row>
    <row r="4796" spans="1:4" x14ac:dyDescent="0.25">
      <c r="A4796" s="164"/>
      <c r="D4796" s="8"/>
    </row>
    <row r="4797" spans="1:4" x14ac:dyDescent="0.25">
      <c r="A4797" s="164"/>
      <c r="D4797" s="8"/>
    </row>
    <row r="4798" spans="1:4" x14ac:dyDescent="0.25">
      <c r="A4798" s="164"/>
      <c r="D4798" s="8"/>
    </row>
    <row r="4799" spans="1:4" x14ac:dyDescent="0.25">
      <c r="A4799" s="164"/>
      <c r="D4799" s="8"/>
    </row>
    <row r="4800" spans="1:4" x14ac:dyDescent="0.25">
      <c r="A4800" s="164"/>
      <c r="D4800" s="8"/>
    </row>
    <row r="4801" spans="1:4" x14ac:dyDescent="0.25">
      <c r="A4801" s="164"/>
      <c r="D4801" s="8"/>
    </row>
    <row r="4802" spans="1:4" x14ac:dyDescent="0.25">
      <c r="A4802" s="164"/>
      <c r="D4802" s="8"/>
    </row>
    <row r="4803" spans="1:4" x14ac:dyDescent="0.25">
      <c r="A4803" s="164"/>
      <c r="D4803" s="8"/>
    </row>
    <row r="4804" spans="1:4" x14ac:dyDescent="0.25">
      <c r="A4804" s="164"/>
      <c r="D4804" s="8"/>
    </row>
    <row r="4805" spans="1:4" x14ac:dyDescent="0.25">
      <c r="A4805" s="164"/>
      <c r="D4805" s="8"/>
    </row>
    <row r="4806" spans="1:4" x14ac:dyDescent="0.25">
      <c r="A4806" s="164"/>
      <c r="D4806" s="8"/>
    </row>
    <row r="4807" spans="1:4" x14ac:dyDescent="0.25">
      <c r="A4807" s="164"/>
      <c r="D4807" s="8"/>
    </row>
    <row r="4808" spans="1:4" x14ac:dyDescent="0.25">
      <c r="A4808" s="164"/>
      <c r="D4808" s="8"/>
    </row>
    <row r="4809" spans="1:4" x14ac:dyDescent="0.25">
      <c r="A4809" s="164"/>
      <c r="D4809" s="8"/>
    </row>
    <row r="4810" spans="1:4" x14ac:dyDescent="0.25">
      <c r="A4810" s="164"/>
      <c r="D4810" s="8"/>
    </row>
    <row r="4811" spans="1:4" x14ac:dyDescent="0.25">
      <c r="A4811" s="164"/>
      <c r="D4811" s="8"/>
    </row>
    <row r="4812" spans="1:4" x14ac:dyDescent="0.25">
      <c r="A4812" s="164"/>
      <c r="D4812" s="8"/>
    </row>
    <row r="4813" spans="1:4" x14ac:dyDescent="0.25">
      <c r="A4813" s="164"/>
      <c r="D4813" s="8"/>
    </row>
    <row r="4814" spans="1:4" x14ac:dyDescent="0.25">
      <c r="A4814" s="164"/>
      <c r="D4814" s="8"/>
    </row>
    <row r="4815" spans="1:4" x14ac:dyDescent="0.25">
      <c r="A4815" s="164"/>
      <c r="D4815" s="8"/>
    </row>
    <row r="4816" spans="1:4" x14ac:dyDescent="0.25">
      <c r="A4816" s="164"/>
      <c r="D4816" s="8"/>
    </row>
    <row r="4817" spans="1:4" x14ac:dyDescent="0.25">
      <c r="A4817" s="164"/>
      <c r="D4817" s="8"/>
    </row>
    <row r="4818" spans="1:4" x14ac:dyDescent="0.25">
      <c r="A4818" s="164"/>
      <c r="D4818" s="8"/>
    </row>
    <row r="4819" spans="1:4" x14ac:dyDescent="0.25">
      <c r="A4819" s="164"/>
      <c r="D4819" s="8"/>
    </row>
    <row r="4820" spans="1:4" x14ac:dyDescent="0.25">
      <c r="A4820" s="164"/>
      <c r="D4820" s="8"/>
    </row>
    <row r="4821" spans="1:4" x14ac:dyDescent="0.25">
      <c r="A4821" s="164"/>
      <c r="D4821" s="8"/>
    </row>
    <row r="4822" spans="1:4" x14ac:dyDescent="0.25">
      <c r="A4822" s="164"/>
      <c r="D4822" s="8"/>
    </row>
    <row r="4823" spans="1:4" x14ac:dyDescent="0.25">
      <c r="A4823" s="164"/>
      <c r="D4823" s="8"/>
    </row>
    <row r="4824" spans="1:4" x14ac:dyDescent="0.25">
      <c r="A4824" s="164"/>
      <c r="D4824" s="8"/>
    </row>
    <row r="4825" spans="1:4" x14ac:dyDescent="0.25">
      <c r="A4825" s="164"/>
      <c r="D4825" s="8"/>
    </row>
    <row r="4826" spans="1:4" x14ac:dyDescent="0.25">
      <c r="A4826" s="164"/>
      <c r="D4826" s="8"/>
    </row>
    <row r="4827" spans="1:4" x14ac:dyDescent="0.25">
      <c r="A4827" s="164"/>
      <c r="D4827" s="8"/>
    </row>
    <row r="4828" spans="1:4" x14ac:dyDescent="0.25">
      <c r="A4828" s="164"/>
      <c r="D4828" s="8"/>
    </row>
    <row r="4829" spans="1:4" x14ac:dyDescent="0.25">
      <c r="A4829" s="164"/>
      <c r="D4829" s="8"/>
    </row>
    <row r="4830" spans="1:4" x14ac:dyDescent="0.25">
      <c r="A4830" s="164"/>
      <c r="D4830" s="8"/>
    </row>
    <row r="4831" spans="1:4" x14ac:dyDescent="0.25">
      <c r="A4831" s="164"/>
      <c r="D4831" s="8"/>
    </row>
    <row r="4832" spans="1:4" x14ac:dyDescent="0.25">
      <c r="A4832" s="164"/>
      <c r="D4832" s="8"/>
    </row>
    <row r="4833" spans="1:4" x14ac:dyDescent="0.25">
      <c r="A4833" s="164"/>
      <c r="D4833" s="8"/>
    </row>
    <row r="4834" spans="1:4" x14ac:dyDescent="0.25">
      <c r="A4834" s="164"/>
      <c r="D4834" s="8"/>
    </row>
    <row r="4835" spans="1:4" x14ac:dyDescent="0.25">
      <c r="A4835" s="164"/>
      <c r="D4835" s="8"/>
    </row>
    <row r="4836" spans="1:4" x14ac:dyDescent="0.25">
      <c r="A4836" s="164"/>
      <c r="D4836" s="8"/>
    </row>
    <row r="4837" spans="1:4" x14ac:dyDescent="0.25">
      <c r="A4837" s="164"/>
      <c r="D4837" s="8"/>
    </row>
    <row r="4838" spans="1:4" x14ac:dyDescent="0.25">
      <c r="A4838" s="164"/>
      <c r="D4838" s="8"/>
    </row>
    <row r="4839" spans="1:4" x14ac:dyDescent="0.25">
      <c r="A4839" s="164"/>
      <c r="D4839" s="8"/>
    </row>
    <row r="4840" spans="1:4" x14ac:dyDescent="0.25">
      <c r="A4840" s="164"/>
      <c r="D4840" s="8"/>
    </row>
    <row r="4841" spans="1:4" x14ac:dyDescent="0.25">
      <c r="A4841" s="164"/>
      <c r="D4841" s="8"/>
    </row>
    <row r="4842" spans="1:4" x14ac:dyDescent="0.25">
      <c r="A4842" s="164"/>
      <c r="D4842" s="8"/>
    </row>
    <row r="4843" spans="1:4" x14ac:dyDescent="0.25">
      <c r="A4843" s="164"/>
      <c r="D4843" s="8"/>
    </row>
    <row r="4844" spans="1:4" x14ac:dyDescent="0.25">
      <c r="A4844" s="164"/>
      <c r="D4844" s="8"/>
    </row>
    <row r="4845" spans="1:4" x14ac:dyDescent="0.25">
      <c r="A4845" s="164"/>
      <c r="D4845" s="8"/>
    </row>
    <row r="4846" spans="1:4" x14ac:dyDescent="0.25">
      <c r="A4846" s="164"/>
      <c r="D4846" s="8"/>
    </row>
    <row r="4847" spans="1:4" x14ac:dyDescent="0.25">
      <c r="A4847" s="164"/>
      <c r="D4847" s="8"/>
    </row>
    <row r="4848" spans="1:4" x14ac:dyDescent="0.25">
      <c r="A4848" s="164"/>
      <c r="D4848" s="8"/>
    </row>
    <row r="4849" spans="1:4" x14ac:dyDescent="0.25">
      <c r="A4849" s="164"/>
      <c r="D4849" s="8"/>
    </row>
    <row r="4850" spans="1:4" x14ac:dyDescent="0.25">
      <c r="A4850" s="164"/>
      <c r="D4850" s="8"/>
    </row>
    <row r="4851" spans="1:4" x14ac:dyDescent="0.25">
      <c r="A4851" s="164"/>
      <c r="D4851" s="8"/>
    </row>
    <row r="4852" spans="1:4" x14ac:dyDescent="0.25">
      <c r="A4852" s="164"/>
      <c r="D4852" s="8"/>
    </row>
    <row r="4853" spans="1:4" x14ac:dyDescent="0.25">
      <c r="A4853" s="164"/>
      <c r="D4853" s="8"/>
    </row>
    <row r="4854" spans="1:4" x14ac:dyDescent="0.25">
      <c r="A4854" s="164"/>
      <c r="D4854" s="8"/>
    </row>
    <row r="4855" spans="1:4" x14ac:dyDescent="0.25">
      <c r="A4855" s="164"/>
      <c r="D4855" s="8"/>
    </row>
    <row r="4856" spans="1:4" x14ac:dyDescent="0.25">
      <c r="A4856" s="164"/>
      <c r="D4856" s="8"/>
    </row>
    <row r="4857" spans="1:4" x14ac:dyDescent="0.25">
      <c r="A4857" s="164"/>
      <c r="D4857" s="8"/>
    </row>
    <row r="4858" spans="1:4" x14ac:dyDescent="0.25">
      <c r="A4858" s="164"/>
      <c r="D4858" s="8"/>
    </row>
    <row r="4859" spans="1:4" x14ac:dyDescent="0.25">
      <c r="A4859" s="164"/>
      <c r="D4859" s="8"/>
    </row>
    <row r="4860" spans="1:4" x14ac:dyDescent="0.25">
      <c r="A4860" s="164"/>
      <c r="D4860" s="8"/>
    </row>
    <row r="4861" spans="1:4" x14ac:dyDescent="0.25">
      <c r="A4861" s="164"/>
      <c r="D4861" s="8"/>
    </row>
    <row r="4862" spans="1:4" x14ac:dyDescent="0.25">
      <c r="A4862" s="164"/>
      <c r="D4862" s="8"/>
    </row>
    <row r="4863" spans="1:4" x14ac:dyDescent="0.25">
      <c r="A4863" s="164"/>
      <c r="D4863" s="8"/>
    </row>
    <row r="4864" spans="1:4" x14ac:dyDescent="0.25">
      <c r="A4864" s="164"/>
      <c r="D4864" s="8"/>
    </row>
    <row r="4865" spans="1:4" x14ac:dyDescent="0.25">
      <c r="A4865" s="164"/>
      <c r="D4865" s="8"/>
    </row>
    <row r="4866" spans="1:4" x14ac:dyDescent="0.25">
      <c r="A4866" s="164"/>
      <c r="D4866" s="8"/>
    </row>
    <row r="4867" spans="1:4" x14ac:dyDescent="0.25">
      <c r="A4867" s="164"/>
      <c r="D4867" s="8"/>
    </row>
    <row r="4868" spans="1:4" x14ac:dyDescent="0.25">
      <c r="A4868" s="164"/>
      <c r="D4868" s="8"/>
    </row>
    <row r="4869" spans="1:4" x14ac:dyDescent="0.25">
      <c r="A4869" s="164"/>
      <c r="D4869" s="8"/>
    </row>
    <row r="4870" spans="1:4" x14ac:dyDescent="0.25">
      <c r="A4870" s="164"/>
      <c r="D4870" s="8"/>
    </row>
    <row r="4871" spans="1:4" x14ac:dyDescent="0.25">
      <c r="A4871" s="164"/>
      <c r="D4871" s="8"/>
    </row>
    <row r="4872" spans="1:4" x14ac:dyDescent="0.25">
      <c r="A4872" s="164"/>
      <c r="D4872" s="8"/>
    </row>
    <row r="4873" spans="1:4" x14ac:dyDescent="0.25">
      <c r="A4873" s="164"/>
      <c r="D4873" s="8"/>
    </row>
    <row r="4874" spans="1:4" x14ac:dyDescent="0.25">
      <c r="A4874" s="164"/>
      <c r="D4874" s="8"/>
    </row>
    <row r="4875" spans="1:4" x14ac:dyDescent="0.25">
      <c r="A4875" s="164"/>
      <c r="D4875" s="8"/>
    </row>
    <row r="4876" spans="1:4" x14ac:dyDescent="0.25">
      <c r="A4876" s="164"/>
      <c r="D4876" s="8"/>
    </row>
    <row r="4877" spans="1:4" x14ac:dyDescent="0.25">
      <c r="A4877" s="164"/>
      <c r="D4877" s="8"/>
    </row>
    <row r="4878" spans="1:4" x14ac:dyDescent="0.25">
      <c r="A4878" s="164"/>
      <c r="D4878" s="8"/>
    </row>
    <row r="4879" spans="1:4" x14ac:dyDescent="0.25">
      <c r="A4879" s="164"/>
      <c r="D4879" s="8"/>
    </row>
    <row r="4880" spans="1:4" x14ac:dyDescent="0.25">
      <c r="A4880" s="164"/>
      <c r="D4880" s="8"/>
    </row>
    <row r="4881" spans="1:4" x14ac:dyDescent="0.25">
      <c r="A4881" s="164"/>
      <c r="D4881" s="8"/>
    </row>
    <row r="4882" spans="1:4" x14ac:dyDescent="0.25">
      <c r="A4882" s="164"/>
      <c r="D4882" s="8"/>
    </row>
    <row r="4883" spans="1:4" x14ac:dyDescent="0.25">
      <c r="A4883" s="164"/>
      <c r="D4883" s="8"/>
    </row>
    <row r="4884" spans="1:4" x14ac:dyDescent="0.25">
      <c r="A4884" s="164"/>
      <c r="D4884" s="8"/>
    </row>
    <row r="4885" spans="1:4" x14ac:dyDescent="0.25">
      <c r="A4885" s="164"/>
      <c r="D4885" s="8"/>
    </row>
    <row r="4886" spans="1:4" x14ac:dyDescent="0.25">
      <c r="A4886" s="164"/>
      <c r="D4886" s="8"/>
    </row>
    <row r="4887" spans="1:4" x14ac:dyDescent="0.25">
      <c r="A4887" s="164"/>
      <c r="D4887" s="8"/>
    </row>
    <row r="4888" spans="1:4" x14ac:dyDescent="0.25">
      <c r="A4888" s="164"/>
      <c r="D4888" s="8"/>
    </row>
    <row r="4889" spans="1:4" x14ac:dyDescent="0.25">
      <c r="A4889" s="164"/>
      <c r="D4889" s="8"/>
    </row>
    <row r="4890" spans="1:4" x14ac:dyDescent="0.25">
      <c r="A4890" s="164"/>
      <c r="D4890" s="8"/>
    </row>
    <row r="4891" spans="1:4" x14ac:dyDescent="0.25">
      <c r="A4891" s="164"/>
      <c r="D4891" s="8"/>
    </row>
    <row r="4892" spans="1:4" x14ac:dyDescent="0.25">
      <c r="A4892" s="164"/>
      <c r="D4892" s="8"/>
    </row>
    <row r="4893" spans="1:4" x14ac:dyDescent="0.25">
      <c r="A4893" s="164"/>
      <c r="D4893" s="8"/>
    </row>
    <row r="4894" spans="1:4" x14ac:dyDescent="0.25">
      <c r="A4894" s="164"/>
      <c r="D4894" s="8"/>
    </row>
    <row r="4895" spans="1:4" x14ac:dyDescent="0.25">
      <c r="A4895" s="164"/>
      <c r="D4895" s="8"/>
    </row>
    <row r="4896" spans="1:4" x14ac:dyDescent="0.25">
      <c r="A4896" s="164"/>
      <c r="D4896" s="8"/>
    </row>
    <row r="4897" spans="1:4" x14ac:dyDescent="0.25">
      <c r="A4897" s="164"/>
      <c r="D4897" s="8"/>
    </row>
    <row r="4898" spans="1:4" x14ac:dyDescent="0.25">
      <c r="A4898" s="164"/>
      <c r="D4898" s="8"/>
    </row>
    <row r="4899" spans="1:4" x14ac:dyDescent="0.25">
      <c r="A4899" s="164"/>
      <c r="D4899" s="8"/>
    </row>
    <row r="4900" spans="1:4" x14ac:dyDescent="0.25">
      <c r="A4900" s="164"/>
      <c r="D4900" s="8"/>
    </row>
    <row r="4901" spans="1:4" x14ac:dyDescent="0.25">
      <c r="A4901" s="164"/>
      <c r="D4901" s="8"/>
    </row>
    <row r="4902" spans="1:4" x14ac:dyDescent="0.25">
      <c r="A4902" s="164"/>
      <c r="D4902" s="8"/>
    </row>
    <row r="4903" spans="1:4" x14ac:dyDescent="0.25">
      <c r="A4903" s="164"/>
      <c r="D4903" s="8"/>
    </row>
    <row r="4904" spans="1:4" x14ac:dyDescent="0.25">
      <c r="A4904" s="164"/>
      <c r="D4904" s="8"/>
    </row>
    <row r="4905" spans="1:4" x14ac:dyDescent="0.25">
      <c r="A4905" s="164"/>
      <c r="D4905" s="8"/>
    </row>
    <row r="4906" spans="1:4" x14ac:dyDescent="0.25">
      <c r="A4906" s="164"/>
      <c r="D4906" s="8"/>
    </row>
    <row r="4907" spans="1:4" x14ac:dyDescent="0.25">
      <c r="A4907" s="164"/>
      <c r="D4907" s="8"/>
    </row>
    <row r="4908" spans="1:4" x14ac:dyDescent="0.25">
      <c r="A4908" s="164"/>
      <c r="D4908" s="8"/>
    </row>
    <row r="4909" spans="1:4" x14ac:dyDescent="0.25">
      <c r="A4909" s="164"/>
      <c r="D4909" s="8"/>
    </row>
    <row r="4910" spans="1:4" x14ac:dyDescent="0.25">
      <c r="A4910" s="164"/>
      <c r="D4910" s="8"/>
    </row>
    <row r="4911" spans="1:4" x14ac:dyDescent="0.25">
      <c r="A4911" s="164"/>
      <c r="D4911" s="8"/>
    </row>
    <row r="4912" spans="1:4" x14ac:dyDescent="0.25">
      <c r="A4912" s="164"/>
      <c r="D4912" s="8"/>
    </row>
    <row r="4913" spans="1:4" x14ac:dyDescent="0.25">
      <c r="A4913" s="164"/>
      <c r="D4913" s="8"/>
    </row>
    <row r="4914" spans="1:4" x14ac:dyDescent="0.25">
      <c r="A4914" s="164"/>
      <c r="D4914" s="8"/>
    </row>
    <row r="4915" spans="1:4" x14ac:dyDescent="0.25">
      <c r="A4915" s="164"/>
      <c r="D4915" s="8"/>
    </row>
    <row r="4916" spans="1:4" x14ac:dyDescent="0.25">
      <c r="A4916" s="164"/>
      <c r="D4916" s="8"/>
    </row>
    <row r="4917" spans="1:4" x14ac:dyDescent="0.25">
      <c r="A4917" s="164"/>
      <c r="D4917" s="8"/>
    </row>
    <row r="4918" spans="1:4" x14ac:dyDescent="0.25">
      <c r="A4918" s="164"/>
      <c r="D4918" s="8"/>
    </row>
    <row r="4919" spans="1:4" x14ac:dyDescent="0.25">
      <c r="A4919" s="164"/>
      <c r="D4919" s="8"/>
    </row>
    <row r="4920" spans="1:4" x14ac:dyDescent="0.25">
      <c r="A4920" s="164"/>
      <c r="D4920" s="8"/>
    </row>
    <row r="4921" spans="1:4" x14ac:dyDescent="0.25">
      <c r="A4921" s="164"/>
      <c r="D4921" s="8"/>
    </row>
    <row r="4922" spans="1:4" x14ac:dyDescent="0.25">
      <c r="A4922" s="164"/>
      <c r="D4922" s="8"/>
    </row>
    <row r="4923" spans="1:4" x14ac:dyDescent="0.25">
      <c r="A4923" s="164"/>
      <c r="D4923" s="8"/>
    </row>
    <row r="4924" spans="1:4" x14ac:dyDescent="0.25">
      <c r="A4924" s="164"/>
      <c r="D4924" s="8"/>
    </row>
    <row r="4925" spans="1:4" x14ac:dyDescent="0.25">
      <c r="A4925" s="164"/>
      <c r="D4925" s="8"/>
    </row>
    <row r="4926" spans="1:4" x14ac:dyDescent="0.25">
      <c r="A4926" s="164"/>
      <c r="D4926" s="8"/>
    </row>
    <row r="4927" spans="1:4" x14ac:dyDescent="0.25">
      <c r="A4927" s="164"/>
      <c r="D4927" s="8"/>
    </row>
    <row r="4928" spans="1:4" x14ac:dyDescent="0.25">
      <c r="A4928" s="164"/>
      <c r="D4928" s="8"/>
    </row>
    <row r="4929" spans="1:4" x14ac:dyDescent="0.25">
      <c r="A4929" s="164"/>
      <c r="D4929" s="8"/>
    </row>
    <row r="4930" spans="1:4" x14ac:dyDescent="0.25">
      <c r="A4930" s="164"/>
      <c r="D4930" s="8"/>
    </row>
    <row r="4931" spans="1:4" x14ac:dyDescent="0.25">
      <c r="A4931" s="164"/>
      <c r="D4931" s="8"/>
    </row>
    <row r="4932" spans="1:4" x14ac:dyDescent="0.25">
      <c r="A4932" s="164"/>
      <c r="D4932" s="8"/>
    </row>
    <row r="4933" spans="1:4" x14ac:dyDescent="0.25">
      <c r="A4933" s="164"/>
      <c r="D4933" s="8"/>
    </row>
    <row r="4934" spans="1:4" x14ac:dyDescent="0.25">
      <c r="A4934" s="164"/>
      <c r="D4934" s="8"/>
    </row>
    <row r="4935" spans="1:4" x14ac:dyDescent="0.25">
      <c r="A4935" s="164"/>
      <c r="D4935" s="8"/>
    </row>
    <row r="4936" spans="1:4" x14ac:dyDescent="0.25">
      <c r="A4936" s="164"/>
      <c r="D4936" s="8"/>
    </row>
    <row r="4937" spans="1:4" x14ac:dyDescent="0.25">
      <c r="A4937" s="164"/>
      <c r="D4937" s="8"/>
    </row>
    <row r="4938" spans="1:4" x14ac:dyDescent="0.25">
      <c r="A4938" s="164"/>
      <c r="D4938" s="8"/>
    </row>
    <row r="4939" spans="1:4" x14ac:dyDescent="0.25">
      <c r="A4939" s="164"/>
      <c r="D4939" s="8"/>
    </row>
    <row r="4940" spans="1:4" x14ac:dyDescent="0.25">
      <c r="A4940" s="164"/>
      <c r="D4940" s="8"/>
    </row>
    <row r="4941" spans="1:4" x14ac:dyDescent="0.25">
      <c r="A4941" s="164"/>
      <c r="D4941" s="8"/>
    </row>
    <row r="4942" spans="1:4" x14ac:dyDescent="0.25">
      <c r="A4942" s="164"/>
      <c r="D4942" s="8"/>
    </row>
    <row r="4943" spans="1:4" x14ac:dyDescent="0.25">
      <c r="A4943" s="164"/>
      <c r="D4943" s="8"/>
    </row>
    <row r="4944" spans="1:4" x14ac:dyDescent="0.25">
      <c r="A4944" s="164"/>
      <c r="D4944" s="8"/>
    </row>
    <row r="4945" spans="1:4" x14ac:dyDescent="0.25">
      <c r="A4945" s="164"/>
      <c r="D4945" s="8"/>
    </row>
    <row r="4946" spans="1:4" x14ac:dyDescent="0.25">
      <c r="A4946" s="164"/>
      <c r="D4946" s="8"/>
    </row>
    <row r="4947" spans="1:4" x14ac:dyDescent="0.25">
      <c r="A4947" s="164"/>
      <c r="D4947" s="8"/>
    </row>
    <row r="4948" spans="1:4" x14ac:dyDescent="0.25">
      <c r="A4948" s="164"/>
      <c r="D4948" s="8"/>
    </row>
    <row r="4949" spans="1:4" x14ac:dyDescent="0.25">
      <c r="A4949" s="164"/>
      <c r="D4949" s="8"/>
    </row>
    <row r="4950" spans="1:4" x14ac:dyDescent="0.25">
      <c r="A4950" s="164"/>
      <c r="D4950" s="8"/>
    </row>
    <row r="4951" spans="1:4" x14ac:dyDescent="0.25">
      <c r="A4951" s="164"/>
      <c r="D4951" s="8"/>
    </row>
    <row r="4952" spans="1:4" x14ac:dyDescent="0.25">
      <c r="A4952" s="164"/>
      <c r="D4952" s="8"/>
    </row>
    <row r="4953" spans="1:4" x14ac:dyDescent="0.25">
      <c r="A4953" s="164"/>
      <c r="D4953" s="8"/>
    </row>
    <row r="4954" spans="1:4" x14ac:dyDescent="0.25">
      <c r="A4954" s="164"/>
      <c r="D4954" s="8"/>
    </row>
    <row r="4955" spans="1:4" x14ac:dyDescent="0.25">
      <c r="A4955" s="164"/>
      <c r="D4955" s="8"/>
    </row>
    <row r="4956" spans="1:4" x14ac:dyDescent="0.25">
      <c r="A4956" s="164"/>
      <c r="D4956" s="8"/>
    </row>
    <row r="4957" spans="1:4" x14ac:dyDescent="0.25">
      <c r="A4957" s="164"/>
      <c r="D4957" s="8"/>
    </row>
    <row r="4958" spans="1:4" x14ac:dyDescent="0.25">
      <c r="A4958" s="164"/>
      <c r="D4958" s="8"/>
    </row>
    <row r="4959" spans="1:4" x14ac:dyDescent="0.25">
      <c r="A4959" s="164"/>
      <c r="D4959" s="8"/>
    </row>
    <row r="4960" spans="1:4" x14ac:dyDescent="0.25">
      <c r="A4960" s="164"/>
      <c r="D4960" s="8"/>
    </row>
    <row r="4961" spans="1:4" x14ac:dyDescent="0.25">
      <c r="A4961" s="164"/>
      <c r="D4961" s="8"/>
    </row>
    <row r="4962" spans="1:4" x14ac:dyDescent="0.25">
      <c r="A4962" s="164"/>
      <c r="D4962" s="8"/>
    </row>
    <row r="4963" spans="1:4" x14ac:dyDescent="0.25">
      <c r="A4963" s="164"/>
      <c r="D4963" s="8"/>
    </row>
    <row r="4964" spans="1:4" x14ac:dyDescent="0.25">
      <c r="A4964" s="164"/>
      <c r="D4964" s="8"/>
    </row>
    <row r="4965" spans="1:4" x14ac:dyDescent="0.25">
      <c r="A4965" s="164"/>
      <c r="D4965" s="8"/>
    </row>
    <row r="4966" spans="1:4" x14ac:dyDescent="0.25">
      <c r="A4966" s="164"/>
      <c r="D4966" s="8"/>
    </row>
    <row r="4967" spans="1:4" x14ac:dyDescent="0.25">
      <c r="A4967" s="164"/>
      <c r="D4967" s="8"/>
    </row>
    <row r="4968" spans="1:4" x14ac:dyDescent="0.25">
      <c r="A4968" s="164"/>
      <c r="D4968" s="8"/>
    </row>
    <row r="4969" spans="1:4" x14ac:dyDescent="0.25">
      <c r="A4969" s="164"/>
      <c r="D4969" s="8"/>
    </row>
    <row r="4970" spans="1:4" x14ac:dyDescent="0.25">
      <c r="A4970" s="164"/>
      <c r="D4970" s="8"/>
    </row>
    <row r="4971" spans="1:4" x14ac:dyDescent="0.25">
      <c r="A4971" s="164"/>
      <c r="D4971" s="8"/>
    </row>
    <row r="4972" spans="1:4" x14ac:dyDescent="0.25">
      <c r="A4972" s="164"/>
      <c r="D4972" s="8"/>
    </row>
    <row r="4973" spans="1:4" x14ac:dyDescent="0.25">
      <c r="A4973" s="164"/>
      <c r="D4973" s="8"/>
    </row>
    <row r="4974" spans="1:4" x14ac:dyDescent="0.25">
      <c r="A4974" s="164"/>
      <c r="D4974" s="8"/>
    </row>
    <row r="4975" spans="1:4" x14ac:dyDescent="0.25">
      <c r="A4975" s="164"/>
      <c r="D4975" s="8"/>
    </row>
    <row r="4976" spans="1:4" x14ac:dyDescent="0.25">
      <c r="A4976" s="164"/>
      <c r="D4976" s="8"/>
    </row>
    <row r="4977" spans="1:4" x14ac:dyDescent="0.25">
      <c r="A4977" s="164"/>
      <c r="D4977" s="8"/>
    </row>
    <row r="4978" spans="1:4" x14ac:dyDescent="0.25">
      <c r="A4978" s="164"/>
      <c r="D4978" s="8"/>
    </row>
    <row r="4979" spans="1:4" x14ac:dyDescent="0.25">
      <c r="A4979" s="164"/>
      <c r="D4979" s="8"/>
    </row>
    <row r="4980" spans="1:4" x14ac:dyDescent="0.25">
      <c r="A4980" s="164"/>
      <c r="D4980" s="8"/>
    </row>
    <row r="4981" spans="1:4" x14ac:dyDescent="0.25">
      <c r="A4981" s="164"/>
      <c r="D4981" s="8"/>
    </row>
    <row r="4982" spans="1:4" x14ac:dyDescent="0.25">
      <c r="A4982" s="164"/>
      <c r="D4982" s="8"/>
    </row>
    <row r="4983" spans="1:4" x14ac:dyDescent="0.25">
      <c r="A4983" s="164"/>
      <c r="D4983" s="8"/>
    </row>
    <row r="4984" spans="1:4" x14ac:dyDescent="0.25">
      <c r="A4984" s="164"/>
      <c r="D4984" s="8"/>
    </row>
    <row r="4985" spans="1:4" x14ac:dyDescent="0.25">
      <c r="A4985" s="164"/>
      <c r="D4985" s="8"/>
    </row>
    <row r="4986" spans="1:4" x14ac:dyDescent="0.25">
      <c r="A4986" s="164"/>
      <c r="D4986" s="8"/>
    </row>
    <row r="4987" spans="1:4" x14ac:dyDescent="0.25">
      <c r="A4987" s="164"/>
      <c r="D4987" s="8"/>
    </row>
    <row r="4988" spans="1:4" x14ac:dyDescent="0.25">
      <c r="A4988" s="164"/>
      <c r="D4988" s="8"/>
    </row>
    <row r="4989" spans="1:4" x14ac:dyDescent="0.25">
      <c r="A4989" s="164"/>
      <c r="D4989" s="8"/>
    </row>
    <row r="4990" spans="1:4" x14ac:dyDescent="0.25">
      <c r="A4990" s="164"/>
      <c r="D4990" s="8"/>
    </row>
    <row r="4991" spans="1:4" x14ac:dyDescent="0.25">
      <c r="A4991" s="164"/>
      <c r="D4991" s="8"/>
    </row>
    <row r="4992" spans="1:4" x14ac:dyDescent="0.25">
      <c r="A4992" s="164"/>
      <c r="D4992" s="8"/>
    </row>
    <row r="4993" spans="1:4" x14ac:dyDescent="0.25">
      <c r="A4993" s="164"/>
      <c r="D4993" s="8"/>
    </row>
    <row r="4994" spans="1:4" x14ac:dyDescent="0.25">
      <c r="A4994" s="164"/>
      <c r="D4994" s="8"/>
    </row>
    <row r="4995" spans="1:4" x14ac:dyDescent="0.25">
      <c r="A4995" s="164"/>
      <c r="D4995" s="8"/>
    </row>
    <row r="4996" spans="1:4" x14ac:dyDescent="0.25">
      <c r="A4996" s="164"/>
      <c r="D4996" s="8"/>
    </row>
    <row r="4997" spans="1:4" x14ac:dyDescent="0.25">
      <c r="A4997" s="164"/>
      <c r="D4997" s="8"/>
    </row>
    <row r="4998" spans="1:4" x14ac:dyDescent="0.25">
      <c r="A4998" s="164"/>
      <c r="D4998" s="8"/>
    </row>
    <row r="4999" spans="1:4" x14ac:dyDescent="0.25">
      <c r="A4999" s="164"/>
      <c r="D4999" s="8"/>
    </row>
    <row r="5000" spans="1:4" x14ac:dyDescent="0.25">
      <c r="A5000" s="164"/>
      <c r="D5000" s="8"/>
    </row>
  </sheetData>
  <mergeCells count="22">
    <mergeCell ref="B109:G109"/>
    <mergeCell ref="B112:G112"/>
    <mergeCell ref="B116:D116"/>
    <mergeCell ref="B122:G122"/>
    <mergeCell ref="B34:G34"/>
    <mergeCell ref="B94:G94"/>
    <mergeCell ref="B97:G97"/>
    <mergeCell ref="B100:G100"/>
    <mergeCell ref="B103:G103"/>
    <mergeCell ref="B106:G106"/>
    <mergeCell ref="C7:G7"/>
    <mergeCell ref="B15:G15"/>
    <mergeCell ref="B18:G18"/>
    <mergeCell ref="B21:G21"/>
    <mergeCell ref="B26:G26"/>
    <mergeCell ref="B31:G31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C0E4-C288-41AE-B05B-E83AB7E93A46}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62" customWidth="1"/>
    <col min="3" max="3" width="38.33203125" style="162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33" width="0" hidden="1" customWidth="1"/>
    <col min="34" max="34" width="87.21875" hidden="1" customWidth="1"/>
    <col min="35" max="36" width="56" hidden="1" customWidth="1"/>
    <col min="37" max="39" width="0" hidden="1" customWidth="1"/>
  </cols>
  <sheetData>
    <row r="1" spans="1:60" ht="16.05" customHeight="1" x14ac:dyDescent="0.3">
      <c r="A1" s="165" t="s">
        <v>7</v>
      </c>
      <c r="B1" s="165"/>
      <c r="C1" s="165"/>
      <c r="D1" s="165"/>
      <c r="E1" s="165"/>
      <c r="F1" s="165"/>
      <c r="G1" s="165"/>
      <c r="AE1" t="s">
        <v>101</v>
      </c>
    </row>
    <row r="2" spans="1:60" ht="16.05" hidden="1" customHeight="1" x14ac:dyDescent="0.25">
      <c r="A2" s="166" t="s">
        <v>8</v>
      </c>
      <c r="B2" s="169"/>
      <c r="C2" s="167"/>
      <c r="D2" s="167"/>
      <c r="E2" s="167"/>
      <c r="F2" s="167"/>
      <c r="G2" s="168"/>
      <c r="AE2" t="s">
        <v>102</v>
      </c>
    </row>
    <row r="3" spans="1:60" ht="16.05" hidden="1" customHeight="1" x14ac:dyDescent="0.25">
      <c r="A3" s="166" t="s">
        <v>9</v>
      </c>
      <c r="B3" s="169"/>
      <c r="C3" s="167"/>
      <c r="D3" s="167"/>
      <c r="E3" s="167"/>
      <c r="F3" s="167"/>
      <c r="G3" s="168"/>
      <c r="AE3" t="s">
        <v>103</v>
      </c>
    </row>
    <row r="4" spans="1:60" ht="16.05" hidden="1" customHeight="1" x14ac:dyDescent="0.25">
      <c r="A4" s="166" t="s">
        <v>10</v>
      </c>
      <c r="B4" s="169" t="s">
        <v>41</v>
      </c>
      <c r="C4" s="170" t="s">
        <v>42</v>
      </c>
      <c r="D4" s="167"/>
      <c r="E4" s="167"/>
      <c r="F4" s="167"/>
      <c r="G4" s="168"/>
      <c r="AE4" t="s">
        <v>104</v>
      </c>
    </row>
    <row r="5" spans="1:60" ht="16.05" hidden="1" customHeight="1" x14ac:dyDescent="0.25">
      <c r="A5" s="166" t="s">
        <v>105</v>
      </c>
      <c r="B5" s="169" t="s">
        <v>41</v>
      </c>
      <c r="C5" s="170" t="s">
        <v>42</v>
      </c>
      <c r="D5" s="170"/>
      <c r="E5" s="170"/>
      <c r="F5" s="170"/>
      <c r="G5" s="17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106</v>
      </c>
    </row>
    <row r="6" spans="1:60" ht="16.05" customHeight="1" x14ac:dyDescent="0.25">
      <c r="A6" s="166" t="s">
        <v>105</v>
      </c>
      <c r="B6" s="172" t="s">
        <v>53</v>
      </c>
      <c r="C6" s="170" t="s">
        <v>54</v>
      </c>
      <c r="D6" s="170"/>
      <c r="E6" s="170"/>
      <c r="F6" s="170"/>
      <c r="G6" s="17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107</v>
      </c>
    </row>
    <row r="7" spans="1:60" ht="16.05" customHeight="1" x14ac:dyDescent="0.25">
      <c r="A7" s="174" t="s">
        <v>105</v>
      </c>
      <c r="B7" s="175" t="s">
        <v>59</v>
      </c>
      <c r="C7" s="176" t="s">
        <v>60</v>
      </c>
      <c r="D7" s="176"/>
      <c r="E7" s="176"/>
      <c r="F7" s="176"/>
      <c r="G7" s="17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108</v>
      </c>
    </row>
    <row r="8" spans="1:60" x14ac:dyDescent="0.25">
      <c r="A8" s="164"/>
      <c r="D8" s="8"/>
    </row>
    <row r="9" spans="1:60" ht="39.6" x14ac:dyDescent="0.25">
      <c r="A9" s="178" t="s">
        <v>109</v>
      </c>
      <c r="B9" s="181" t="s">
        <v>110</v>
      </c>
      <c r="C9" s="181" t="s">
        <v>111</v>
      </c>
      <c r="D9" s="179" t="s">
        <v>112</v>
      </c>
      <c r="E9" s="180" t="s">
        <v>113</v>
      </c>
      <c r="F9" s="182" t="s">
        <v>114</v>
      </c>
      <c r="G9" s="180" t="s">
        <v>28</v>
      </c>
      <c r="H9" s="183" t="s">
        <v>29</v>
      </c>
      <c r="I9" s="183" t="s">
        <v>118</v>
      </c>
      <c r="J9" s="183" t="s">
        <v>30</v>
      </c>
      <c r="K9" s="183" t="s">
        <v>119</v>
      </c>
      <c r="L9" s="183" t="s">
        <v>120</v>
      </c>
      <c r="M9" s="183" t="s">
        <v>121</v>
      </c>
      <c r="N9" s="183" t="s">
        <v>122</v>
      </c>
      <c r="O9" s="183" t="s">
        <v>123</v>
      </c>
      <c r="P9" s="183" t="s">
        <v>124</v>
      </c>
      <c r="Q9" s="183" t="s">
        <v>125</v>
      </c>
      <c r="R9" s="183" t="s">
        <v>126</v>
      </c>
      <c r="S9" s="183" t="s">
        <v>127</v>
      </c>
      <c r="T9" s="183" t="s">
        <v>128</v>
      </c>
      <c r="U9" s="183" t="s">
        <v>129</v>
      </c>
      <c r="V9" s="183" t="s">
        <v>130</v>
      </c>
      <c r="W9" s="183" t="s">
        <v>131</v>
      </c>
      <c r="X9" s="183" t="s">
        <v>132</v>
      </c>
      <c r="Y9" s="19"/>
      <c r="Z9" s="19"/>
      <c r="AA9" s="19"/>
      <c r="AB9" s="19"/>
      <c r="AC9" s="19"/>
      <c r="AD9" s="19" t="s">
        <v>117</v>
      </c>
      <c r="AE9" s="19" t="s">
        <v>115</v>
      </c>
      <c r="AF9" t="s">
        <v>116</v>
      </c>
    </row>
    <row r="10" spans="1:60" x14ac:dyDescent="0.25">
      <c r="A10" s="171"/>
      <c r="B10" s="189"/>
      <c r="C10" s="189"/>
      <c r="D10" s="192"/>
      <c r="E10" s="193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5"/>
      <c r="S10" s="195"/>
      <c r="T10" s="194"/>
      <c r="U10" s="194"/>
      <c r="V10" s="194"/>
      <c r="W10" s="195"/>
      <c r="X10" s="195"/>
      <c r="AH10" s="225"/>
      <c r="AI10" s="225"/>
      <c r="AJ10" s="228"/>
    </row>
    <row r="11" spans="1:60" x14ac:dyDescent="0.25">
      <c r="A11" s="190" t="s">
        <v>133</v>
      </c>
      <c r="B11" s="200" t="s">
        <v>79</v>
      </c>
      <c r="C11" s="200" t="s">
        <v>80</v>
      </c>
      <c r="D11" s="201"/>
      <c r="E11" s="202"/>
      <c r="F11" s="203"/>
      <c r="G11" s="204">
        <f>SUMIF(AE12:AE35,"&lt;&gt;NOR",G12:G35)</f>
        <v>101039.82</v>
      </c>
      <c r="H11" s="203"/>
      <c r="I11" s="203">
        <f>SUM(I12:I35)</f>
        <v>29253</v>
      </c>
      <c r="J11" s="203"/>
      <c r="K11" s="203">
        <f>SUM(K12:K35)</f>
        <v>71786.820000000007</v>
      </c>
      <c r="L11" s="203"/>
      <c r="M11" s="203">
        <f>SUM(M12:M35)</f>
        <v>122258.1822</v>
      </c>
      <c r="N11" s="203"/>
      <c r="O11" s="203">
        <f>SUM(O12:O35)</f>
        <v>0.3600000000000001</v>
      </c>
      <c r="P11" s="203"/>
      <c r="Q11" s="203">
        <f>SUM(Q12:Q35)</f>
        <v>0</v>
      </c>
      <c r="R11" s="205"/>
      <c r="S11" s="205"/>
      <c r="T11" s="203"/>
      <c r="U11" s="203"/>
      <c r="V11" s="203">
        <f>SUM(V12:V35)</f>
        <v>0.68</v>
      </c>
      <c r="W11" s="205"/>
      <c r="X11" s="206"/>
      <c r="AE11" t="s">
        <v>134</v>
      </c>
      <c r="AH11" s="225"/>
      <c r="AI11" s="225"/>
      <c r="AJ11" s="228"/>
    </row>
    <row r="12" spans="1:60" ht="30.6" outlineLevel="1" x14ac:dyDescent="0.25">
      <c r="A12" s="207">
        <v>1</v>
      </c>
      <c r="B12" s="208" t="s">
        <v>598</v>
      </c>
      <c r="C12" s="208" t="s">
        <v>599</v>
      </c>
      <c r="D12" s="209" t="s">
        <v>137</v>
      </c>
      <c r="E12" s="210">
        <v>124</v>
      </c>
      <c r="F12" s="211">
        <v>13.7</v>
      </c>
      <c r="G12" s="211">
        <v>1698.8</v>
      </c>
      <c r="H12" s="211">
        <v>0</v>
      </c>
      <c r="I12" s="211">
        <f>ROUND(E12*H12,2)</f>
        <v>0</v>
      </c>
      <c r="J12" s="211">
        <v>13.7</v>
      </c>
      <c r="K12" s="211">
        <f>ROUND(E12*J12,2)</f>
        <v>1698.8</v>
      </c>
      <c r="L12" s="211">
        <v>21</v>
      </c>
      <c r="M12" s="211">
        <f>G12*(1+L12/100)</f>
        <v>2055.5479999999998</v>
      </c>
      <c r="N12" s="211">
        <v>0</v>
      </c>
      <c r="O12" s="211">
        <f>ROUND(E12*N12,2)</f>
        <v>0</v>
      </c>
      <c r="P12" s="211">
        <v>0</v>
      </c>
      <c r="Q12" s="211">
        <f>ROUND(E12*P12,2)</f>
        <v>0</v>
      </c>
      <c r="R12" s="212" t="s">
        <v>138</v>
      </c>
      <c r="S12" s="212" t="s">
        <v>139</v>
      </c>
      <c r="T12" s="211" t="s">
        <v>140</v>
      </c>
      <c r="U12" s="211">
        <v>0</v>
      </c>
      <c r="V12" s="211">
        <f>ROUND(E12*U12,2)</f>
        <v>0</v>
      </c>
      <c r="W12" s="212"/>
      <c r="X12" s="212"/>
      <c r="Y12" s="187"/>
      <c r="Z12" s="187"/>
      <c r="AA12" s="187"/>
      <c r="AB12" s="187"/>
      <c r="AC12" s="187"/>
      <c r="AD12" s="187"/>
      <c r="AE12" s="187" t="s">
        <v>141</v>
      </c>
      <c r="AF12" s="187" t="s">
        <v>600</v>
      </c>
      <c r="AG12" s="187"/>
      <c r="AH12" s="226"/>
      <c r="AI12" s="226"/>
      <c r="AJ12" s="229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</row>
    <row r="13" spans="1:60" outlineLevel="1" x14ac:dyDescent="0.25">
      <c r="A13" s="188"/>
      <c r="B13" s="215" t="s">
        <v>80</v>
      </c>
      <c r="C13" s="215"/>
      <c r="D13" s="216"/>
      <c r="E13" s="216"/>
      <c r="F13" s="216"/>
      <c r="G13" s="216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9"/>
      <c r="S13" s="199"/>
      <c r="T13" s="198"/>
      <c r="U13" s="198"/>
      <c r="V13" s="198"/>
      <c r="W13" s="199"/>
      <c r="X13" s="199"/>
      <c r="Y13" s="187"/>
      <c r="Z13" s="187"/>
      <c r="AA13" s="187"/>
      <c r="AB13" s="187"/>
      <c r="AC13" s="187"/>
      <c r="AD13" s="187"/>
      <c r="AE13" s="187" t="s">
        <v>152</v>
      </c>
      <c r="AF13" s="187"/>
      <c r="AG13" s="187"/>
      <c r="AH13" s="226" t="str">
        <f>B13</f>
        <v>Cibuloviny</v>
      </c>
      <c r="AI13" s="226"/>
      <c r="AJ13" s="229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</row>
    <row r="14" spans="1:60" outlineLevel="1" x14ac:dyDescent="0.25">
      <c r="A14" s="188"/>
      <c r="B14" s="234" t="s">
        <v>601</v>
      </c>
      <c r="C14" s="234"/>
      <c r="D14" s="235"/>
      <c r="E14" s="214">
        <v>124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9"/>
      <c r="S14" s="199"/>
      <c r="T14" s="198"/>
      <c r="U14" s="198"/>
      <c r="V14" s="198"/>
      <c r="W14" s="199"/>
      <c r="X14" s="199"/>
      <c r="Y14" s="187"/>
      <c r="Z14" s="187"/>
      <c r="AA14" s="187"/>
      <c r="AB14" s="187"/>
      <c r="AC14" s="187"/>
      <c r="AD14" s="187"/>
      <c r="AE14" s="187" t="s">
        <v>144</v>
      </c>
      <c r="AF14" s="187">
        <v>5</v>
      </c>
      <c r="AG14" s="187"/>
      <c r="AH14" s="226"/>
      <c r="AI14" s="227" t="s">
        <v>601</v>
      </c>
      <c r="AJ14" s="229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</row>
    <row r="15" spans="1:60" ht="30.6" outlineLevel="1" x14ac:dyDescent="0.25">
      <c r="A15" s="207">
        <v>2</v>
      </c>
      <c r="B15" s="208" t="s">
        <v>449</v>
      </c>
      <c r="C15" s="208" t="s">
        <v>450</v>
      </c>
      <c r="D15" s="209" t="s">
        <v>164</v>
      </c>
      <c r="E15" s="210">
        <v>962</v>
      </c>
      <c r="F15" s="211">
        <v>9.83</v>
      </c>
      <c r="G15" s="211">
        <v>9456.4599999999991</v>
      </c>
      <c r="H15" s="211">
        <v>0</v>
      </c>
      <c r="I15" s="211">
        <f>ROUND(E15*H15,2)</f>
        <v>0</v>
      </c>
      <c r="J15" s="211">
        <v>9.83</v>
      </c>
      <c r="K15" s="211">
        <f>ROUND(E15*J15,2)</f>
        <v>9456.4599999999991</v>
      </c>
      <c r="L15" s="211">
        <v>21</v>
      </c>
      <c r="M15" s="211">
        <f>G15*(1+L15/100)</f>
        <v>11442.316599999998</v>
      </c>
      <c r="N15" s="211">
        <v>0</v>
      </c>
      <c r="O15" s="211">
        <f>ROUND(E15*N15,2)</f>
        <v>0</v>
      </c>
      <c r="P15" s="211">
        <v>0</v>
      </c>
      <c r="Q15" s="211">
        <f>ROUND(E15*P15,2)</f>
        <v>0</v>
      </c>
      <c r="R15" s="212" t="s">
        <v>138</v>
      </c>
      <c r="S15" s="212" t="s">
        <v>139</v>
      </c>
      <c r="T15" s="211" t="s">
        <v>140</v>
      </c>
      <c r="U15" s="211">
        <v>0</v>
      </c>
      <c r="V15" s="211">
        <f>ROUND(E15*U15,2)</f>
        <v>0</v>
      </c>
      <c r="W15" s="212"/>
      <c r="X15" s="212"/>
      <c r="Y15" s="187"/>
      <c r="Z15" s="187"/>
      <c r="AA15" s="187"/>
      <c r="AB15" s="187"/>
      <c r="AC15" s="187"/>
      <c r="AD15" s="187"/>
      <c r="AE15" s="187" t="s">
        <v>141</v>
      </c>
      <c r="AF15" s="187" t="s">
        <v>602</v>
      </c>
      <c r="AG15" s="187"/>
      <c r="AH15" s="226"/>
      <c r="AI15" s="226"/>
      <c r="AJ15" s="229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</row>
    <row r="16" spans="1:60" ht="20.399999999999999" outlineLevel="1" x14ac:dyDescent="0.25">
      <c r="A16" s="207">
        <v>3</v>
      </c>
      <c r="B16" s="208" t="s">
        <v>603</v>
      </c>
      <c r="C16" s="208" t="s">
        <v>604</v>
      </c>
      <c r="D16" s="209" t="s">
        <v>164</v>
      </c>
      <c r="E16" s="210">
        <v>3520</v>
      </c>
      <c r="F16" s="211">
        <v>12.6</v>
      </c>
      <c r="G16" s="211">
        <v>44352</v>
      </c>
      <c r="H16" s="211">
        <v>0</v>
      </c>
      <c r="I16" s="211">
        <f>ROUND(E16*H16,2)</f>
        <v>0</v>
      </c>
      <c r="J16" s="211">
        <v>12.6</v>
      </c>
      <c r="K16" s="211">
        <f>ROUND(E16*J16,2)</f>
        <v>44352</v>
      </c>
      <c r="L16" s="211">
        <v>21</v>
      </c>
      <c r="M16" s="211">
        <f>G16*(1+L16/100)</f>
        <v>53665.919999999998</v>
      </c>
      <c r="N16" s="211">
        <v>0</v>
      </c>
      <c r="O16" s="211">
        <f>ROUND(E16*N16,2)</f>
        <v>0</v>
      </c>
      <c r="P16" s="211">
        <v>0</v>
      </c>
      <c r="Q16" s="211">
        <f>ROUND(E16*P16,2)</f>
        <v>0</v>
      </c>
      <c r="R16" s="212" t="s">
        <v>138</v>
      </c>
      <c r="S16" s="212" t="s">
        <v>139</v>
      </c>
      <c r="T16" s="211" t="s">
        <v>140</v>
      </c>
      <c r="U16" s="211">
        <v>0</v>
      </c>
      <c r="V16" s="211">
        <f>ROUND(E16*U16,2)</f>
        <v>0</v>
      </c>
      <c r="W16" s="212"/>
      <c r="X16" s="212"/>
      <c r="Y16" s="187"/>
      <c r="Z16" s="187"/>
      <c r="AA16" s="187"/>
      <c r="AB16" s="187"/>
      <c r="AC16" s="187"/>
      <c r="AD16" s="187"/>
      <c r="AE16" s="187" t="s">
        <v>141</v>
      </c>
      <c r="AF16" s="187" t="s">
        <v>605</v>
      </c>
      <c r="AG16" s="187"/>
      <c r="AH16" s="226"/>
      <c r="AI16" s="226"/>
      <c r="AJ16" s="229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</row>
    <row r="17" spans="1:60" outlineLevel="1" x14ac:dyDescent="0.25">
      <c r="A17" s="188"/>
      <c r="B17" s="215" t="s">
        <v>606</v>
      </c>
      <c r="C17" s="215"/>
      <c r="D17" s="216"/>
      <c r="E17" s="216"/>
      <c r="F17" s="216"/>
      <c r="G17" s="216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9"/>
      <c r="S17" s="199"/>
      <c r="T17" s="198"/>
      <c r="U17" s="198"/>
      <c r="V17" s="198"/>
      <c r="W17" s="199"/>
      <c r="X17" s="199"/>
      <c r="Y17" s="187"/>
      <c r="Z17" s="187"/>
      <c r="AA17" s="187"/>
      <c r="AB17" s="187"/>
      <c r="AC17" s="187"/>
      <c r="AD17" s="187"/>
      <c r="AE17" s="187" t="s">
        <v>152</v>
      </c>
      <c r="AF17" s="187"/>
      <c r="AG17" s="187"/>
      <c r="AH17" s="226" t="str">
        <f>B17</f>
        <v>Výsadba cibulovin do hnízd</v>
      </c>
      <c r="AI17" s="226"/>
      <c r="AJ17" s="229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</row>
    <row r="18" spans="1:60" outlineLevel="1" x14ac:dyDescent="0.25">
      <c r="A18" s="188"/>
      <c r="B18" s="223" t="s">
        <v>607</v>
      </c>
      <c r="C18" s="224"/>
      <c r="D18" s="213"/>
      <c r="E18" s="214">
        <v>1585</v>
      </c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9"/>
      <c r="S18" s="199"/>
      <c r="T18" s="198"/>
      <c r="U18" s="198"/>
      <c r="V18" s="198"/>
      <c r="W18" s="199"/>
      <c r="X18" s="199"/>
      <c r="Y18" s="187"/>
      <c r="Z18" s="187"/>
      <c r="AA18" s="187"/>
      <c r="AB18" s="187"/>
      <c r="AC18" s="187"/>
      <c r="AD18" s="187"/>
      <c r="AE18" s="187" t="s">
        <v>144</v>
      </c>
      <c r="AF18" s="187">
        <v>5</v>
      </c>
      <c r="AG18" s="187"/>
      <c r="AH18" s="226"/>
      <c r="AI18" s="227" t="s">
        <v>607</v>
      </c>
      <c r="AJ18" s="229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</row>
    <row r="19" spans="1:60" outlineLevel="1" x14ac:dyDescent="0.25">
      <c r="A19" s="188"/>
      <c r="B19" s="223" t="s">
        <v>608</v>
      </c>
      <c r="C19" s="224"/>
      <c r="D19" s="213"/>
      <c r="E19" s="214">
        <v>564</v>
      </c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9"/>
      <c r="S19" s="199"/>
      <c r="T19" s="198"/>
      <c r="U19" s="198"/>
      <c r="V19" s="198"/>
      <c r="W19" s="199"/>
      <c r="X19" s="199"/>
      <c r="Y19" s="187"/>
      <c r="Z19" s="187"/>
      <c r="AA19" s="187"/>
      <c r="AB19" s="187"/>
      <c r="AC19" s="187"/>
      <c r="AD19" s="187"/>
      <c r="AE19" s="187" t="s">
        <v>144</v>
      </c>
      <c r="AF19" s="187">
        <v>5</v>
      </c>
      <c r="AG19" s="187"/>
      <c r="AH19" s="226"/>
      <c r="AI19" s="227" t="s">
        <v>608</v>
      </c>
      <c r="AJ19" s="229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outlineLevel="1" x14ac:dyDescent="0.25">
      <c r="A20" s="188"/>
      <c r="B20" s="223" t="s">
        <v>609</v>
      </c>
      <c r="C20" s="224"/>
      <c r="D20" s="213"/>
      <c r="E20" s="214">
        <v>444</v>
      </c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9"/>
      <c r="S20" s="199"/>
      <c r="T20" s="198"/>
      <c r="U20" s="198"/>
      <c r="V20" s="198"/>
      <c r="W20" s="199"/>
      <c r="X20" s="199"/>
      <c r="Y20" s="187"/>
      <c r="Z20" s="187"/>
      <c r="AA20" s="187"/>
      <c r="AB20" s="187"/>
      <c r="AC20" s="187"/>
      <c r="AD20" s="187"/>
      <c r="AE20" s="187" t="s">
        <v>144</v>
      </c>
      <c r="AF20" s="187">
        <v>5</v>
      </c>
      <c r="AG20" s="187"/>
      <c r="AH20" s="226"/>
      <c r="AI20" s="227" t="s">
        <v>609</v>
      </c>
      <c r="AJ20" s="229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</row>
    <row r="21" spans="1:60" outlineLevel="1" x14ac:dyDescent="0.25">
      <c r="A21" s="188"/>
      <c r="B21" s="223" t="s">
        <v>610</v>
      </c>
      <c r="C21" s="224"/>
      <c r="D21" s="213"/>
      <c r="E21" s="214">
        <v>300</v>
      </c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9"/>
      <c r="S21" s="199"/>
      <c r="T21" s="198"/>
      <c r="U21" s="198"/>
      <c r="V21" s="198"/>
      <c r="W21" s="199"/>
      <c r="X21" s="199"/>
      <c r="Y21" s="187"/>
      <c r="Z21" s="187"/>
      <c r="AA21" s="187"/>
      <c r="AB21" s="187"/>
      <c r="AC21" s="187"/>
      <c r="AD21" s="187"/>
      <c r="AE21" s="187" t="s">
        <v>144</v>
      </c>
      <c r="AF21" s="187">
        <v>5</v>
      </c>
      <c r="AG21" s="187"/>
      <c r="AH21" s="226"/>
      <c r="AI21" s="227" t="s">
        <v>610</v>
      </c>
      <c r="AJ21" s="229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</row>
    <row r="22" spans="1:60" outlineLevel="1" x14ac:dyDescent="0.25">
      <c r="A22" s="188"/>
      <c r="B22" s="223" t="s">
        <v>611</v>
      </c>
      <c r="C22" s="224"/>
      <c r="D22" s="213"/>
      <c r="E22" s="214">
        <v>78</v>
      </c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9"/>
      <c r="S22" s="199"/>
      <c r="T22" s="198"/>
      <c r="U22" s="198"/>
      <c r="V22" s="198"/>
      <c r="W22" s="199"/>
      <c r="X22" s="199"/>
      <c r="Y22" s="187"/>
      <c r="Z22" s="187"/>
      <c r="AA22" s="187"/>
      <c r="AB22" s="187"/>
      <c r="AC22" s="187"/>
      <c r="AD22" s="187"/>
      <c r="AE22" s="187" t="s">
        <v>144</v>
      </c>
      <c r="AF22" s="187">
        <v>5</v>
      </c>
      <c r="AG22" s="187"/>
      <c r="AH22" s="226"/>
      <c r="AI22" s="227" t="s">
        <v>611</v>
      </c>
      <c r="AJ22" s="229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</row>
    <row r="23" spans="1:60" outlineLevel="1" x14ac:dyDescent="0.25">
      <c r="A23" s="188"/>
      <c r="B23" s="223" t="s">
        <v>612</v>
      </c>
      <c r="C23" s="224"/>
      <c r="D23" s="213"/>
      <c r="E23" s="214">
        <v>270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9"/>
      <c r="S23" s="199"/>
      <c r="T23" s="198"/>
      <c r="U23" s="198"/>
      <c r="V23" s="198"/>
      <c r="W23" s="199"/>
      <c r="X23" s="199"/>
      <c r="Y23" s="187"/>
      <c r="Z23" s="187"/>
      <c r="AA23" s="187"/>
      <c r="AB23" s="187"/>
      <c r="AC23" s="187"/>
      <c r="AD23" s="187"/>
      <c r="AE23" s="187" t="s">
        <v>144</v>
      </c>
      <c r="AF23" s="187">
        <v>5</v>
      </c>
      <c r="AG23" s="187"/>
      <c r="AH23" s="226"/>
      <c r="AI23" s="227" t="s">
        <v>612</v>
      </c>
      <c r="AJ23" s="229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</row>
    <row r="24" spans="1:60" outlineLevel="1" x14ac:dyDescent="0.25">
      <c r="A24" s="188"/>
      <c r="B24" s="223" t="s">
        <v>613</v>
      </c>
      <c r="C24" s="224"/>
      <c r="D24" s="213"/>
      <c r="E24" s="214">
        <v>279</v>
      </c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S24" s="199"/>
      <c r="T24" s="198"/>
      <c r="U24" s="198"/>
      <c r="V24" s="198"/>
      <c r="W24" s="199"/>
      <c r="X24" s="199"/>
      <c r="Y24" s="187"/>
      <c r="Z24" s="187"/>
      <c r="AA24" s="187"/>
      <c r="AB24" s="187"/>
      <c r="AC24" s="187"/>
      <c r="AD24" s="187"/>
      <c r="AE24" s="187" t="s">
        <v>144</v>
      </c>
      <c r="AF24" s="187">
        <v>5</v>
      </c>
      <c r="AG24" s="187"/>
      <c r="AH24" s="226"/>
      <c r="AI24" s="227" t="s">
        <v>613</v>
      </c>
      <c r="AJ24" s="229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</row>
    <row r="25" spans="1:60" outlineLevel="1" x14ac:dyDescent="0.25">
      <c r="A25" s="207">
        <v>4</v>
      </c>
      <c r="B25" s="208" t="s">
        <v>614</v>
      </c>
      <c r="C25" s="208" t="s">
        <v>615</v>
      </c>
      <c r="D25" s="209" t="s">
        <v>203</v>
      </c>
      <c r="E25" s="210">
        <v>1585</v>
      </c>
      <c r="F25" s="211">
        <v>4.62</v>
      </c>
      <c r="G25" s="211">
        <v>7322.7</v>
      </c>
      <c r="H25" s="211">
        <v>3</v>
      </c>
      <c r="I25" s="211">
        <f>ROUND(E25*H25,2)</f>
        <v>4755</v>
      </c>
      <c r="J25" s="211">
        <v>1.62</v>
      </c>
      <c r="K25" s="211">
        <f>ROUND(E25*J25,2)</f>
        <v>2567.6999999999998</v>
      </c>
      <c r="L25" s="211">
        <v>21</v>
      </c>
      <c r="M25" s="211">
        <f>G25*(1+L25/100)</f>
        <v>8860.4669999999987</v>
      </c>
      <c r="N25" s="211">
        <v>1E-4</v>
      </c>
      <c r="O25" s="211">
        <f>ROUND(E25*N25,2)</f>
        <v>0.16</v>
      </c>
      <c r="P25" s="211">
        <v>0</v>
      </c>
      <c r="Q25" s="211">
        <f>ROUND(E25*P25,2)</f>
        <v>0</v>
      </c>
      <c r="R25" s="212"/>
      <c r="S25" s="212" t="s">
        <v>139</v>
      </c>
      <c r="T25" s="211" t="s">
        <v>445</v>
      </c>
      <c r="U25" s="211">
        <v>0</v>
      </c>
      <c r="V25" s="211">
        <f>ROUND(E25*U25,2)</f>
        <v>0</v>
      </c>
      <c r="W25" s="212"/>
      <c r="X25" s="212"/>
      <c r="Y25" s="187"/>
      <c r="Z25" s="187"/>
      <c r="AA25" s="187"/>
      <c r="AB25" s="187"/>
      <c r="AC25" s="187"/>
      <c r="AD25" s="187"/>
      <c r="AE25" s="187" t="s">
        <v>149</v>
      </c>
      <c r="AF25" s="231" t="s">
        <v>616</v>
      </c>
      <c r="AG25" s="187"/>
      <c r="AH25" s="226"/>
      <c r="AI25" s="226"/>
      <c r="AJ25" s="229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</row>
    <row r="26" spans="1:60" outlineLevel="1" x14ac:dyDescent="0.25">
      <c r="A26" s="207">
        <v>5</v>
      </c>
      <c r="B26" s="208" t="s">
        <v>617</v>
      </c>
      <c r="C26" s="208" t="s">
        <v>618</v>
      </c>
      <c r="D26" s="209" t="s">
        <v>203</v>
      </c>
      <c r="E26" s="210">
        <v>564</v>
      </c>
      <c r="F26" s="211">
        <v>20.02</v>
      </c>
      <c r="G26" s="211">
        <v>11291.28</v>
      </c>
      <c r="H26" s="211">
        <v>13</v>
      </c>
      <c r="I26" s="211">
        <f>ROUND(E26*H26,2)</f>
        <v>7332</v>
      </c>
      <c r="J26" s="211">
        <v>7.02</v>
      </c>
      <c r="K26" s="211">
        <f>ROUND(E26*J26,2)</f>
        <v>3959.28</v>
      </c>
      <c r="L26" s="211">
        <v>21</v>
      </c>
      <c r="M26" s="211">
        <f>G26*(1+L26/100)</f>
        <v>13662.4488</v>
      </c>
      <c r="N26" s="211">
        <v>1E-4</v>
      </c>
      <c r="O26" s="211">
        <f>ROUND(E26*N26,2)</f>
        <v>0.06</v>
      </c>
      <c r="P26" s="211">
        <v>0</v>
      </c>
      <c r="Q26" s="211">
        <f>ROUND(E26*P26,2)</f>
        <v>0</v>
      </c>
      <c r="R26" s="212"/>
      <c r="S26" s="212" t="s">
        <v>139</v>
      </c>
      <c r="T26" s="211" t="s">
        <v>445</v>
      </c>
      <c r="U26" s="211">
        <v>0</v>
      </c>
      <c r="V26" s="211">
        <f>ROUND(E26*U26,2)</f>
        <v>0</v>
      </c>
      <c r="W26" s="212"/>
      <c r="X26" s="212"/>
      <c r="Y26" s="187"/>
      <c r="Z26" s="187"/>
      <c r="AA26" s="187"/>
      <c r="AB26" s="187"/>
      <c r="AC26" s="187"/>
      <c r="AD26" s="187"/>
      <c r="AE26" s="187" t="s">
        <v>149</v>
      </c>
      <c r="AF26" s="187" t="s">
        <v>619</v>
      </c>
      <c r="AG26" s="187"/>
      <c r="AH26" s="226"/>
      <c r="AI26" s="226"/>
      <c r="AJ26" s="229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</row>
    <row r="27" spans="1:60" outlineLevel="1" x14ac:dyDescent="0.25">
      <c r="A27" s="207">
        <v>6</v>
      </c>
      <c r="B27" s="208" t="s">
        <v>620</v>
      </c>
      <c r="C27" s="208" t="s">
        <v>621</v>
      </c>
      <c r="D27" s="209" t="s">
        <v>203</v>
      </c>
      <c r="E27" s="210">
        <v>444</v>
      </c>
      <c r="F27" s="211">
        <v>26.18</v>
      </c>
      <c r="G27" s="211">
        <v>11623.92</v>
      </c>
      <c r="H27" s="211">
        <v>17</v>
      </c>
      <c r="I27" s="211">
        <f>ROUND(E27*H27,2)</f>
        <v>7548</v>
      </c>
      <c r="J27" s="211">
        <v>9.18</v>
      </c>
      <c r="K27" s="211">
        <f>ROUND(E27*J27,2)</f>
        <v>4075.92</v>
      </c>
      <c r="L27" s="211">
        <v>21</v>
      </c>
      <c r="M27" s="211">
        <f>G27*(1+L27/100)</f>
        <v>14064.9432</v>
      </c>
      <c r="N27" s="211">
        <v>1E-4</v>
      </c>
      <c r="O27" s="211">
        <f>ROUND(E27*N27,2)</f>
        <v>0.04</v>
      </c>
      <c r="P27" s="211">
        <v>0</v>
      </c>
      <c r="Q27" s="211">
        <f>ROUND(E27*P27,2)</f>
        <v>0</v>
      </c>
      <c r="R27" s="212"/>
      <c r="S27" s="212" t="s">
        <v>139</v>
      </c>
      <c r="T27" s="211" t="s">
        <v>445</v>
      </c>
      <c r="U27" s="211">
        <v>0</v>
      </c>
      <c r="V27" s="211">
        <f>ROUND(E27*U27,2)</f>
        <v>0</v>
      </c>
      <c r="W27" s="212"/>
      <c r="X27" s="212"/>
      <c r="Y27" s="187"/>
      <c r="Z27" s="187"/>
      <c r="AA27" s="187"/>
      <c r="AB27" s="187"/>
      <c r="AC27" s="187"/>
      <c r="AD27" s="187"/>
      <c r="AE27" s="187" t="s">
        <v>149</v>
      </c>
      <c r="AF27" s="187" t="s">
        <v>622</v>
      </c>
      <c r="AG27" s="187"/>
      <c r="AH27" s="226"/>
      <c r="AI27" s="226"/>
      <c r="AJ27" s="229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</row>
    <row r="28" spans="1:60" outlineLevel="1" x14ac:dyDescent="0.25">
      <c r="A28" s="207">
        <v>7</v>
      </c>
      <c r="B28" s="208" t="s">
        <v>623</v>
      </c>
      <c r="C28" s="208" t="s">
        <v>624</v>
      </c>
      <c r="D28" s="209" t="s">
        <v>203</v>
      </c>
      <c r="E28" s="210">
        <v>300</v>
      </c>
      <c r="F28" s="211">
        <v>18.48</v>
      </c>
      <c r="G28" s="211">
        <v>5544</v>
      </c>
      <c r="H28" s="211">
        <v>12</v>
      </c>
      <c r="I28" s="211">
        <f>ROUND(E28*H28,2)</f>
        <v>3600</v>
      </c>
      <c r="J28" s="211">
        <v>6.48</v>
      </c>
      <c r="K28" s="211">
        <f>ROUND(E28*J28,2)</f>
        <v>1944</v>
      </c>
      <c r="L28" s="211">
        <v>21</v>
      </c>
      <c r="M28" s="211">
        <f>G28*(1+L28/100)</f>
        <v>6708.24</v>
      </c>
      <c r="N28" s="211">
        <v>1E-4</v>
      </c>
      <c r="O28" s="211">
        <f>ROUND(E28*N28,2)</f>
        <v>0.03</v>
      </c>
      <c r="P28" s="211">
        <v>0</v>
      </c>
      <c r="Q28" s="211">
        <f>ROUND(E28*P28,2)</f>
        <v>0</v>
      </c>
      <c r="R28" s="212"/>
      <c r="S28" s="212" t="s">
        <v>139</v>
      </c>
      <c r="T28" s="211" t="s">
        <v>445</v>
      </c>
      <c r="U28" s="211">
        <v>0</v>
      </c>
      <c r="V28" s="211">
        <f>ROUND(E28*U28,2)</f>
        <v>0</v>
      </c>
      <c r="W28" s="212"/>
      <c r="X28" s="212"/>
      <c r="Y28" s="187"/>
      <c r="Z28" s="187"/>
      <c r="AA28" s="187"/>
      <c r="AB28" s="187"/>
      <c r="AC28" s="187"/>
      <c r="AD28" s="187"/>
      <c r="AE28" s="187" t="s">
        <v>149</v>
      </c>
      <c r="AF28" s="187" t="s">
        <v>625</v>
      </c>
      <c r="AG28" s="187"/>
      <c r="AH28" s="226"/>
      <c r="AI28" s="226"/>
      <c r="AJ28" s="229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</row>
    <row r="29" spans="1:60" outlineLevel="1" x14ac:dyDescent="0.25">
      <c r="A29" s="207">
        <v>8</v>
      </c>
      <c r="B29" s="208" t="s">
        <v>626</v>
      </c>
      <c r="C29" s="208" t="s">
        <v>627</v>
      </c>
      <c r="D29" s="209" t="s">
        <v>203</v>
      </c>
      <c r="E29" s="210">
        <v>78</v>
      </c>
      <c r="F29" s="211">
        <v>13.09</v>
      </c>
      <c r="G29" s="211">
        <v>1021.02</v>
      </c>
      <c r="H29" s="211">
        <v>8.5</v>
      </c>
      <c r="I29" s="211">
        <f>ROUND(E29*H29,2)</f>
        <v>663</v>
      </c>
      <c r="J29" s="211">
        <v>4.59</v>
      </c>
      <c r="K29" s="211">
        <f>ROUND(E29*J29,2)</f>
        <v>358.02</v>
      </c>
      <c r="L29" s="211">
        <v>21</v>
      </c>
      <c r="M29" s="211">
        <f>G29*(1+L29/100)</f>
        <v>1235.4341999999999</v>
      </c>
      <c r="N29" s="211">
        <v>1E-4</v>
      </c>
      <c r="O29" s="211">
        <f>ROUND(E29*N29,2)</f>
        <v>0.01</v>
      </c>
      <c r="P29" s="211">
        <v>0</v>
      </c>
      <c r="Q29" s="211">
        <f>ROUND(E29*P29,2)</f>
        <v>0</v>
      </c>
      <c r="R29" s="212"/>
      <c r="S29" s="212" t="s">
        <v>139</v>
      </c>
      <c r="T29" s="211" t="s">
        <v>445</v>
      </c>
      <c r="U29" s="211">
        <v>0</v>
      </c>
      <c r="V29" s="211">
        <f>ROUND(E29*U29,2)</f>
        <v>0</v>
      </c>
      <c r="W29" s="212"/>
      <c r="X29" s="212"/>
      <c r="Y29" s="187"/>
      <c r="Z29" s="187"/>
      <c r="AA29" s="187"/>
      <c r="AB29" s="187"/>
      <c r="AC29" s="187"/>
      <c r="AD29" s="187"/>
      <c r="AE29" s="187" t="s">
        <v>149</v>
      </c>
      <c r="AF29" s="187" t="s">
        <v>628</v>
      </c>
      <c r="AG29" s="187"/>
      <c r="AH29" s="226"/>
      <c r="AI29" s="226"/>
      <c r="AJ29" s="229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</row>
    <row r="30" spans="1:60" outlineLevel="1" x14ac:dyDescent="0.25">
      <c r="A30" s="207">
        <v>9</v>
      </c>
      <c r="B30" s="208" t="s">
        <v>629</v>
      </c>
      <c r="C30" s="208" t="s">
        <v>630</v>
      </c>
      <c r="D30" s="209" t="s">
        <v>203</v>
      </c>
      <c r="E30" s="210">
        <v>270</v>
      </c>
      <c r="F30" s="211">
        <v>14.63</v>
      </c>
      <c r="G30" s="211">
        <v>3950.1</v>
      </c>
      <c r="H30" s="211">
        <v>9.5</v>
      </c>
      <c r="I30" s="211">
        <f>ROUND(E30*H30,2)</f>
        <v>2565</v>
      </c>
      <c r="J30" s="211">
        <v>5.13</v>
      </c>
      <c r="K30" s="211">
        <f>ROUND(E30*J30,2)</f>
        <v>1385.1</v>
      </c>
      <c r="L30" s="211">
        <v>21</v>
      </c>
      <c r="M30" s="211">
        <f>G30*(1+L30/100)</f>
        <v>4779.6210000000001</v>
      </c>
      <c r="N30" s="211">
        <v>1E-4</v>
      </c>
      <c r="O30" s="211">
        <f>ROUND(E30*N30,2)</f>
        <v>0.03</v>
      </c>
      <c r="P30" s="211">
        <v>0</v>
      </c>
      <c r="Q30" s="211">
        <f>ROUND(E30*P30,2)</f>
        <v>0</v>
      </c>
      <c r="R30" s="212"/>
      <c r="S30" s="212" t="s">
        <v>139</v>
      </c>
      <c r="T30" s="211" t="s">
        <v>445</v>
      </c>
      <c r="U30" s="211">
        <v>0</v>
      </c>
      <c r="V30" s="211">
        <f>ROUND(E30*U30,2)</f>
        <v>0</v>
      </c>
      <c r="W30" s="212"/>
      <c r="X30" s="212"/>
      <c r="Y30" s="187"/>
      <c r="Z30" s="187"/>
      <c r="AA30" s="187"/>
      <c r="AB30" s="187"/>
      <c r="AC30" s="187"/>
      <c r="AD30" s="187"/>
      <c r="AE30" s="187" t="s">
        <v>149</v>
      </c>
      <c r="AF30" s="187" t="s">
        <v>631</v>
      </c>
      <c r="AG30" s="187"/>
      <c r="AH30" s="226"/>
      <c r="AI30" s="226"/>
      <c r="AJ30" s="229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</row>
    <row r="31" spans="1:60" outlineLevel="1" x14ac:dyDescent="0.25">
      <c r="A31" s="207">
        <v>10</v>
      </c>
      <c r="B31" s="208" t="s">
        <v>632</v>
      </c>
      <c r="C31" s="208" t="s">
        <v>633</v>
      </c>
      <c r="D31" s="209" t="s">
        <v>203</v>
      </c>
      <c r="E31" s="210">
        <v>279</v>
      </c>
      <c r="F31" s="211">
        <v>15.4</v>
      </c>
      <c r="G31" s="211">
        <v>4296.6000000000004</v>
      </c>
      <c r="H31" s="211">
        <v>10</v>
      </c>
      <c r="I31" s="211">
        <f>ROUND(E31*H31,2)</f>
        <v>2790</v>
      </c>
      <c r="J31" s="211">
        <v>5.4</v>
      </c>
      <c r="K31" s="211">
        <f>ROUND(E31*J31,2)</f>
        <v>1506.6</v>
      </c>
      <c r="L31" s="211">
        <v>21</v>
      </c>
      <c r="M31" s="211">
        <f>G31*(1+L31/100)</f>
        <v>5198.8860000000004</v>
      </c>
      <c r="N31" s="211">
        <v>1E-4</v>
      </c>
      <c r="O31" s="211">
        <f>ROUND(E31*N31,2)</f>
        <v>0.03</v>
      </c>
      <c r="P31" s="211">
        <v>0</v>
      </c>
      <c r="Q31" s="211">
        <f>ROUND(E31*P31,2)</f>
        <v>0</v>
      </c>
      <c r="R31" s="212"/>
      <c r="S31" s="212" t="s">
        <v>139</v>
      </c>
      <c r="T31" s="211" t="s">
        <v>445</v>
      </c>
      <c r="U31" s="211">
        <v>0</v>
      </c>
      <c r="V31" s="211">
        <f>ROUND(E31*U31,2)</f>
        <v>0</v>
      </c>
      <c r="W31" s="212"/>
      <c r="X31" s="212"/>
      <c r="Y31" s="187"/>
      <c r="Z31" s="187"/>
      <c r="AA31" s="187"/>
      <c r="AB31" s="187"/>
      <c r="AC31" s="187"/>
      <c r="AD31" s="187"/>
      <c r="AE31" s="187" t="s">
        <v>149</v>
      </c>
      <c r="AF31" s="187" t="s">
        <v>634</v>
      </c>
      <c r="AG31" s="187"/>
      <c r="AH31" s="226"/>
      <c r="AI31" s="226"/>
      <c r="AJ31" s="229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</row>
    <row r="32" spans="1:60" outlineLevel="1" x14ac:dyDescent="0.25">
      <c r="A32" s="207">
        <v>11</v>
      </c>
      <c r="B32" s="208" t="s">
        <v>411</v>
      </c>
      <c r="C32" s="208" t="s">
        <v>412</v>
      </c>
      <c r="D32" s="209" t="s">
        <v>179</v>
      </c>
      <c r="E32" s="210">
        <v>0.35199999999999998</v>
      </c>
      <c r="F32" s="211">
        <v>1372</v>
      </c>
      <c r="G32" s="211">
        <v>482.94</v>
      </c>
      <c r="H32" s="211">
        <v>0</v>
      </c>
      <c r="I32" s="211">
        <f>ROUND(E32*H32,2)</f>
        <v>0</v>
      </c>
      <c r="J32" s="211">
        <v>1372</v>
      </c>
      <c r="K32" s="211">
        <f>ROUND(E32*J32,2)</f>
        <v>482.94</v>
      </c>
      <c r="L32" s="211">
        <v>21</v>
      </c>
      <c r="M32" s="211">
        <f>G32*(1+L32/100)</f>
        <v>584.35739999999998</v>
      </c>
      <c r="N32" s="211">
        <v>0</v>
      </c>
      <c r="O32" s="211">
        <f>ROUND(E32*N32,2)</f>
        <v>0</v>
      </c>
      <c r="P32" s="211">
        <v>0</v>
      </c>
      <c r="Q32" s="211">
        <f>ROUND(E32*P32,2)</f>
        <v>0</v>
      </c>
      <c r="R32" s="212" t="s">
        <v>199</v>
      </c>
      <c r="S32" s="212" t="s">
        <v>256</v>
      </c>
      <c r="T32" s="211" t="s">
        <v>257</v>
      </c>
      <c r="U32" s="211">
        <v>1.925</v>
      </c>
      <c r="V32" s="211">
        <f>ROUND(E32*U32,2)</f>
        <v>0.68</v>
      </c>
      <c r="W32" s="212"/>
      <c r="X32" s="212"/>
      <c r="Y32" s="187"/>
      <c r="Z32" s="187"/>
      <c r="AA32" s="187"/>
      <c r="AB32" s="187"/>
      <c r="AC32" s="187"/>
      <c r="AD32" s="187"/>
      <c r="AE32" s="187" t="s">
        <v>413</v>
      </c>
      <c r="AF32" s="187" t="s">
        <v>635</v>
      </c>
      <c r="AG32" s="187"/>
      <c r="AH32" s="226"/>
      <c r="AI32" s="226"/>
      <c r="AJ32" s="229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</row>
    <row r="33" spans="1:60" outlineLevel="1" x14ac:dyDescent="0.25">
      <c r="A33" s="188"/>
      <c r="B33" s="223" t="s">
        <v>415</v>
      </c>
      <c r="C33" s="224"/>
      <c r="D33" s="213"/>
      <c r="E33" s="214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9"/>
      <c r="S33" s="199"/>
      <c r="T33" s="198"/>
      <c r="U33" s="198"/>
      <c r="V33" s="198"/>
      <c r="W33" s="199"/>
      <c r="X33" s="199"/>
      <c r="Y33" s="187"/>
      <c r="Z33" s="187"/>
      <c r="AA33" s="187"/>
      <c r="AB33" s="187"/>
      <c r="AC33" s="187"/>
      <c r="AD33" s="187"/>
      <c r="AE33" s="187" t="s">
        <v>144</v>
      </c>
      <c r="AF33" s="187">
        <v>0</v>
      </c>
      <c r="AG33" s="187"/>
      <c r="AH33" s="226"/>
      <c r="AI33" s="227" t="s">
        <v>415</v>
      </c>
      <c r="AJ33" s="229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</row>
    <row r="34" spans="1:60" outlineLevel="1" x14ac:dyDescent="0.25">
      <c r="A34" s="188"/>
      <c r="B34" s="223" t="s">
        <v>636</v>
      </c>
      <c r="C34" s="224"/>
      <c r="D34" s="213"/>
      <c r="E34" s="214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9"/>
      <c r="S34" s="199"/>
      <c r="T34" s="198"/>
      <c r="U34" s="198"/>
      <c r="V34" s="198"/>
      <c r="W34" s="199"/>
      <c r="X34" s="199"/>
      <c r="Y34" s="187"/>
      <c r="Z34" s="187"/>
      <c r="AA34" s="187"/>
      <c r="AB34" s="187"/>
      <c r="AC34" s="187"/>
      <c r="AD34" s="187"/>
      <c r="AE34" s="187" t="s">
        <v>144</v>
      </c>
      <c r="AF34" s="187">
        <v>0</v>
      </c>
      <c r="AG34" s="187"/>
      <c r="AH34" s="226"/>
      <c r="AI34" s="227" t="s">
        <v>636</v>
      </c>
      <c r="AJ34" s="229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</row>
    <row r="35" spans="1:60" outlineLevel="1" x14ac:dyDescent="0.25">
      <c r="A35" s="188"/>
      <c r="B35" s="223" t="s">
        <v>637</v>
      </c>
      <c r="C35" s="224"/>
      <c r="D35" s="213"/>
      <c r="E35" s="214">
        <v>0.35199999999999998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9"/>
      <c r="S35" s="199"/>
      <c r="T35" s="198"/>
      <c r="U35" s="198"/>
      <c r="V35" s="198"/>
      <c r="W35" s="199"/>
      <c r="X35" s="199"/>
      <c r="Y35" s="187"/>
      <c r="Z35" s="187"/>
      <c r="AA35" s="187"/>
      <c r="AB35" s="187"/>
      <c r="AC35" s="187"/>
      <c r="AD35" s="187"/>
      <c r="AE35" s="187" t="s">
        <v>144</v>
      </c>
      <c r="AF35" s="187">
        <v>0</v>
      </c>
      <c r="AG35" s="187"/>
      <c r="AH35" s="226"/>
      <c r="AI35" s="227" t="s">
        <v>637</v>
      </c>
      <c r="AJ35" s="229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</row>
    <row r="36" spans="1:60" x14ac:dyDescent="0.25">
      <c r="A36" s="171"/>
      <c r="B36" s="189"/>
      <c r="C36" s="189"/>
      <c r="D36" s="192"/>
      <c r="E36" s="193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5"/>
      <c r="S36" s="195"/>
      <c r="T36" s="194"/>
      <c r="U36" s="194"/>
      <c r="V36" s="194"/>
      <c r="W36" s="195"/>
      <c r="X36" s="195"/>
      <c r="AC36">
        <v>12</v>
      </c>
      <c r="AD36">
        <v>21</v>
      </c>
      <c r="AH36" s="225"/>
      <c r="AI36" s="225"/>
      <c r="AJ36" s="228"/>
    </row>
    <row r="37" spans="1:60" x14ac:dyDescent="0.25">
      <c r="A37" s="184"/>
      <c r="B37" s="185"/>
      <c r="C37" s="185"/>
      <c r="D37" s="186"/>
      <c r="E37" s="187"/>
      <c r="F37" s="187"/>
      <c r="G37" s="187"/>
      <c r="AE37" t="s">
        <v>424</v>
      </c>
    </row>
    <row r="38" spans="1:60" x14ac:dyDescent="0.25">
      <c r="A38" s="164"/>
      <c r="D38" s="8"/>
    </row>
    <row r="39" spans="1:60" x14ac:dyDescent="0.25">
      <c r="A39" s="164"/>
      <c r="D39" s="8"/>
    </row>
    <row r="40" spans="1:60" x14ac:dyDescent="0.25">
      <c r="A40" s="164"/>
      <c r="D40" s="8"/>
    </row>
    <row r="41" spans="1:60" x14ac:dyDescent="0.25">
      <c r="A41" s="164"/>
      <c r="D41" s="8"/>
    </row>
    <row r="42" spans="1:60" x14ac:dyDescent="0.25">
      <c r="A42" s="164"/>
      <c r="D42" s="8"/>
    </row>
    <row r="43" spans="1:60" x14ac:dyDescent="0.25">
      <c r="A43" s="164"/>
      <c r="D43" s="8"/>
    </row>
    <row r="44" spans="1:60" x14ac:dyDescent="0.25">
      <c r="A44" s="164"/>
      <c r="D44" s="8"/>
    </row>
    <row r="45" spans="1:60" x14ac:dyDescent="0.25">
      <c r="A45" s="164"/>
      <c r="D45" s="8"/>
    </row>
    <row r="46" spans="1:60" x14ac:dyDescent="0.25">
      <c r="A46" s="164"/>
      <c r="D46" s="8"/>
    </row>
    <row r="47" spans="1:60" x14ac:dyDescent="0.25">
      <c r="A47" s="164"/>
      <c r="D47" s="8"/>
    </row>
    <row r="48" spans="1:60" x14ac:dyDescent="0.25">
      <c r="A48" s="164"/>
      <c r="D48" s="8"/>
    </row>
    <row r="49" spans="1:4" x14ac:dyDescent="0.25">
      <c r="A49" s="164"/>
      <c r="D49" s="8"/>
    </row>
    <row r="50" spans="1:4" x14ac:dyDescent="0.25">
      <c r="A50" s="164"/>
      <c r="D50" s="8"/>
    </row>
    <row r="51" spans="1:4" x14ac:dyDescent="0.25">
      <c r="A51" s="164"/>
      <c r="D51" s="8"/>
    </row>
    <row r="52" spans="1:4" x14ac:dyDescent="0.25">
      <c r="A52" s="164"/>
      <c r="D52" s="8"/>
    </row>
    <row r="53" spans="1:4" x14ac:dyDescent="0.25">
      <c r="A53" s="164"/>
      <c r="D53" s="8"/>
    </row>
    <row r="54" spans="1:4" x14ac:dyDescent="0.25">
      <c r="A54" s="164"/>
      <c r="D54" s="8"/>
    </row>
    <row r="55" spans="1:4" x14ac:dyDescent="0.25">
      <c r="A55" s="164"/>
      <c r="D55" s="8"/>
    </row>
    <row r="56" spans="1:4" x14ac:dyDescent="0.25">
      <c r="A56" s="164"/>
      <c r="D56" s="8"/>
    </row>
    <row r="57" spans="1:4" x14ac:dyDescent="0.25">
      <c r="A57" s="164"/>
      <c r="D57" s="8"/>
    </row>
    <row r="58" spans="1:4" x14ac:dyDescent="0.25">
      <c r="A58" s="164"/>
      <c r="D58" s="8"/>
    </row>
    <row r="59" spans="1:4" x14ac:dyDescent="0.25">
      <c r="A59" s="164"/>
      <c r="D59" s="8"/>
    </row>
    <row r="60" spans="1:4" x14ac:dyDescent="0.25">
      <c r="A60" s="164"/>
      <c r="D60" s="8"/>
    </row>
    <row r="61" spans="1:4" x14ac:dyDescent="0.25">
      <c r="A61" s="164"/>
      <c r="D61" s="8"/>
    </row>
    <row r="62" spans="1:4" x14ac:dyDescent="0.25">
      <c r="A62" s="164"/>
      <c r="D62" s="8"/>
    </row>
    <row r="63" spans="1:4" x14ac:dyDescent="0.25">
      <c r="A63" s="164"/>
      <c r="D63" s="8"/>
    </row>
    <row r="64" spans="1:4" x14ac:dyDescent="0.25">
      <c r="A64" s="164"/>
      <c r="D64" s="8"/>
    </row>
    <row r="65" spans="1:4" x14ac:dyDescent="0.25">
      <c r="A65" s="164"/>
      <c r="D65" s="8"/>
    </row>
    <row r="66" spans="1:4" x14ac:dyDescent="0.25">
      <c r="A66" s="164"/>
      <c r="D66" s="8"/>
    </row>
    <row r="67" spans="1:4" x14ac:dyDescent="0.25">
      <c r="A67" s="164"/>
      <c r="D67" s="8"/>
    </row>
    <row r="68" spans="1:4" x14ac:dyDescent="0.25">
      <c r="A68" s="164"/>
      <c r="D68" s="8"/>
    </row>
    <row r="69" spans="1:4" x14ac:dyDescent="0.25">
      <c r="A69" s="164"/>
      <c r="D69" s="8"/>
    </row>
    <row r="70" spans="1:4" x14ac:dyDescent="0.25">
      <c r="A70" s="164"/>
      <c r="D70" s="8"/>
    </row>
    <row r="71" spans="1:4" x14ac:dyDescent="0.25">
      <c r="A71" s="164"/>
      <c r="D71" s="8"/>
    </row>
    <row r="72" spans="1:4" x14ac:dyDescent="0.25">
      <c r="A72" s="164"/>
      <c r="D72" s="8"/>
    </row>
    <row r="73" spans="1:4" x14ac:dyDescent="0.25">
      <c r="A73" s="164"/>
      <c r="D73" s="8"/>
    </row>
    <row r="74" spans="1:4" x14ac:dyDescent="0.25">
      <c r="A74" s="164"/>
      <c r="D74" s="8"/>
    </row>
    <row r="75" spans="1:4" x14ac:dyDescent="0.25">
      <c r="A75" s="164"/>
      <c r="D75" s="8"/>
    </row>
    <row r="76" spans="1:4" x14ac:dyDescent="0.25">
      <c r="A76" s="164"/>
      <c r="D76" s="8"/>
    </row>
    <row r="77" spans="1:4" x14ac:dyDescent="0.25">
      <c r="A77" s="164"/>
      <c r="D77" s="8"/>
    </row>
    <row r="78" spans="1:4" x14ac:dyDescent="0.25">
      <c r="A78" s="164"/>
      <c r="D78" s="8"/>
    </row>
    <row r="79" spans="1:4" x14ac:dyDescent="0.25">
      <c r="A79" s="164"/>
      <c r="D79" s="8"/>
    </row>
    <row r="80" spans="1:4" x14ac:dyDescent="0.25">
      <c r="A80" s="164"/>
      <c r="D80" s="8"/>
    </row>
    <row r="81" spans="1:4" x14ac:dyDescent="0.25">
      <c r="A81" s="164"/>
      <c r="D81" s="8"/>
    </row>
    <row r="82" spans="1:4" x14ac:dyDescent="0.25">
      <c r="A82" s="164"/>
      <c r="D82" s="8"/>
    </row>
    <row r="83" spans="1:4" x14ac:dyDescent="0.25">
      <c r="A83" s="164"/>
      <c r="D83" s="8"/>
    </row>
    <row r="84" spans="1:4" x14ac:dyDescent="0.25">
      <c r="A84" s="164"/>
      <c r="D84" s="8"/>
    </row>
    <row r="85" spans="1:4" x14ac:dyDescent="0.25">
      <c r="A85" s="164"/>
      <c r="D85" s="8"/>
    </row>
    <row r="86" spans="1:4" x14ac:dyDescent="0.25">
      <c r="A86" s="164"/>
      <c r="D86" s="8"/>
    </row>
    <row r="87" spans="1:4" x14ac:dyDescent="0.25">
      <c r="A87" s="164"/>
      <c r="D87" s="8"/>
    </row>
    <row r="88" spans="1:4" x14ac:dyDescent="0.25">
      <c r="A88" s="164"/>
      <c r="D88" s="8"/>
    </row>
    <row r="89" spans="1:4" x14ac:dyDescent="0.25">
      <c r="A89" s="164"/>
      <c r="D89" s="8"/>
    </row>
    <row r="90" spans="1:4" x14ac:dyDescent="0.25">
      <c r="A90" s="164"/>
      <c r="D90" s="8"/>
    </row>
    <row r="91" spans="1:4" x14ac:dyDescent="0.25">
      <c r="A91" s="164"/>
      <c r="D91" s="8"/>
    </row>
    <row r="92" spans="1:4" x14ac:dyDescent="0.25">
      <c r="A92" s="164"/>
      <c r="D92" s="8"/>
    </row>
    <row r="93" spans="1:4" x14ac:dyDescent="0.25">
      <c r="A93" s="164"/>
      <c r="D93" s="8"/>
    </row>
    <row r="94" spans="1:4" x14ac:dyDescent="0.25">
      <c r="A94" s="164"/>
      <c r="D94" s="8"/>
    </row>
    <row r="95" spans="1:4" x14ac:dyDescent="0.25">
      <c r="A95" s="164"/>
      <c r="D95" s="8"/>
    </row>
    <row r="96" spans="1:4" x14ac:dyDescent="0.25">
      <c r="A96" s="164"/>
      <c r="D96" s="8"/>
    </row>
    <row r="97" spans="1:4" x14ac:dyDescent="0.25">
      <c r="A97" s="164"/>
      <c r="D97" s="8"/>
    </row>
    <row r="98" spans="1:4" x14ac:dyDescent="0.25">
      <c r="A98" s="164"/>
      <c r="D98" s="8"/>
    </row>
    <row r="99" spans="1:4" x14ac:dyDescent="0.25">
      <c r="A99" s="164"/>
      <c r="D99" s="8"/>
    </row>
    <row r="100" spans="1:4" x14ac:dyDescent="0.25">
      <c r="A100" s="164"/>
      <c r="D100" s="8"/>
    </row>
    <row r="101" spans="1:4" x14ac:dyDescent="0.25">
      <c r="A101" s="164"/>
      <c r="D101" s="8"/>
    </row>
    <row r="102" spans="1:4" x14ac:dyDescent="0.25">
      <c r="A102" s="164"/>
      <c r="D102" s="8"/>
    </row>
    <row r="103" spans="1:4" x14ac:dyDescent="0.25">
      <c r="A103" s="164"/>
      <c r="D103" s="8"/>
    </row>
    <row r="104" spans="1:4" x14ac:dyDescent="0.25">
      <c r="A104" s="164"/>
      <c r="D104" s="8"/>
    </row>
    <row r="105" spans="1:4" x14ac:dyDescent="0.25">
      <c r="A105" s="164"/>
      <c r="D105" s="8"/>
    </row>
    <row r="106" spans="1:4" x14ac:dyDescent="0.25">
      <c r="A106" s="164"/>
      <c r="D106" s="8"/>
    </row>
    <row r="107" spans="1:4" x14ac:dyDescent="0.25">
      <c r="A107" s="164"/>
      <c r="D107" s="8"/>
    </row>
    <row r="108" spans="1:4" x14ac:dyDescent="0.25">
      <c r="A108" s="164"/>
      <c r="D108" s="8"/>
    </row>
    <row r="109" spans="1:4" x14ac:dyDescent="0.25">
      <c r="A109" s="164"/>
      <c r="D109" s="8"/>
    </row>
    <row r="110" spans="1:4" x14ac:dyDescent="0.25">
      <c r="A110" s="164"/>
      <c r="D110" s="8"/>
    </row>
    <row r="111" spans="1:4" x14ac:dyDescent="0.25">
      <c r="A111" s="164"/>
      <c r="D111" s="8"/>
    </row>
    <row r="112" spans="1:4" x14ac:dyDescent="0.25">
      <c r="A112" s="164"/>
      <c r="D112" s="8"/>
    </row>
    <row r="113" spans="1:4" x14ac:dyDescent="0.25">
      <c r="A113" s="164"/>
      <c r="D113" s="8"/>
    </row>
    <row r="114" spans="1:4" x14ac:dyDescent="0.25">
      <c r="A114" s="164"/>
      <c r="D114" s="8"/>
    </row>
    <row r="115" spans="1:4" x14ac:dyDescent="0.25">
      <c r="A115" s="164"/>
      <c r="D115" s="8"/>
    </row>
    <row r="116" spans="1:4" x14ac:dyDescent="0.25">
      <c r="A116" s="164"/>
      <c r="D116" s="8"/>
    </row>
    <row r="117" spans="1:4" x14ac:dyDescent="0.25">
      <c r="A117" s="164"/>
      <c r="D117" s="8"/>
    </row>
    <row r="118" spans="1:4" x14ac:dyDescent="0.25">
      <c r="A118" s="164"/>
      <c r="D118" s="8"/>
    </row>
    <row r="119" spans="1:4" x14ac:dyDescent="0.25">
      <c r="A119" s="164"/>
      <c r="D119" s="8"/>
    </row>
    <row r="120" spans="1:4" x14ac:dyDescent="0.25">
      <c r="A120" s="164"/>
      <c r="D120" s="8"/>
    </row>
    <row r="121" spans="1:4" x14ac:dyDescent="0.25">
      <c r="A121" s="164"/>
      <c r="D121" s="8"/>
    </row>
    <row r="122" spans="1:4" x14ac:dyDescent="0.25">
      <c r="A122" s="164"/>
      <c r="D122" s="8"/>
    </row>
    <row r="123" spans="1:4" x14ac:dyDescent="0.25">
      <c r="A123" s="164"/>
      <c r="D123" s="8"/>
    </row>
    <row r="124" spans="1:4" x14ac:dyDescent="0.25">
      <c r="A124" s="164"/>
      <c r="D124" s="8"/>
    </row>
    <row r="125" spans="1:4" x14ac:dyDescent="0.25">
      <c r="A125" s="164"/>
      <c r="D125" s="8"/>
    </row>
    <row r="126" spans="1:4" x14ac:dyDescent="0.25">
      <c r="A126" s="164"/>
      <c r="D126" s="8"/>
    </row>
    <row r="127" spans="1:4" x14ac:dyDescent="0.25">
      <c r="A127" s="164"/>
      <c r="D127" s="8"/>
    </row>
    <row r="128" spans="1:4" x14ac:dyDescent="0.25">
      <c r="A128" s="164"/>
      <c r="D128" s="8"/>
    </row>
    <row r="129" spans="1:4" x14ac:dyDescent="0.25">
      <c r="A129" s="164"/>
      <c r="D129" s="8"/>
    </row>
    <row r="130" spans="1:4" x14ac:dyDescent="0.25">
      <c r="A130" s="164"/>
      <c r="D130" s="8"/>
    </row>
    <row r="131" spans="1:4" x14ac:dyDescent="0.25">
      <c r="A131" s="164"/>
      <c r="D131" s="8"/>
    </row>
    <row r="132" spans="1:4" x14ac:dyDescent="0.25">
      <c r="A132" s="164"/>
      <c r="D132" s="8"/>
    </row>
    <row r="133" spans="1:4" x14ac:dyDescent="0.25">
      <c r="A133" s="164"/>
      <c r="D133" s="8"/>
    </row>
    <row r="134" spans="1:4" x14ac:dyDescent="0.25">
      <c r="A134" s="164"/>
      <c r="D134" s="8"/>
    </row>
    <row r="135" spans="1:4" x14ac:dyDescent="0.25">
      <c r="A135" s="164"/>
      <c r="D135" s="8"/>
    </row>
    <row r="136" spans="1:4" x14ac:dyDescent="0.25">
      <c r="A136" s="164"/>
      <c r="D136" s="8"/>
    </row>
    <row r="137" spans="1:4" x14ac:dyDescent="0.25">
      <c r="A137" s="164"/>
      <c r="D137" s="8"/>
    </row>
    <row r="138" spans="1:4" x14ac:dyDescent="0.25">
      <c r="A138" s="164"/>
      <c r="D138" s="8"/>
    </row>
    <row r="139" spans="1:4" x14ac:dyDescent="0.25">
      <c r="A139" s="164"/>
      <c r="D139" s="8"/>
    </row>
    <row r="140" spans="1:4" x14ac:dyDescent="0.25">
      <c r="A140" s="164"/>
      <c r="D140" s="8"/>
    </row>
    <row r="141" spans="1:4" x14ac:dyDescent="0.25">
      <c r="A141" s="164"/>
      <c r="D141" s="8"/>
    </row>
    <row r="142" spans="1:4" x14ac:dyDescent="0.25">
      <c r="A142" s="164"/>
      <c r="D142" s="8"/>
    </row>
    <row r="143" spans="1:4" x14ac:dyDescent="0.25">
      <c r="A143" s="164"/>
      <c r="D143" s="8"/>
    </row>
    <row r="144" spans="1:4" x14ac:dyDescent="0.25">
      <c r="A144" s="164"/>
      <c r="D144" s="8"/>
    </row>
    <row r="145" spans="1:4" x14ac:dyDescent="0.25">
      <c r="A145" s="164"/>
      <c r="D145" s="8"/>
    </row>
    <row r="146" spans="1:4" x14ac:dyDescent="0.25">
      <c r="A146" s="164"/>
      <c r="D146" s="8"/>
    </row>
    <row r="147" spans="1:4" x14ac:dyDescent="0.25">
      <c r="A147" s="164"/>
      <c r="D147" s="8"/>
    </row>
    <row r="148" spans="1:4" x14ac:dyDescent="0.25">
      <c r="A148" s="164"/>
      <c r="D148" s="8"/>
    </row>
    <row r="149" spans="1:4" x14ac:dyDescent="0.25">
      <c r="A149" s="164"/>
      <c r="D149" s="8"/>
    </row>
    <row r="150" spans="1:4" x14ac:dyDescent="0.25">
      <c r="A150" s="164"/>
      <c r="D150" s="8"/>
    </row>
    <row r="151" spans="1:4" x14ac:dyDescent="0.25">
      <c r="A151" s="164"/>
      <c r="D151" s="8"/>
    </row>
    <row r="152" spans="1:4" x14ac:dyDescent="0.25">
      <c r="A152" s="164"/>
      <c r="D152" s="8"/>
    </row>
    <row r="153" spans="1:4" x14ac:dyDescent="0.25">
      <c r="A153" s="164"/>
      <c r="D153" s="8"/>
    </row>
    <row r="154" spans="1:4" x14ac:dyDescent="0.25">
      <c r="A154" s="164"/>
      <c r="D154" s="8"/>
    </row>
    <row r="155" spans="1:4" x14ac:dyDescent="0.25">
      <c r="A155" s="164"/>
      <c r="D155" s="8"/>
    </row>
    <row r="156" spans="1:4" x14ac:dyDescent="0.25">
      <c r="A156" s="164"/>
      <c r="D156" s="8"/>
    </row>
    <row r="157" spans="1:4" x14ac:dyDescent="0.25">
      <c r="A157" s="164"/>
      <c r="D157" s="8"/>
    </row>
    <row r="158" spans="1:4" x14ac:dyDescent="0.25">
      <c r="A158" s="164"/>
      <c r="D158" s="8"/>
    </row>
    <row r="159" spans="1:4" x14ac:dyDescent="0.25">
      <c r="A159" s="164"/>
      <c r="D159" s="8"/>
    </row>
    <row r="160" spans="1:4" x14ac:dyDescent="0.25">
      <c r="A160" s="164"/>
      <c r="D160" s="8"/>
    </row>
    <row r="161" spans="1:4" x14ac:dyDescent="0.25">
      <c r="A161" s="164"/>
      <c r="D161" s="8"/>
    </row>
    <row r="162" spans="1:4" x14ac:dyDescent="0.25">
      <c r="A162" s="164"/>
      <c r="D162" s="8"/>
    </row>
    <row r="163" spans="1:4" x14ac:dyDescent="0.25">
      <c r="A163" s="164"/>
      <c r="D163" s="8"/>
    </row>
    <row r="164" spans="1:4" x14ac:dyDescent="0.25">
      <c r="A164" s="164"/>
      <c r="D164" s="8"/>
    </row>
    <row r="165" spans="1:4" x14ac:dyDescent="0.25">
      <c r="A165" s="164"/>
      <c r="D165" s="8"/>
    </row>
    <row r="166" spans="1:4" x14ac:dyDescent="0.25">
      <c r="A166" s="164"/>
      <c r="D166" s="8"/>
    </row>
    <row r="167" spans="1:4" x14ac:dyDescent="0.25">
      <c r="A167" s="164"/>
      <c r="D167" s="8"/>
    </row>
    <row r="168" spans="1:4" x14ac:dyDescent="0.25">
      <c r="A168" s="164"/>
      <c r="D168" s="8"/>
    </row>
    <row r="169" spans="1:4" x14ac:dyDescent="0.25">
      <c r="A169" s="164"/>
      <c r="D169" s="8"/>
    </row>
    <row r="170" spans="1:4" x14ac:dyDescent="0.25">
      <c r="A170" s="164"/>
      <c r="D170" s="8"/>
    </row>
    <row r="171" spans="1:4" x14ac:dyDescent="0.25">
      <c r="A171" s="164"/>
      <c r="D171" s="8"/>
    </row>
    <row r="172" spans="1:4" x14ac:dyDescent="0.25">
      <c r="A172" s="164"/>
      <c r="D172" s="8"/>
    </row>
    <row r="173" spans="1:4" x14ac:dyDescent="0.25">
      <c r="A173" s="164"/>
      <c r="D173" s="8"/>
    </row>
    <row r="174" spans="1:4" x14ac:dyDescent="0.25">
      <c r="A174" s="164"/>
      <c r="D174" s="8"/>
    </row>
    <row r="175" spans="1:4" x14ac:dyDescent="0.25">
      <c r="A175" s="164"/>
      <c r="D175" s="8"/>
    </row>
    <row r="176" spans="1:4" x14ac:dyDescent="0.25">
      <c r="A176" s="164"/>
      <c r="D176" s="8"/>
    </row>
    <row r="177" spans="1:4" x14ac:dyDescent="0.25">
      <c r="A177" s="164"/>
      <c r="D177" s="8"/>
    </row>
    <row r="178" spans="1:4" x14ac:dyDescent="0.25">
      <c r="A178" s="164"/>
      <c r="D178" s="8"/>
    </row>
    <row r="179" spans="1:4" x14ac:dyDescent="0.25">
      <c r="A179" s="164"/>
      <c r="D179" s="8"/>
    </row>
    <row r="180" spans="1:4" x14ac:dyDescent="0.25">
      <c r="A180" s="164"/>
      <c r="D180" s="8"/>
    </row>
    <row r="181" spans="1:4" x14ac:dyDescent="0.25">
      <c r="A181" s="164"/>
      <c r="D181" s="8"/>
    </row>
    <row r="182" spans="1:4" x14ac:dyDescent="0.25">
      <c r="A182" s="164"/>
      <c r="D182" s="8"/>
    </row>
    <row r="183" spans="1:4" x14ac:dyDescent="0.25">
      <c r="A183" s="164"/>
      <c r="D183" s="8"/>
    </row>
    <row r="184" spans="1:4" x14ac:dyDescent="0.25">
      <c r="A184" s="164"/>
      <c r="D184" s="8"/>
    </row>
    <row r="185" spans="1:4" x14ac:dyDescent="0.25">
      <c r="A185" s="164"/>
      <c r="D185" s="8"/>
    </row>
    <row r="186" spans="1:4" x14ac:dyDescent="0.25">
      <c r="A186" s="164"/>
      <c r="D186" s="8"/>
    </row>
    <row r="187" spans="1:4" x14ac:dyDescent="0.25">
      <c r="A187" s="164"/>
      <c r="D187" s="8"/>
    </row>
    <row r="188" spans="1:4" x14ac:dyDescent="0.25">
      <c r="A188" s="164"/>
      <c r="D188" s="8"/>
    </row>
    <row r="189" spans="1:4" x14ac:dyDescent="0.25">
      <c r="A189" s="164"/>
      <c r="D189" s="8"/>
    </row>
    <row r="190" spans="1:4" x14ac:dyDescent="0.25">
      <c r="A190" s="164"/>
      <c r="D190" s="8"/>
    </row>
    <row r="191" spans="1:4" x14ac:dyDescent="0.25">
      <c r="A191" s="164"/>
      <c r="D191" s="8"/>
    </row>
    <row r="192" spans="1:4" x14ac:dyDescent="0.25">
      <c r="A192" s="164"/>
      <c r="D192" s="8"/>
    </row>
    <row r="193" spans="1:4" x14ac:dyDescent="0.25">
      <c r="A193" s="164"/>
      <c r="D193" s="8"/>
    </row>
    <row r="194" spans="1:4" x14ac:dyDescent="0.25">
      <c r="A194" s="164"/>
      <c r="D194" s="8"/>
    </row>
    <row r="195" spans="1:4" x14ac:dyDescent="0.25">
      <c r="A195" s="164"/>
      <c r="D195" s="8"/>
    </row>
    <row r="196" spans="1:4" x14ac:dyDescent="0.25">
      <c r="A196" s="164"/>
      <c r="D196" s="8"/>
    </row>
    <row r="197" spans="1:4" x14ac:dyDescent="0.25">
      <c r="A197" s="164"/>
      <c r="D197" s="8"/>
    </row>
    <row r="198" spans="1:4" x14ac:dyDescent="0.25">
      <c r="A198" s="164"/>
      <c r="D198" s="8"/>
    </row>
    <row r="199" spans="1:4" x14ac:dyDescent="0.25">
      <c r="A199" s="164"/>
      <c r="D199" s="8"/>
    </row>
    <row r="200" spans="1:4" x14ac:dyDescent="0.25">
      <c r="A200" s="164"/>
      <c r="D200" s="8"/>
    </row>
    <row r="201" spans="1:4" x14ac:dyDescent="0.25">
      <c r="A201" s="164"/>
      <c r="D201" s="8"/>
    </row>
    <row r="202" spans="1:4" x14ac:dyDescent="0.25">
      <c r="A202" s="164"/>
      <c r="D202" s="8"/>
    </row>
    <row r="203" spans="1:4" x14ac:dyDescent="0.25">
      <c r="A203" s="164"/>
      <c r="D203" s="8"/>
    </row>
    <row r="204" spans="1:4" x14ac:dyDescent="0.25">
      <c r="A204" s="164"/>
      <c r="D204" s="8"/>
    </row>
    <row r="205" spans="1:4" x14ac:dyDescent="0.25">
      <c r="A205" s="164"/>
      <c r="D205" s="8"/>
    </row>
    <row r="206" spans="1:4" x14ac:dyDescent="0.25">
      <c r="A206" s="164"/>
      <c r="D206" s="8"/>
    </row>
    <row r="207" spans="1:4" x14ac:dyDescent="0.25">
      <c r="A207" s="164"/>
      <c r="D207" s="8"/>
    </row>
    <row r="208" spans="1:4" x14ac:dyDescent="0.25">
      <c r="A208" s="164"/>
      <c r="D208" s="8"/>
    </row>
    <row r="209" spans="1:4" x14ac:dyDescent="0.25">
      <c r="A209" s="164"/>
      <c r="D209" s="8"/>
    </row>
    <row r="210" spans="1:4" x14ac:dyDescent="0.25">
      <c r="A210" s="164"/>
      <c r="D210" s="8"/>
    </row>
    <row r="211" spans="1:4" x14ac:dyDescent="0.25">
      <c r="A211" s="164"/>
      <c r="D211" s="8"/>
    </row>
    <row r="212" spans="1:4" x14ac:dyDescent="0.25">
      <c r="A212" s="164"/>
      <c r="D212" s="8"/>
    </row>
    <row r="213" spans="1:4" x14ac:dyDescent="0.25">
      <c r="A213" s="164"/>
      <c r="D213" s="8"/>
    </row>
    <row r="214" spans="1:4" x14ac:dyDescent="0.25">
      <c r="A214" s="164"/>
      <c r="D214" s="8"/>
    </row>
    <row r="215" spans="1:4" x14ac:dyDescent="0.25">
      <c r="A215" s="164"/>
      <c r="D215" s="8"/>
    </row>
    <row r="216" spans="1:4" x14ac:dyDescent="0.25">
      <c r="A216" s="164"/>
      <c r="D216" s="8"/>
    </row>
    <row r="217" spans="1:4" x14ac:dyDescent="0.25">
      <c r="A217" s="164"/>
      <c r="D217" s="8"/>
    </row>
    <row r="218" spans="1:4" x14ac:dyDescent="0.25">
      <c r="A218" s="164"/>
      <c r="D218" s="8"/>
    </row>
    <row r="219" spans="1:4" x14ac:dyDescent="0.25">
      <c r="A219" s="164"/>
      <c r="D219" s="8"/>
    </row>
    <row r="220" spans="1:4" x14ac:dyDescent="0.25">
      <c r="A220" s="164"/>
      <c r="D220" s="8"/>
    </row>
    <row r="221" spans="1:4" x14ac:dyDescent="0.25">
      <c r="A221" s="164"/>
      <c r="D221" s="8"/>
    </row>
    <row r="222" spans="1:4" x14ac:dyDescent="0.25">
      <c r="A222" s="164"/>
      <c r="D222" s="8"/>
    </row>
    <row r="223" spans="1:4" x14ac:dyDescent="0.25">
      <c r="A223" s="164"/>
      <c r="D223" s="8"/>
    </row>
    <row r="224" spans="1:4" x14ac:dyDescent="0.25">
      <c r="A224" s="164"/>
      <c r="D224" s="8"/>
    </row>
    <row r="225" spans="1:4" x14ac:dyDescent="0.25">
      <c r="A225" s="164"/>
      <c r="D225" s="8"/>
    </row>
    <row r="226" spans="1:4" x14ac:dyDescent="0.25">
      <c r="A226" s="164"/>
      <c r="D226" s="8"/>
    </row>
    <row r="227" spans="1:4" x14ac:dyDescent="0.25">
      <c r="A227" s="164"/>
      <c r="D227" s="8"/>
    </row>
    <row r="228" spans="1:4" x14ac:dyDescent="0.25">
      <c r="A228" s="164"/>
      <c r="D228" s="8"/>
    </row>
    <row r="229" spans="1:4" x14ac:dyDescent="0.25">
      <c r="A229" s="164"/>
      <c r="D229" s="8"/>
    </row>
    <row r="230" spans="1:4" x14ac:dyDescent="0.25">
      <c r="A230" s="164"/>
      <c r="D230" s="8"/>
    </row>
    <row r="231" spans="1:4" x14ac:dyDescent="0.25">
      <c r="A231" s="164"/>
      <c r="D231" s="8"/>
    </row>
    <row r="232" spans="1:4" x14ac:dyDescent="0.25">
      <c r="A232" s="164"/>
      <c r="D232" s="8"/>
    </row>
    <row r="233" spans="1:4" x14ac:dyDescent="0.25">
      <c r="A233" s="164"/>
      <c r="D233" s="8"/>
    </row>
    <row r="234" spans="1:4" x14ac:dyDescent="0.25">
      <c r="A234" s="164"/>
      <c r="D234" s="8"/>
    </row>
    <row r="235" spans="1:4" x14ac:dyDescent="0.25">
      <c r="A235" s="164"/>
      <c r="D235" s="8"/>
    </row>
    <row r="236" spans="1:4" x14ac:dyDescent="0.25">
      <c r="A236" s="164"/>
      <c r="D236" s="8"/>
    </row>
    <row r="237" spans="1:4" x14ac:dyDescent="0.25">
      <c r="A237" s="164"/>
      <c r="D237" s="8"/>
    </row>
    <row r="238" spans="1:4" x14ac:dyDescent="0.25">
      <c r="A238" s="164"/>
      <c r="D238" s="8"/>
    </row>
    <row r="239" spans="1:4" x14ac:dyDescent="0.25">
      <c r="A239" s="164"/>
      <c r="D239" s="8"/>
    </row>
    <row r="240" spans="1:4" x14ac:dyDescent="0.25">
      <c r="A240" s="164"/>
      <c r="D240" s="8"/>
    </row>
    <row r="241" spans="1:4" x14ac:dyDescent="0.25">
      <c r="A241" s="164"/>
      <c r="D241" s="8"/>
    </row>
    <row r="242" spans="1:4" x14ac:dyDescent="0.25">
      <c r="A242" s="164"/>
      <c r="D242" s="8"/>
    </row>
    <row r="243" spans="1:4" x14ac:dyDescent="0.25">
      <c r="A243" s="164"/>
      <c r="D243" s="8"/>
    </row>
    <row r="244" spans="1:4" x14ac:dyDescent="0.25">
      <c r="A244" s="164"/>
      <c r="D244" s="8"/>
    </row>
    <row r="245" spans="1:4" x14ac:dyDescent="0.25">
      <c r="A245" s="164"/>
      <c r="D245" s="8"/>
    </row>
    <row r="246" spans="1:4" x14ac:dyDescent="0.25">
      <c r="A246" s="164"/>
      <c r="D246" s="8"/>
    </row>
    <row r="247" spans="1:4" x14ac:dyDescent="0.25">
      <c r="A247" s="164"/>
      <c r="D247" s="8"/>
    </row>
    <row r="248" spans="1:4" x14ac:dyDescent="0.25">
      <c r="A248" s="164"/>
      <c r="D248" s="8"/>
    </row>
    <row r="249" spans="1:4" x14ac:dyDescent="0.25">
      <c r="A249" s="164"/>
      <c r="D249" s="8"/>
    </row>
    <row r="250" spans="1:4" x14ac:dyDescent="0.25">
      <c r="A250" s="164"/>
      <c r="D250" s="8"/>
    </row>
    <row r="251" spans="1:4" x14ac:dyDescent="0.25">
      <c r="A251" s="164"/>
      <c r="D251" s="8"/>
    </row>
    <row r="252" spans="1:4" x14ac:dyDescent="0.25">
      <c r="A252" s="164"/>
      <c r="D252" s="8"/>
    </row>
    <row r="253" spans="1:4" x14ac:dyDescent="0.25">
      <c r="A253" s="164"/>
      <c r="D253" s="8"/>
    </row>
    <row r="254" spans="1:4" x14ac:dyDescent="0.25">
      <c r="A254" s="164"/>
      <c r="D254" s="8"/>
    </row>
    <row r="255" spans="1:4" x14ac:dyDescent="0.25">
      <c r="A255" s="164"/>
      <c r="D255" s="8"/>
    </row>
    <row r="256" spans="1:4" x14ac:dyDescent="0.25">
      <c r="A256" s="164"/>
      <c r="D256" s="8"/>
    </row>
    <row r="257" spans="1:4" x14ac:dyDescent="0.25">
      <c r="A257" s="164"/>
      <c r="D257" s="8"/>
    </row>
    <row r="258" spans="1:4" x14ac:dyDescent="0.25">
      <c r="A258" s="164"/>
      <c r="D258" s="8"/>
    </row>
    <row r="259" spans="1:4" x14ac:dyDescent="0.25">
      <c r="A259" s="164"/>
      <c r="D259" s="8"/>
    </row>
    <row r="260" spans="1:4" x14ac:dyDescent="0.25">
      <c r="A260" s="164"/>
      <c r="D260" s="8"/>
    </row>
    <row r="261" spans="1:4" x14ac:dyDescent="0.25">
      <c r="A261" s="164"/>
      <c r="D261" s="8"/>
    </row>
    <row r="262" spans="1:4" x14ac:dyDescent="0.25">
      <c r="A262" s="164"/>
      <c r="D262" s="8"/>
    </row>
    <row r="263" spans="1:4" x14ac:dyDescent="0.25">
      <c r="A263" s="164"/>
      <c r="D263" s="8"/>
    </row>
    <row r="264" spans="1:4" x14ac:dyDescent="0.25">
      <c r="A264" s="164"/>
      <c r="D264" s="8"/>
    </row>
    <row r="265" spans="1:4" x14ac:dyDescent="0.25">
      <c r="A265" s="164"/>
      <c r="D265" s="8"/>
    </row>
    <row r="266" spans="1:4" x14ac:dyDescent="0.25">
      <c r="A266" s="164"/>
      <c r="D266" s="8"/>
    </row>
    <row r="267" spans="1:4" x14ac:dyDescent="0.25">
      <c r="A267" s="164"/>
      <c r="D267" s="8"/>
    </row>
    <row r="268" spans="1:4" x14ac:dyDescent="0.25">
      <c r="A268" s="164"/>
      <c r="D268" s="8"/>
    </row>
    <row r="269" spans="1:4" x14ac:dyDescent="0.25">
      <c r="A269" s="164"/>
      <c r="D269" s="8"/>
    </row>
    <row r="270" spans="1:4" x14ac:dyDescent="0.25">
      <c r="A270" s="164"/>
      <c r="D270" s="8"/>
    </row>
    <row r="271" spans="1:4" x14ac:dyDescent="0.25">
      <c r="A271" s="164"/>
      <c r="D271" s="8"/>
    </row>
    <row r="272" spans="1:4" x14ac:dyDescent="0.25">
      <c r="A272" s="164"/>
      <c r="D272" s="8"/>
    </row>
    <row r="273" spans="1:4" x14ac:dyDescent="0.25">
      <c r="A273" s="164"/>
      <c r="D273" s="8"/>
    </row>
    <row r="274" spans="1:4" x14ac:dyDescent="0.25">
      <c r="A274" s="164"/>
      <c r="D274" s="8"/>
    </row>
    <row r="275" spans="1:4" x14ac:dyDescent="0.25">
      <c r="A275" s="164"/>
      <c r="D275" s="8"/>
    </row>
    <row r="276" spans="1:4" x14ac:dyDescent="0.25">
      <c r="A276" s="164"/>
      <c r="D276" s="8"/>
    </row>
    <row r="277" spans="1:4" x14ac:dyDescent="0.25">
      <c r="A277" s="164"/>
      <c r="D277" s="8"/>
    </row>
    <row r="278" spans="1:4" x14ac:dyDescent="0.25">
      <c r="A278" s="164"/>
      <c r="D278" s="8"/>
    </row>
    <row r="279" spans="1:4" x14ac:dyDescent="0.25">
      <c r="A279" s="164"/>
      <c r="D279" s="8"/>
    </row>
    <row r="280" spans="1:4" x14ac:dyDescent="0.25">
      <c r="A280" s="164"/>
      <c r="D280" s="8"/>
    </row>
    <row r="281" spans="1:4" x14ac:dyDescent="0.25">
      <c r="A281" s="164"/>
      <c r="D281" s="8"/>
    </row>
    <row r="282" spans="1:4" x14ac:dyDescent="0.25">
      <c r="A282" s="164"/>
      <c r="D282" s="8"/>
    </row>
    <row r="283" spans="1:4" x14ac:dyDescent="0.25">
      <c r="A283" s="164"/>
      <c r="D283" s="8"/>
    </row>
    <row r="284" spans="1:4" x14ac:dyDescent="0.25">
      <c r="A284" s="164"/>
      <c r="D284" s="8"/>
    </row>
    <row r="285" spans="1:4" x14ac:dyDescent="0.25">
      <c r="A285" s="164"/>
      <c r="D285" s="8"/>
    </row>
    <row r="286" spans="1:4" x14ac:dyDescent="0.25">
      <c r="A286" s="164"/>
      <c r="D286" s="8"/>
    </row>
    <row r="287" spans="1:4" x14ac:dyDescent="0.25">
      <c r="A287" s="164"/>
      <c r="D287" s="8"/>
    </row>
    <row r="288" spans="1:4" x14ac:dyDescent="0.25">
      <c r="A288" s="164"/>
      <c r="D288" s="8"/>
    </row>
    <row r="289" spans="1:4" x14ac:dyDescent="0.25">
      <c r="A289" s="164"/>
      <c r="D289" s="8"/>
    </row>
    <row r="290" spans="1:4" x14ac:dyDescent="0.25">
      <c r="A290" s="164"/>
      <c r="D290" s="8"/>
    </row>
    <row r="291" spans="1:4" x14ac:dyDescent="0.25">
      <c r="A291" s="164"/>
      <c r="D291" s="8"/>
    </row>
    <row r="292" spans="1:4" x14ac:dyDescent="0.25">
      <c r="A292" s="164"/>
      <c r="D292" s="8"/>
    </row>
    <row r="293" spans="1:4" x14ac:dyDescent="0.25">
      <c r="A293" s="164"/>
      <c r="D293" s="8"/>
    </row>
    <row r="294" spans="1:4" x14ac:dyDescent="0.25">
      <c r="A294" s="164"/>
      <c r="D294" s="8"/>
    </row>
    <row r="295" spans="1:4" x14ac:dyDescent="0.25">
      <c r="A295" s="164"/>
      <c r="D295" s="8"/>
    </row>
    <row r="296" spans="1:4" x14ac:dyDescent="0.25">
      <c r="A296" s="164"/>
      <c r="D296" s="8"/>
    </row>
    <row r="297" spans="1:4" x14ac:dyDescent="0.25">
      <c r="A297" s="164"/>
      <c r="D297" s="8"/>
    </row>
    <row r="298" spans="1:4" x14ac:dyDescent="0.25">
      <c r="A298" s="164"/>
      <c r="D298" s="8"/>
    </row>
    <row r="299" spans="1:4" x14ac:dyDescent="0.25">
      <c r="A299" s="164"/>
      <c r="D299" s="8"/>
    </row>
    <row r="300" spans="1:4" x14ac:dyDescent="0.25">
      <c r="A300" s="164"/>
      <c r="D300" s="8"/>
    </row>
    <row r="301" spans="1:4" x14ac:dyDescent="0.25">
      <c r="A301" s="164"/>
      <c r="D301" s="8"/>
    </row>
    <row r="302" spans="1:4" x14ac:dyDescent="0.25">
      <c r="A302" s="164"/>
      <c r="D302" s="8"/>
    </row>
    <row r="303" spans="1:4" x14ac:dyDescent="0.25">
      <c r="A303" s="164"/>
      <c r="D303" s="8"/>
    </row>
    <row r="304" spans="1:4" x14ac:dyDescent="0.25">
      <c r="A304" s="164"/>
      <c r="D304" s="8"/>
    </row>
    <row r="305" spans="1:4" x14ac:dyDescent="0.25">
      <c r="A305" s="164"/>
      <c r="D305" s="8"/>
    </row>
    <row r="306" spans="1:4" x14ac:dyDescent="0.25">
      <c r="A306" s="164"/>
      <c r="D306" s="8"/>
    </row>
    <row r="307" spans="1:4" x14ac:dyDescent="0.25">
      <c r="A307" s="164"/>
      <c r="D307" s="8"/>
    </row>
    <row r="308" spans="1:4" x14ac:dyDescent="0.25">
      <c r="A308" s="164"/>
      <c r="D308" s="8"/>
    </row>
    <row r="309" spans="1:4" x14ac:dyDescent="0.25">
      <c r="A309" s="164"/>
      <c r="D309" s="8"/>
    </row>
    <row r="310" spans="1:4" x14ac:dyDescent="0.25">
      <c r="A310" s="164"/>
      <c r="D310" s="8"/>
    </row>
    <row r="311" spans="1:4" x14ac:dyDescent="0.25">
      <c r="A311" s="164"/>
      <c r="D311" s="8"/>
    </row>
    <row r="312" spans="1:4" x14ac:dyDescent="0.25">
      <c r="A312" s="164"/>
      <c r="D312" s="8"/>
    </row>
    <row r="313" spans="1:4" x14ac:dyDescent="0.25">
      <c r="A313" s="164"/>
      <c r="D313" s="8"/>
    </row>
    <row r="314" spans="1:4" x14ac:dyDescent="0.25">
      <c r="A314" s="164"/>
      <c r="D314" s="8"/>
    </row>
    <row r="315" spans="1:4" x14ac:dyDescent="0.25">
      <c r="A315" s="164"/>
      <c r="D315" s="8"/>
    </row>
    <row r="316" spans="1:4" x14ac:dyDescent="0.25">
      <c r="A316" s="164"/>
      <c r="D316" s="8"/>
    </row>
    <row r="317" spans="1:4" x14ac:dyDescent="0.25">
      <c r="A317" s="164"/>
      <c r="D317" s="8"/>
    </row>
    <row r="318" spans="1:4" x14ac:dyDescent="0.25">
      <c r="A318" s="164"/>
      <c r="D318" s="8"/>
    </row>
    <row r="319" spans="1:4" x14ac:dyDescent="0.25">
      <c r="A319" s="164"/>
      <c r="D319" s="8"/>
    </row>
    <row r="320" spans="1:4" x14ac:dyDescent="0.25">
      <c r="A320" s="164"/>
      <c r="D320" s="8"/>
    </row>
    <row r="321" spans="1:4" x14ac:dyDescent="0.25">
      <c r="A321" s="164"/>
      <c r="D321" s="8"/>
    </row>
    <row r="322" spans="1:4" x14ac:dyDescent="0.25">
      <c r="A322" s="164"/>
      <c r="D322" s="8"/>
    </row>
    <row r="323" spans="1:4" x14ac:dyDescent="0.25">
      <c r="A323" s="164"/>
      <c r="D323" s="8"/>
    </row>
    <row r="324" spans="1:4" x14ac:dyDescent="0.25">
      <c r="A324" s="164"/>
      <c r="D324" s="8"/>
    </row>
    <row r="325" spans="1:4" x14ac:dyDescent="0.25">
      <c r="A325" s="164"/>
      <c r="D325" s="8"/>
    </row>
    <row r="326" spans="1:4" x14ac:dyDescent="0.25">
      <c r="A326" s="164"/>
      <c r="D326" s="8"/>
    </row>
    <row r="327" spans="1:4" x14ac:dyDescent="0.25">
      <c r="A327" s="164"/>
      <c r="D327" s="8"/>
    </row>
    <row r="328" spans="1:4" x14ac:dyDescent="0.25">
      <c r="A328" s="164"/>
      <c r="D328" s="8"/>
    </row>
    <row r="329" spans="1:4" x14ac:dyDescent="0.25">
      <c r="A329" s="164"/>
      <c r="D329" s="8"/>
    </row>
    <row r="330" spans="1:4" x14ac:dyDescent="0.25">
      <c r="A330" s="164"/>
      <c r="D330" s="8"/>
    </row>
    <row r="331" spans="1:4" x14ac:dyDescent="0.25">
      <c r="A331" s="164"/>
      <c r="D331" s="8"/>
    </row>
    <row r="332" spans="1:4" x14ac:dyDescent="0.25">
      <c r="A332" s="164"/>
      <c r="D332" s="8"/>
    </row>
    <row r="333" spans="1:4" x14ac:dyDescent="0.25">
      <c r="A333" s="164"/>
      <c r="D333" s="8"/>
    </row>
    <row r="334" spans="1:4" x14ac:dyDescent="0.25">
      <c r="A334" s="164"/>
      <c r="D334" s="8"/>
    </row>
    <row r="335" spans="1:4" x14ac:dyDescent="0.25">
      <c r="A335" s="164"/>
      <c r="D335" s="8"/>
    </row>
    <row r="336" spans="1:4" x14ac:dyDescent="0.25">
      <c r="A336" s="164"/>
      <c r="D336" s="8"/>
    </row>
    <row r="337" spans="1:4" x14ac:dyDescent="0.25">
      <c r="A337" s="164"/>
      <c r="D337" s="8"/>
    </row>
    <row r="338" spans="1:4" x14ac:dyDescent="0.25">
      <c r="A338" s="164"/>
      <c r="D338" s="8"/>
    </row>
    <row r="339" spans="1:4" x14ac:dyDescent="0.25">
      <c r="A339" s="164"/>
      <c r="D339" s="8"/>
    </row>
    <row r="340" spans="1:4" x14ac:dyDescent="0.25">
      <c r="A340" s="164"/>
      <c r="D340" s="8"/>
    </row>
    <row r="341" spans="1:4" x14ac:dyDescent="0.25">
      <c r="A341" s="164"/>
      <c r="D341" s="8"/>
    </row>
    <row r="342" spans="1:4" x14ac:dyDescent="0.25">
      <c r="A342" s="164"/>
      <c r="D342" s="8"/>
    </row>
    <row r="343" spans="1:4" x14ac:dyDescent="0.25">
      <c r="A343" s="164"/>
      <c r="D343" s="8"/>
    </row>
    <row r="344" spans="1:4" x14ac:dyDescent="0.25">
      <c r="A344" s="164"/>
      <c r="D344" s="8"/>
    </row>
    <row r="345" spans="1:4" x14ac:dyDescent="0.25">
      <c r="A345" s="164"/>
      <c r="D345" s="8"/>
    </row>
    <row r="346" spans="1:4" x14ac:dyDescent="0.25">
      <c r="A346" s="164"/>
      <c r="D346" s="8"/>
    </row>
    <row r="347" spans="1:4" x14ac:dyDescent="0.25">
      <c r="A347" s="164"/>
      <c r="D347" s="8"/>
    </row>
    <row r="348" spans="1:4" x14ac:dyDescent="0.25">
      <c r="A348" s="164"/>
      <c r="D348" s="8"/>
    </row>
    <row r="349" spans="1:4" x14ac:dyDescent="0.25">
      <c r="A349" s="164"/>
      <c r="D349" s="8"/>
    </row>
    <row r="350" spans="1:4" x14ac:dyDescent="0.25">
      <c r="A350" s="164"/>
      <c r="D350" s="8"/>
    </row>
    <row r="351" spans="1:4" x14ac:dyDescent="0.25">
      <c r="A351" s="164"/>
      <c r="D351" s="8"/>
    </row>
    <row r="352" spans="1:4" x14ac:dyDescent="0.25">
      <c r="A352" s="164"/>
      <c r="D352" s="8"/>
    </row>
    <row r="353" spans="1:4" x14ac:dyDescent="0.25">
      <c r="A353" s="164"/>
      <c r="D353" s="8"/>
    </row>
    <row r="354" spans="1:4" x14ac:dyDescent="0.25">
      <c r="A354" s="164"/>
      <c r="D354" s="8"/>
    </row>
    <row r="355" spans="1:4" x14ac:dyDescent="0.25">
      <c r="A355" s="164"/>
      <c r="D355" s="8"/>
    </row>
    <row r="356" spans="1:4" x14ac:dyDescent="0.25">
      <c r="A356" s="164"/>
      <c r="D356" s="8"/>
    </row>
    <row r="357" spans="1:4" x14ac:dyDescent="0.25">
      <c r="A357" s="164"/>
      <c r="D357" s="8"/>
    </row>
    <row r="358" spans="1:4" x14ac:dyDescent="0.25">
      <c r="A358" s="164"/>
      <c r="D358" s="8"/>
    </row>
    <row r="359" spans="1:4" x14ac:dyDescent="0.25">
      <c r="A359" s="164"/>
      <c r="D359" s="8"/>
    </row>
    <row r="360" spans="1:4" x14ac:dyDescent="0.25">
      <c r="A360" s="164"/>
      <c r="D360" s="8"/>
    </row>
    <row r="361" spans="1:4" x14ac:dyDescent="0.25">
      <c r="A361" s="164"/>
      <c r="D361" s="8"/>
    </row>
    <row r="362" spans="1:4" x14ac:dyDescent="0.25">
      <c r="A362" s="164"/>
      <c r="D362" s="8"/>
    </row>
    <row r="363" spans="1:4" x14ac:dyDescent="0.25">
      <c r="A363" s="164"/>
      <c r="D363" s="8"/>
    </row>
    <row r="364" spans="1:4" x14ac:dyDescent="0.25">
      <c r="A364" s="164"/>
      <c r="D364" s="8"/>
    </row>
    <row r="365" spans="1:4" x14ac:dyDescent="0.25">
      <c r="A365" s="164"/>
      <c r="D365" s="8"/>
    </row>
    <row r="366" spans="1:4" x14ac:dyDescent="0.25">
      <c r="A366" s="164"/>
      <c r="D366" s="8"/>
    </row>
    <row r="367" spans="1:4" x14ac:dyDescent="0.25">
      <c r="A367" s="164"/>
      <c r="D367" s="8"/>
    </row>
    <row r="368" spans="1:4" x14ac:dyDescent="0.25">
      <c r="A368" s="164"/>
      <c r="D368" s="8"/>
    </row>
    <row r="369" spans="1:4" x14ac:dyDescent="0.25">
      <c r="A369" s="164"/>
      <c r="D369" s="8"/>
    </row>
    <row r="370" spans="1:4" x14ac:dyDescent="0.25">
      <c r="A370" s="164"/>
      <c r="D370" s="8"/>
    </row>
    <row r="371" spans="1:4" x14ac:dyDescent="0.25">
      <c r="A371" s="164"/>
      <c r="D371" s="8"/>
    </row>
    <row r="372" spans="1:4" x14ac:dyDescent="0.25">
      <c r="A372" s="164"/>
      <c r="D372" s="8"/>
    </row>
    <row r="373" spans="1:4" x14ac:dyDescent="0.25">
      <c r="A373" s="164"/>
      <c r="D373" s="8"/>
    </row>
    <row r="374" spans="1:4" x14ac:dyDescent="0.25">
      <c r="A374" s="164"/>
      <c r="D374" s="8"/>
    </row>
    <row r="375" spans="1:4" x14ac:dyDescent="0.25">
      <c r="A375" s="164"/>
      <c r="D375" s="8"/>
    </row>
    <row r="376" spans="1:4" x14ac:dyDescent="0.25">
      <c r="A376" s="164"/>
      <c r="D376" s="8"/>
    </row>
    <row r="377" spans="1:4" x14ac:dyDescent="0.25">
      <c r="A377" s="164"/>
      <c r="D377" s="8"/>
    </row>
    <row r="378" spans="1:4" x14ac:dyDescent="0.25">
      <c r="A378" s="164"/>
      <c r="D378" s="8"/>
    </row>
    <row r="379" spans="1:4" x14ac:dyDescent="0.25">
      <c r="A379" s="164"/>
      <c r="D379" s="8"/>
    </row>
    <row r="380" spans="1:4" x14ac:dyDescent="0.25">
      <c r="A380" s="164"/>
      <c r="D380" s="8"/>
    </row>
    <row r="381" spans="1:4" x14ac:dyDescent="0.25">
      <c r="A381" s="164"/>
      <c r="D381" s="8"/>
    </row>
    <row r="382" spans="1:4" x14ac:dyDescent="0.25">
      <c r="A382" s="164"/>
      <c r="D382" s="8"/>
    </row>
    <row r="383" spans="1:4" x14ac:dyDescent="0.25">
      <c r="A383" s="164"/>
      <c r="D383" s="8"/>
    </row>
    <row r="384" spans="1:4" x14ac:dyDescent="0.25">
      <c r="A384" s="164"/>
      <c r="D384" s="8"/>
    </row>
    <row r="385" spans="1:4" x14ac:dyDescent="0.25">
      <c r="A385" s="164"/>
      <c r="D385" s="8"/>
    </row>
    <row r="386" spans="1:4" x14ac:dyDescent="0.25">
      <c r="A386" s="164"/>
      <c r="D386" s="8"/>
    </row>
    <row r="387" spans="1:4" x14ac:dyDescent="0.25">
      <c r="A387" s="164"/>
      <c r="D387" s="8"/>
    </row>
    <row r="388" spans="1:4" x14ac:dyDescent="0.25">
      <c r="A388" s="164"/>
      <c r="D388" s="8"/>
    </row>
    <row r="389" spans="1:4" x14ac:dyDescent="0.25">
      <c r="A389" s="164"/>
      <c r="D389" s="8"/>
    </row>
    <row r="390" spans="1:4" x14ac:dyDescent="0.25">
      <c r="A390" s="164"/>
      <c r="D390" s="8"/>
    </row>
    <row r="391" spans="1:4" x14ac:dyDescent="0.25">
      <c r="A391" s="164"/>
      <c r="D391" s="8"/>
    </row>
    <row r="392" spans="1:4" x14ac:dyDescent="0.25">
      <c r="A392" s="164"/>
      <c r="D392" s="8"/>
    </row>
    <row r="393" spans="1:4" x14ac:dyDescent="0.25">
      <c r="A393" s="164"/>
      <c r="D393" s="8"/>
    </row>
    <row r="394" spans="1:4" x14ac:dyDescent="0.25">
      <c r="A394" s="164"/>
      <c r="D394" s="8"/>
    </row>
    <row r="395" spans="1:4" x14ac:dyDescent="0.25">
      <c r="A395" s="164"/>
      <c r="D395" s="8"/>
    </row>
    <row r="396" spans="1:4" x14ac:dyDescent="0.25">
      <c r="A396" s="164"/>
      <c r="D396" s="8"/>
    </row>
    <row r="397" spans="1:4" x14ac:dyDescent="0.25">
      <c r="A397" s="164"/>
      <c r="D397" s="8"/>
    </row>
    <row r="398" spans="1:4" x14ac:dyDescent="0.25">
      <c r="A398" s="164"/>
      <c r="D398" s="8"/>
    </row>
    <row r="399" spans="1:4" x14ac:dyDescent="0.25">
      <c r="A399" s="164"/>
      <c r="D399" s="8"/>
    </row>
    <row r="400" spans="1:4" x14ac:dyDescent="0.25">
      <c r="A400" s="164"/>
      <c r="D400" s="8"/>
    </row>
    <row r="401" spans="1:4" x14ac:dyDescent="0.25">
      <c r="A401" s="164"/>
      <c r="D401" s="8"/>
    </row>
    <row r="402" spans="1:4" x14ac:dyDescent="0.25">
      <c r="A402" s="164"/>
      <c r="D402" s="8"/>
    </row>
    <row r="403" spans="1:4" x14ac:dyDescent="0.25">
      <c r="A403" s="164"/>
      <c r="D403" s="8"/>
    </row>
    <row r="404" spans="1:4" x14ac:dyDescent="0.25">
      <c r="A404" s="164"/>
      <c r="D404" s="8"/>
    </row>
    <row r="405" spans="1:4" x14ac:dyDescent="0.25">
      <c r="A405" s="164"/>
      <c r="D405" s="8"/>
    </row>
    <row r="406" spans="1:4" x14ac:dyDescent="0.25">
      <c r="A406" s="164"/>
      <c r="D406" s="8"/>
    </row>
    <row r="407" spans="1:4" x14ac:dyDescent="0.25">
      <c r="A407" s="164"/>
      <c r="D407" s="8"/>
    </row>
    <row r="408" spans="1:4" x14ac:dyDescent="0.25">
      <c r="A408" s="164"/>
      <c r="D408" s="8"/>
    </row>
    <row r="409" spans="1:4" x14ac:dyDescent="0.25">
      <c r="A409" s="164"/>
      <c r="D409" s="8"/>
    </row>
    <row r="410" spans="1:4" x14ac:dyDescent="0.25">
      <c r="A410" s="164"/>
      <c r="D410" s="8"/>
    </row>
    <row r="411" spans="1:4" x14ac:dyDescent="0.25">
      <c r="A411" s="164"/>
      <c r="D411" s="8"/>
    </row>
    <row r="412" spans="1:4" x14ac:dyDescent="0.25">
      <c r="A412" s="164"/>
      <c r="D412" s="8"/>
    </row>
    <row r="413" spans="1:4" x14ac:dyDescent="0.25">
      <c r="A413" s="164"/>
      <c r="D413" s="8"/>
    </row>
    <row r="414" spans="1:4" x14ac:dyDescent="0.25">
      <c r="A414" s="164"/>
      <c r="D414" s="8"/>
    </row>
    <row r="415" spans="1:4" x14ac:dyDescent="0.25">
      <c r="A415" s="164"/>
      <c r="D415" s="8"/>
    </row>
    <row r="416" spans="1:4" x14ac:dyDescent="0.25">
      <c r="A416" s="164"/>
      <c r="D416" s="8"/>
    </row>
    <row r="417" spans="1:4" x14ac:dyDescent="0.25">
      <c r="A417" s="164"/>
      <c r="D417" s="8"/>
    </row>
    <row r="418" spans="1:4" x14ac:dyDescent="0.25">
      <c r="A418" s="164"/>
      <c r="D418" s="8"/>
    </row>
    <row r="419" spans="1:4" x14ac:dyDescent="0.25">
      <c r="A419" s="164"/>
      <c r="D419" s="8"/>
    </row>
    <row r="420" spans="1:4" x14ac:dyDescent="0.25">
      <c r="A420" s="164"/>
      <c r="D420" s="8"/>
    </row>
    <row r="421" spans="1:4" x14ac:dyDescent="0.25">
      <c r="A421" s="164"/>
      <c r="D421" s="8"/>
    </row>
    <row r="422" spans="1:4" x14ac:dyDescent="0.25">
      <c r="A422" s="164"/>
      <c r="D422" s="8"/>
    </row>
    <row r="423" spans="1:4" x14ac:dyDescent="0.25">
      <c r="A423" s="164"/>
      <c r="D423" s="8"/>
    </row>
    <row r="424" spans="1:4" x14ac:dyDescent="0.25">
      <c r="A424" s="164"/>
      <c r="D424" s="8"/>
    </row>
    <row r="425" spans="1:4" x14ac:dyDescent="0.25">
      <c r="A425" s="164"/>
      <c r="D425" s="8"/>
    </row>
    <row r="426" spans="1:4" x14ac:dyDescent="0.25">
      <c r="A426" s="164"/>
      <c r="D426" s="8"/>
    </row>
    <row r="427" spans="1:4" x14ac:dyDescent="0.25">
      <c r="A427" s="164"/>
      <c r="D427" s="8"/>
    </row>
    <row r="428" spans="1:4" x14ac:dyDescent="0.25">
      <c r="A428" s="164"/>
      <c r="D428" s="8"/>
    </row>
    <row r="429" spans="1:4" x14ac:dyDescent="0.25">
      <c r="A429" s="164"/>
      <c r="D429" s="8"/>
    </row>
    <row r="430" spans="1:4" x14ac:dyDescent="0.25">
      <c r="A430" s="164"/>
      <c r="D430" s="8"/>
    </row>
    <row r="431" spans="1:4" x14ac:dyDescent="0.25">
      <c r="A431" s="164"/>
      <c r="D431" s="8"/>
    </row>
    <row r="432" spans="1:4" x14ac:dyDescent="0.25">
      <c r="A432" s="164"/>
      <c r="D432" s="8"/>
    </row>
    <row r="433" spans="1:4" x14ac:dyDescent="0.25">
      <c r="A433" s="164"/>
      <c r="D433" s="8"/>
    </row>
    <row r="434" spans="1:4" x14ac:dyDescent="0.25">
      <c r="A434" s="164"/>
      <c r="D434" s="8"/>
    </row>
    <row r="435" spans="1:4" x14ac:dyDescent="0.25">
      <c r="A435" s="164"/>
      <c r="D435" s="8"/>
    </row>
    <row r="436" spans="1:4" x14ac:dyDescent="0.25">
      <c r="A436" s="164"/>
      <c r="D436" s="8"/>
    </row>
    <row r="437" spans="1:4" x14ac:dyDescent="0.25">
      <c r="A437" s="164"/>
      <c r="D437" s="8"/>
    </row>
    <row r="438" spans="1:4" x14ac:dyDescent="0.25">
      <c r="A438" s="164"/>
      <c r="D438" s="8"/>
    </row>
    <row r="439" spans="1:4" x14ac:dyDescent="0.25">
      <c r="A439" s="164"/>
      <c r="D439" s="8"/>
    </row>
    <row r="440" spans="1:4" x14ac:dyDescent="0.25">
      <c r="A440" s="164"/>
      <c r="D440" s="8"/>
    </row>
    <row r="441" spans="1:4" x14ac:dyDescent="0.25">
      <c r="A441" s="164"/>
      <c r="D441" s="8"/>
    </row>
    <row r="442" spans="1:4" x14ac:dyDescent="0.25">
      <c r="A442" s="164"/>
      <c r="D442" s="8"/>
    </row>
    <row r="443" spans="1:4" x14ac:dyDescent="0.25">
      <c r="A443" s="164"/>
      <c r="D443" s="8"/>
    </row>
    <row r="444" spans="1:4" x14ac:dyDescent="0.25">
      <c r="A444" s="164"/>
      <c r="D444" s="8"/>
    </row>
    <row r="445" spans="1:4" x14ac:dyDescent="0.25">
      <c r="A445" s="164"/>
      <c r="D445" s="8"/>
    </row>
    <row r="446" spans="1:4" x14ac:dyDescent="0.25">
      <c r="A446" s="164"/>
      <c r="D446" s="8"/>
    </row>
    <row r="447" spans="1:4" x14ac:dyDescent="0.25">
      <c r="A447" s="164"/>
      <c r="D447" s="8"/>
    </row>
    <row r="448" spans="1:4" x14ac:dyDescent="0.25">
      <c r="A448" s="164"/>
      <c r="D448" s="8"/>
    </row>
    <row r="449" spans="1:4" x14ac:dyDescent="0.25">
      <c r="A449" s="164"/>
      <c r="D449" s="8"/>
    </row>
    <row r="450" spans="1:4" x14ac:dyDescent="0.25">
      <c r="A450" s="164"/>
      <c r="D450" s="8"/>
    </row>
    <row r="451" spans="1:4" x14ac:dyDescent="0.25">
      <c r="A451" s="164"/>
      <c r="D451" s="8"/>
    </row>
    <row r="452" spans="1:4" x14ac:dyDescent="0.25">
      <c r="A452" s="164"/>
      <c r="D452" s="8"/>
    </row>
    <row r="453" spans="1:4" x14ac:dyDescent="0.25">
      <c r="A453" s="164"/>
      <c r="D453" s="8"/>
    </row>
    <row r="454" spans="1:4" x14ac:dyDescent="0.25">
      <c r="A454" s="164"/>
      <c r="D454" s="8"/>
    </row>
    <row r="455" spans="1:4" x14ac:dyDescent="0.25">
      <c r="A455" s="164"/>
      <c r="D455" s="8"/>
    </row>
    <row r="456" spans="1:4" x14ac:dyDescent="0.25">
      <c r="A456" s="164"/>
      <c r="D456" s="8"/>
    </row>
    <row r="457" spans="1:4" x14ac:dyDescent="0.25">
      <c r="A457" s="164"/>
      <c r="D457" s="8"/>
    </row>
    <row r="458" spans="1:4" x14ac:dyDescent="0.25">
      <c r="A458" s="164"/>
      <c r="D458" s="8"/>
    </row>
    <row r="459" spans="1:4" x14ac:dyDescent="0.25">
      <c r="A459" s="164"/>
      <c r="D459" s="8"/>
    </row>
    <row r="460" spans="1:4" x14ac:dyDescent="0.25">
      <c r="A460" s="164"/>
      <c r="D460" s="8"/>
    </row>
    <row r="461" spans="1:4" x14ac:dyDescent="0.25">
      <c r="A461" s="164"/>
      <c r="D461" s="8"/>
    </row>
    <row r="462" spans="1:4" x14ac:dyDescent="0.25">
      <c r="A462" s="164"/>
      <c r="D462" s="8"/>
    </row>
    <row r="463" spans="1:4" x14ac:dyDescent="0.25">
      <c r="A463" s="164"/>
      <c r="D463" s="8"/>
    </row>
    <row r="464" spans="1:4" x14ac:dyDescent="0.25">
      <c r="A464" s="164"/>
      <c r="D464" s="8"/>
    </row>
    <row r="465" spans="1:4" x14ac:dyDescent="0.25">
      <c r="A465" s="164"/>
      <c r="D465" s="8"/>
    </row>
    <row r="466" spans="1:4" x14ac:dyDescent="0.25">
      <c r="A466" s="164"/>
      <c r="D466" s="8"/>
    </row>
    <row r="467" spans="1:4" x14ac:dyDescent="0.25">
      <c r="A467" s="164"/>
      <c r="D467" s="8"/>
    </row>
    <row r="468" spans="1:4" x14ac:dyDescent="0.25">
      <c r="A468" s="164"/>
      <c r="D468" s="8"/>
    </row>
    <row r="469" spans="1:4" x14ac:dyDescent="0.25">
      <c r="A469" s="164"/>
      <c r="D469" s="8"/>
    </row>
    <row r="470" spans="1:4" x14ac:dyDescent="0.25">
      <c r="A470" s="164"/>
      <c r="D470" s="8"/>
    </row>
    <row r="471" spans="1:4" x14ac:dyDescent="0.25">
      <c r="A471" s="164"/>
      <c r="D471" s="8"/>
    </row>
    <row r="472" spans="1:4" x14ac:dyDescent="0.25">
      <c r="A472" s="164"/>
      <c r="D472" s="8"/>
    </row>
    <row r="473" spans="1:4" x14ac:dyDescent="0.25">
      <c r="A473" s="164"/>
      <c r="D473" s="8"/>
    </row>
    <row r="474" spans="1:4" x14ac:dyDescent="0.25">
      <c r="A474" s="164"/>
      <c r="D474" s="8"/>
    </row>
    <row r="475" spans="1:4" x14ac:dyDescent="0.25">
      <c r="A475" s="164"/>
      <c r="D475" s="8"/>
    </row>
    <row r="476" spans="1:4" x14ac:dyDescent="0.25">
      <c r="A476" s="164"/>
      <c r="D476" s="8"/>
    </row>
    <row r="477" spans="1:4" x14ac:dyDescent="0.25">
      <c r="A477" s="164"/>
      <c r="D477" s="8"/>
    </row>
    <row r="478" spans="1:4" x14ac:dyDescent="0.25">
      <c r="A478" s="164"/>
      <c r="D478" s="8"/>
    </row>
    <row r="479" spans="1:4" x14ac:dyDescent="0.25">
      <c r="A479" s="164"/>
      <c r="D479" s="8"/>
    </row>
    <row r="480" spans="1:4" x14ac:dyDescent="0.25">
      <c r="A480" s="164"/>
      <c r="D480" s="8"/>
    </row>
    <row r="481" spans="1:4" x14ac:dyDescent="0.25">
      <c r="A481" s="164"/>
      <c r="D481" s="8"/>
    </row>
    <row r="482" spans="1:4" x14ac:dyDescent="0.25">
      <c r="A482" s="164"/>
      <c r="D482" s="8"/>
    </row>
    <row r="483" spans="1:4" x14ac:dyDescent="0.25">
      <c r="A483" s="164"/>
      <c r="D483" s="8"/>
    </row>
    <row r="484" spans="1:4" x14ac:dyDescent="0.25">
      <c r="A484" s="164"/>
      <c r="D484" s="8"/>
    </row>
    <row r="485" spans="1:4" x14ac:dyDescent="0.25">
      <c r="A485" s="164"/>
      <c r="D485" s="8"/>
    </row>
    <row r="486" spans="1:4" x14ac:dyDescent="0.25">
      <c r="A486" s="164"/>
      <c r="D486" s="8"/>
    </row>
    <row r="487" spans="1:4" x14ac:dyDescent="0.25">
      <c r="A487" s="164"/>
      <c r="D487" s="8"/>
    </row>
    <row r="488" spans="1:4" x14ac:dyDescent="0.25">
      <c r="A488" s="164"/>
      <c r="D488" s="8"/>
    </row>
    <row r="489" spans="1:4" x14ac:dyDescent="0.25">
      <c r="A489" s="164"/>
      <c r="D489" s="8"/>
    </row>
    <row r="490" spans="1:4" x14ac:dyDescent="0.25">
      <c r="A490" s="164"/>
      <c r="D490" s="8"/>
    </row>
    <row r="491" spans="1:4" x14ac:dyDescent="0.25">
      <c r="A491" s="164"/>
      <c r="D491" s="8"/>
    </row>
    <row r="492" spans="1:4" x14ac:dyDescent="0.25">
      <c r="A492" s="164"/>
      <c r="D492" s="8"/>
    </row>
    <row r="493" spans="1:4" x14ac:dyDescent="0.25">
      <c r="A493" s="164"/>
      <c r="D493" s="8"/>
    </row>
    <row r="494" spans="1:4" x14ac:dyDescent="0.25">
      <c r="A494" s="164"/>
      <c r="D494" s="8"/>
    </row>
    <row r="495" spans="1:4" x14ac:dyDescent="0.25">
      <c r="A495" s="164"/>
      <c r="D495" s="8"/>
    </row>
    <row r="496" spans="1:4" x14ac:dyDescent="0.25">
      <c r="A496" s="164"/>
      <c r="D496" s="8"/>
    </row>
    <row r="497" spans="1:4" x14ac:dyDescent="0.25">
      <c r="A497" s="164"/>
      <c r="D497" s="8"/>
    </row>
    <row r="498" spans="1:4" x14ac:dyDescent="0.25">
      <c r="A498" s="164"/>
      <c r="D498" s="8"/>
    </row>
    <row r="499" spans="1:4" x14ac:dyDescent="0.25">
      <c r="A499" s="164"/>
      <c r="D499" s="8"/>
    </row>
    <row r="500" spans="1:4" x14ac:dyDescent="0.25">
      <c r="A500" s="164"/>
      <c r="D500" s="8"/>
    </row>
    <row r="501" spans="1:4" x14ac:dyDescent="0.25">
      <c r="A501" s="164"/>
      <c r="D501" s="8"/>
    </row>
    <row r="502" spans="1:4" x14ac:dyDescent="0.25">
      <c r="A502" s="164"/>
      <c r="D502" s="8"/>
    </row>
    <row r="503" spans="1:4" x14ac:dyDescent="0.25">
      <c r="A503" s="164"/>
      <c r="D503" s="8"/>
    </row>
    <row r="504" spans="1:4" x14ac:dyDescent="0.25">
      <c r="A504" s="164"/>
      <c r="D504" s="8"/>
    </row>
    <row r="505" spans="1:4" x14ac:dyDescent="0.25">
      <c r="A505" s="164"/>
      <c r="D505" s="8"/>
    </row>
    <row r="506" spans="1:4" x14ac:dyDescent="0.25">
      <c r="A506" s="164"/>
      <c r="D506" s="8"/>
    </row>
    <row r="507" spans="1:4" x14ac:dyDescent="0.25">
      <c r="A507" s="164"/>
      <c r="D507" s="8"/>
    </row>
    <row r="508" spans="1:4" x14ac:dyDescent="0.25">
      <c r="A508" s="164"/>
      <c r="D508" s="8"/>
    </row>
    <row r="509" spans="1:4" x14ac:dyDescent="0.25">
      <c r="A509" s="164"/>
      <c r="D509" s="8"/>
    </row>
    <row r="510" spans="1:4" x14ac:dyDescent="0.25">
      <c r="A510" s="164"/>
      <c r="D510" s="8"/>
    </row>
    <row r="511" spans="1:4" x14ac:dyDescent="0.25">
      <c r="A511" s="164"/>
      <c r="D511" s="8"/>
    </row>
    <row r="512" spans="1:4" x14ac:dyDescent="0.25">
      <c r="A512" s="164"/>
      <c r="D512" s="8"/>
    </row>
    <row r="513" spans="1:4" x14ac:dyDescent="0.25">
      <c r="A513" s="164"/>
      <c r="D513" s="8"/>
    </row>
    <row r="514" spans="1:4" x14ac:dyDescent="0.25">
      <c r="A514" s="164"/>
      <c r="D514" s="8"/>
    </row>
    <row r="515" spans="1:4" x14ac:dyDescent="0.25">
      <c r="A515" s="164"/>
      <c r="D515" s="8"/>
    </row>
    <row r="516" spans="1:4" x14ac:dyDescent="0.25">
      <c r="A516" s="164"/>
      <c r="D516" s="8"/>
    </row>
    <row r="517" spans="1:4" x14ac:dyDescent="0.25">
      <c r="A517" s="164"/>
      <c r="D517" s="8"/>
    </row>
    <row r="518" spans="1:4" x14ac:dyDescent="0.25">
      <c r="A518" s="164"/>
      <c r="D518" s="8"/>
    </row>
    <row r="519" spans="1:4" x14ac:dyDescent="0.25">
      <c r="A519" s="164"/>
      <c r="D519" s="8"/>
    </row>
    <row r="520" spans="1:4" x14ac:dyDescent="0.25">
      <c r="A520" s="164"/>
      <c r="D520" s="8"/>
    </row>
    <row r="521" spans="1:4" x14ac:dyDescent="0.25">
      <c r="A521" s="164"/>
      <c r="D521" s="8"/>
    </row>
    <row r="522" spans="1:4" x14ac:dyDescent="0.25">
      <c r="A522" s="164"/>
      <c r="D522" s="8"/>
    </row>
    <row r="523" spans="1:4" x14ac:dyDescent="0.25">
      <c r="A523" s="164"/>
      <c r="D523" s="8"/>
    </row>
    <row r="524" spans="1:4" x14ac:dyDescent="0.25">
      <c r="A524" s="164"/>
      <c r="D524" s="8"/>
    </row>
    <row r="525" spans="1:4" x14ac:dyDescent="0.25">
      <c r="A525" s="164"/>
      <c r="D525" s="8"/>
    </row>
    <row r="526" spans="1:4" x14ac:dyDescent="0.25">
      <c r="A526" s="164"/>
      <c r="D526" s="8"/>
    </row>
    <row r="527" spans="1:4" x14ac:dyDescent="0.25">
      <c r="A527" s="164"/>
      <c r="D527" s="8"/>
    </row>
    <row r="528" spans="1:4" x14ac:dyDescent="0.25">
      <c r="A528" s="164"/>
      <c r="D528" s="8"/>
    </row>
    <row r="529" spans="1:4" x14ac:dyDescent="0.25">
      <c r="A529" s="164"/>
      <c r="D529" s="8"/>
    </row>
    <row r="530" spans="1:4" x14ac:dyDescent="0.25">
      <c r="A530" s="164"/>
      <c r="D530" s="8"/>
    </row>
    <row r="531" spans="1:4" x14ac:dyDescent="0.25">
      <c r="A531" s="164"/>
      <c r="D531" s="8"/>
    </row>
    <row r="532" spans="1:4" x14ac:dyDescent="0.25">
      <c r="A532" s="164"/>
      <c r="D532" s="8"/>
    </row>
    <row r="533" spans="1:4" x14ac:dyDescent="0.25">
      <c r="A533" s="164"/>
      <c r="D533" s="8"/>
    </row>
    <row r="534" spans="1:4" x14ac:dyDescent="0.25">
      <c r="A534" s="164"/>
      <c r="D534" s="8"/>
    </row>
    <row r="535" spans="1:4" x14ac:dyDescent="0.25">
      <c r="A535" s="164"/>
      <c r="D535" s="8"/>
    </row>
    <row r="536" spans="1:4" x14ac:dyDescent="0.25">
      <c r="A536" s="164"/>
      <c r="D536" s="8"/>
    </row>
    <row r="537" spans="1:4" x14ac:dyDescent="0.25">
      <c r="A537" s="164"/>
      <c r="D537" s="8"/>
    </row>
    <row r="538" spans="1:4" x14ac:dyDescent="0.25">
      <c r="A538" s="164"/>
      <c r="D538" s="8"/>
    </row>
    <row r="539" spans="1:4" x14ac:dyDescent="0.25">
      <c r="A539" s="164"/>
      <c r="D539" s="8"/>
    </row>
    <row r="540" spans="1:4" x14ac:dyDescent="0.25">
      <c r="A540" s="164"/>
      <c r="D540" s="8"/>
    </row>
    <row r="541" spans="1:4" x14ac:dyDescent="0.25">
      <c r="A541" s="164"/>
      <c r="D541" s="8"/>
    </row>
    <row r="542" spans="1:4" x14ac:dyDescent="0.25">
      <c r="A542" s="164"/>
      <c r="D542" s="8"/>
    </row>
    <row r="543" spans="1:4" x14ac:dyDescent="0.25">
      <c r="A543" s="164"/>
      <c r="D543" s="8"/>
    </row>
    <row r="544" spans="1:4" x14ac:dyDescent="0.25">
      <c r="A544" s="164"/>
      <c r="D544" s="8"/>
    </row>
    <row r="545" spans="1:4" x14ac:dyDescent="0.25">
      <c r="A545" s="164"/>
      <c r="D545" s="8"/>
    </row>
    <row r="546" spans="1:4" x14ac:dyDescent="0.25">
      <c r="A546" s="164"/>
      <c r="D546" s="8"/>
    </row>
    <row r="547" spans="1:4" x14ac:dyDescent="0.25">
      <c r="A547" s="164"/>
      <c r="D547" s="8"/>
    </row>
    <row r="548" spans="1:4" x14ac:dyDescent="0.25">
      <c r="A548" s="164"/>
      <c r="D548" s="8"/>
    </row>
    <row r="549" spans="1:4" x14ac:dyDescent="0.25">
      <c r="A549" s="164"/>
      <c r="D549" s="8"/>
    </row>
    <row r="550" spans="1:4" x14ac:dyDescent="0.25">
      <c r="A550" s="164"/>
      <c r="D550" s="8"/>
    </row>
    <row r="551" spans="1:4" x14ac:dyDescent="0.25">
      <c r="A551" s="164"/>
      <c r="D551" s="8"/>
    </row>
    <row r="552" spans="1:4" x14ac:dyDescent="0.25">
      <c r="A552" s="164"/>
      <c r="D552" s="8"/>
    </row>
    <row r="553" spans="1:4" x14ac:dyDescent="0.25">
      <c r="A553" s="164"/>
      <c r="D553" s="8"/>
    </row>
    <row r="554" spans="1:4" x14ac:dyDescent="0.25">
      <c r="A554" s="164"/>
      <c r="D554" s="8"/>
    </row>
    <row r="555" spans="1:4" x14ac:dyDescent="0.25">
      <c r="A555" s="164"/>
      <c r="D555" s="8"/>
    </row>
    <row r="556" spans="1:4" x14ac:dyDescent="0.25">
      <c r="A556" s="164"/>
      <c r="D556" s="8"/>
    </row>
    <row r="557" spans="1:4" x14ac:dyDescent="0.25">
      <c r="A557" s="164"/>
      <c r="D557" s="8"/>
    </row>
    <row r="558" spans="1:4" x14ac:dyDescent="0.25">
      <c r="A558" s="164"/>
      <c r="D558" s="8"/>
    </row>
    <row r="559" spans="1:4" x14ac:dyDescent="0.25">
      <c r="A559" s="164"/>
      <c r="D559" s="8"/>
    </row>
    <row r="560" spans="1:4" x14ac:dyDescent="0.25">
      <c r="A560" s="164"/>
      <c r="D560" s="8"/>
    </row>
    <row r="561" spans="1:4" x14ac:dyDescent="0.25">
      <c r="A561" s="164"/>
      <c r="D561" s="8"/>
    </row>
    <row r="562" spans="1:4" x14ac:dyDescent="0.25">
      <c r="A562" s="164"/>
      <c r="D562" s="8"/>
    </row>
    <row r="563" spans="1:4" x14ac:dyDescent="0.25">
      <c r="A563" s="164"/>
      <c r="D563" s="8"/>
    </row>
    <row r="564" spans="1:4" x14ac:dyDescent="0.25">
      <c r="A564" s="164"/>
      <c r="D564" s="8"/>
    </row>
    <row r="565" spans="1:4" x14ac:dyDescent="0.25">
      <c r="A565" s="164"/>
      <c r="D565" s="8"/>
    </row>
    <row r="566" spans="1:4" x14ac:dyDescent="0.25">
      <c r="A566" s="164"/>
      <c r="D566" s="8"/>
    </row>
    <row r="567" spans="1:4" x14ac:dyDescent="0.25">
      <c r="A567" s="164"/>
      <c r="D567" s="8"/>
    </row>
    <row r="568" spans="1:4" x14ac:dyDescent="0.25">
      <c r="A568" s="164"/>
      <c r="D568" s="8"/>
    </row>
    <row r="569" spans="1:4" x14ac:dyDescent="0.25">
      <c r="A569" s="164"/>
      <c r="D569" s="8"/>
    </row>
    <row r="570" spans="1:4" x14ac:dyDescent="0.25">
      <c r="A570" s="164"/>
      <c r="D570" s="8"/>
    </row>
    <row r="571" spans="1:4" x14ac:dyDescent="0.25">
      <c r="A571" s="164"/>
      <c r="D571" s="8"/>
    </row>
    <row r="572" spans="1:4" x14ac:dyDescent="0.25">
      <c r="A572" s="164"/>
      <c r="D572" s="8"/>
    </row>
    <row r="573" spans="1:4" x14ac:dyDescent="0.25">
      <c r="A573" s="164"/>
      <c r="D573" s="8"/>
    </row>
    <row r="574" spans="1:4" x14ac:dyDescent="0.25">
      <c r="A574" s="164"/>
      <c r="D574" s="8"/>
    </row>
    <row r="575" spans="1:4" x14ac:dyDescent="0.25">
      <c r="A575" s="164"/>
      <c r="D575" s="8"/>
    </row>
    <row r="576" spans="1:4" x14ac:dyDescent="0.25">
      <c r="A576" s="164"/>
      <c r="D576" s="8"/>
    </row>
    <row r="577" spans="1:4" x14ac:dyDescent="0.25">
      <c r="A577" s="164"/>
      <c r="D577" s="8"/>
    </row>
    <row r="578" spans="1:4" x14ac:dyDescent="0.25">
      <c r="A578" s="164"/>
      <c r="D578" s="8"/>
    </row>
    <row r="579" spans="1:4" x14ac:dyDescent="0.25">
      <c r="A579" s="164"/>
      <c r="D579" s="8"/>
    </row>
    <row r="580" spans="1:4" x14ac:dyDescent="0.25">
      <c r="A580" s="164"/>
      <c r="D580" s="8"/>
    </row>
    <row r="581" spans="1:4" x14ac:dyDescent="0.25">
      <c r="A581" s="164"/>
      <c r="D581" s="8"/>
    </row>
    <row r="582" spans="1:4" x14ac:dyDescent="0.25">
      <c r="A582" s="164"/>
      <c r="D582" s="8"/>
    </row>
    <row r="583" spans="1:4" x14ac:dyDescent="0.25">
      <c r="A583" s="164"/>
      <c r="D583" s="8"/>
    </row>
    <row r="584" spans="1:4" x14ac:dyDescent="0.25">
      <c r="A584" s="164"/>
      <c r="D584" s="8"/>
    </row>
    <row r="585" spans="1:4" x14ac:dyDescent="0.25">
      <c r="A585" s="164"/>
      <c r="D585" s="8"/>
    </row>
    <row r="586" spans="1:4" x14ac:dyDescent="0.25">
      <c r="A586" s="164"/>
      <c r="D586" s="8"/>
    </row>
    <row r="587" spans="1:4" x14ac:dyDescent="0.25">
      <c r="A587" s="164"/>
      <c r="D587" s="8"/>
    </row>
    <row r="588" spans="1:4" x14ac:dyDescent="0.25">
      <c r="A588" s="164"/>
      <c r="D588" s="8"/>
    </row>
    <row r="589" spans="1:4" x14ac:dyDescent="0.25">
      <c r="A589" s="164"/>
      <c r="D589" s="8"/>
    </row>
    <row r="590" spans="1:4" x14ac:dyDescent="0.25">
      <c r="A590" s="164"/>
      <c r="D590" s="8"/>
    </row>
    <row r="591" spans="1:4" x14ac:dyDescent="0.25">
      <c r="A591" s="164"/>
      <c r="D591" s="8"/>
    </row>
    <row r="592" spans="1:4" x14ac:dyDescent="0.25">
      <c r="A592" s="164"/>
      <c r="D592" s="8"/>
    </row>
    <row r="593" spans="1:4" x14ac:dyDescent="0.25">
      <c r="A593" s="164"/>
      <c r="D593" s="8"/>
    </row>
    <row r="594" spans="1:4" x14ac:dyDescent="0.25">
      <c r="A594" s="164"/>
      <c r="D594" s="8"/>
    </row>
    <row r="595" spans="1:4" x14ac:dyDescent="0.25">
      <c r="A595" s="164"/>
      <c r="D595" s="8"/>
    </row>
    <row r="596" spans="1:4" x14ac:dyDescent="0.25">
      <c r="A596" s="164"/>
      <c r="D596" s="8"/>
    </row>
    <row r="597" spans="1:4" x14ac:dyDescent="0.25">
      <c r="A597" s="164"/>
      <c r="D597" s="8"/>
    </row>
    <row r="598" spans="1:4" x14ac:dyDescent="0.25">
      <c r="A598" s="164"/>
      <c r="D598" s="8"/>
    </row>
    <row r="599" spans="1:4" x14ac:dyDescent="0.25">
      <c r="A599" s="164"/>
      <c r="D599" s="8"/>
    </row>
    <row r="600" spans="1:4" x14ac:dyDescent="0.25">
      <c r="A600" s="164"/>
      <c r="D600" s="8"/>
    </row>
    <row r="601" spans="1:4" x14ac:dyDescent="0.25">
      <c r="A601" s="164"/>
      <c r="D601" s="8"/>
    </row>
    <row r="602" spans="1:4" x14ac:dyDescent="0.25">
      <c r="A602" s="164"/>
      <c r="D602" s="8"/>
    </row>
    <row r="603" spans="1:4" x14ac:dyDescent="0.25">
      <c r="A603" s="164"/>
      <c r="D603" s="8"/>
    </row>
    <row r="604" spans="1:4" x14ac:dyDescent="0.25">
      <c r="A604" s="164"/>
      <c r="D604" s="8"/>
    </row>
    <row r="605" spans="1:4" x14ac:dyDescent="0.25">
      <c r="A605" s="164"/>
      <c r="D605" s="8"/>
    </row>
    <row r="606" spans="1:4" x14ac:dyDescent="0.25">
      <c r="A606" s="164"/>
      <c r="D606" s="8"/>
    </row>
    <row r="607" spans="1:4" x14ac:dyDescent="0.25">
      <c r="A607" s="164"/>
      <c r="D607" s="8"/>
    </row>
    <row r="608" spans="1:4" x14ac:dyDescent="0.25">
      <c r="A608" s="164"/>
      <c r="D608" s="8"/>
    </row>
    <row r="609" spans="1:4" x14ac:dyDescent="0.25">
      <c r="A609" s="164"/>
      <c r="D609" s="8"/>
    </row>
    <row r="610" spans="1:4" x14ac:dyDescent="0.25">
      <c r="A610" s="164"/>
      <c r="D610" s="8"/>
    </row>
    <row r="611" spans="1:4" x14ac:dyDescent="0.25">
      <c r="A611" s="164"/>
      <c r="D611" s="8"/>
    </row>
    <row r="612" spans="1:4" x14ac:dyDescent="0.25">
      <c r="A612" s="164"/>
      <c r="D612" s="8"/>
    </row>
    <row r="613" spans="1:4" x14ac:dyDescent="0.25">
      <c r="A613" s="164"/>
      <c r="D613" s="8"/>
    </row>
    <row r="614" spans="1:4" x14ac:dyDescent="0.25">
      <c r="A614" s="164"/>
      <c r="D614" s="8"/>
    </row>
    <row r="615" spans="1:4" x14ac:dyDescent="0.25">
      <c r="A615" s="164"/>
      <c r="D615" s="8"/>
    </row>
    <row r="616" spans="1:4" x14ac:dyDescent="0.25">
      <c r="A616" s="164"/>
      <c r="D616" s="8"/>
    </row>
    <row r="617" spans="1:4" x14ac:dyDescent="0.25">
      <c r="A617" s="164"/>
      <c r="D617" s="8"/>
    </row>
    <row r="618" spans="1:4" x14ac:dyDescent="0.25">
      <c r="A618" s="164"/>
      <c r="D618" s="8"/>
    </row>
    <row r="619" spans="1:4" x14ac:dyDescent="0.25">
      <c r="A619" s="164"/>
      <c r="D619" s="8"/>
    </row>
    <row r="620" spans="1:4" x14ac:dyDescent="0.25">
      <c r="A620" s="164"/>
      <c r="D620" s="8"/>
    </row>
    <row r="621" spans="1:4" x14ac:dyDescent="0.25">
      <c r="A621" s="164"/>
      <c r="D621" s="8"/>
    </row>
    <row r="622" spans="1:4" x14ac:dyDescent="0.25">
      <c r="A622" s="164"/>
      <c r="D622" s="8"/>
    </row>
    <row r="623" spans="1:4" x14ac:dyDescent="0.25">
      <c r="A623" s="164"/>
      <c r="D623" s="8"/>
    </row>
    <row r="624" spans="1:4" x14ac:dyDescent="0.25">
      <c r="A624" s="164"/>
      <c r="D624" s="8"/>
    </row>
    <row r="625" spans="1:4" x14ac:dyDescent="0.25">
      <c r="A625" s="164"/>
      <c r="D625" s="8"/>
    </row>
    <row r="626" spans="1:4" x14ac:dyDescent="0.25">
      <c r="A626" s="164"/>
      <c r="D626" s="8"/>
    </row>
    <row r="627" spans="1:4" x14ac:dyDescent="0.25">
      <c r="A627" s="164"/>
      <c r="D627" s="8"/>
    </row>
    <row r="628" spans="1:4" x14ac:dyDescent="0.25">
      <c r="A628" s="164"/>
      <c r="D628" s="8"/>
    </row>
    <row r="629" spans="1:4" x14ac:dyDescent="0.25">
      <c r="A629" s="164"/>
      <c r="D629" s="8"/>
    </row>
    <row r="630" spans="1:4" x14ac:dyDescent="0.25">
      <c r="A630" s="164"/>
      <c r="D630" s="8"/>
    </row>
    <row r="631" spans="1:4" x14ac:dyDescent="0.25">
      <c r="A631" s="164"/>
      <c r="D631" s="8"/>
    </row>
    <row r="632" spans="1:4" x14ac:dyDescent="0.25">
      <c r="A632" s="164"/>
      <c r="D632" s="8"/>
    </row>
    <row r="633" spans="1:4" x14ac:dyDescent="0.25">
      <c r="A633" s="164"/>
      <c r="D633" s="8"/>
    </row>
    <row r="634" spans="1:4" x14ac:dyDescent="0.25">
      <c r="A634" s="164"/>
      <c r="D634" s="8"/>
    </row>
    <row r="635" spans="1:4" x14ac:dyDescent="0.25">
      <c r="A635" s="164"/>
      <c r="D635" s="8"/>
    </row>
    <row r="636" spans="1:4" x14ac:dyDescent="0.25">
      <c r="A636" s="164"/>
      <c r="D636" s="8"/>
    </row>
    <row r="637" spans="1:4" x14ac:dyDescent="0.25">
      <c r="A637" s="164"/>
      <c r="D637" s="8"/>
    </row>
    <row r="638" spans="1:4" x14ac:dyDescent="0.25">
      <c r="A638" s="164"/>
      <c r="D638" s="8"/>
    </row>
    <row r="639" spans="1:4" x14ac:dyDescent="0.25">
      <c r="A639" s="164"/>
      <c r="D639" s="8"/>
    </row>
    <row r="640" spans="1:4" x14ac:dyDescent="0.25">
      <c r="A640" s="164"/>
      <c r="D640" s="8"/>
    </row>
    <row r="641" spans="1:4" x14ac:dyDescent="0.25">
      <c r="A641" s="164"/>
      <c r="D641" s="8"/>
    </row>
    <row r="642" spans="1:4" x14ac:dyDescent="0.25">
      <c r="A642" s="164"/>
      <c r="D642" s="8"/>
    </row>
    <row r="643" spans="1:4" x14ac:dyDescent="0.25">
      <c r="A643" s="164"/>
      <c r="D643" s="8"/>
    </row>
    <row r="644" spans="1:4" x14ac:dyDescent="0.25">
      <c r="A644" s="164"/>
      <c r="D644" s="8"/>
    </row>
    <row r="645" spans="1:4" x14ac:dyDescent="0.25">
      <c r="A645" s="164"/>
      <c r="D645" s="8"/>
    </row>
    <row r="646" spans="1:4" x14ac:dyDescent="0.25">
      <c r="A646" s="164"/>
      <c r="D646" s="8"/>
    </row>
    <row r="647" spans="1:4" x14ac:dyDescent="0.25">
      <c r="A647" s="164"/>
      <c r="D647" s="8"/>
    </row>
    <row r="648" spans="1:4" x14ac:dyDescent="0.25">
      <c r="A648" s="164"/>
      <c r="D648" s="8"/>
    </row>
    <row r="649" spans="1:4" x14ac:dyDescent="0.25">
      <c r="A649" s="164"/>
      <c r="D649" s="8"/>
    </row>
    <row r="650" spans="1:4" x14ac:dyDescent="0.25">
      <c r="A650" s="164"/>
      <c r="D650" s="8"/>
    </row>
    <row r="651" spans="1:4" x14ac:dyDescent="0.25">
      <c r="A651" s="164"/>
      <c r="D651" s="8"/>
    </row>
    <row r="652" spans="1:4" x14ac:dyDescent="0.25">
      <c r="A652" s="164"/>
      <c r="D652" s="8"/>
    </row>
    <row r="653" spans="1:4" x14ac:dyDescent="0.25">
      <c r="A653" s="164"/>
      <c r="D653" s="8"/>
    </row>
    <row r="654" spans="1:4" x14ac:dyDescent="0.25">
      <c r="A654" s="164"/>
      <c r="D654" s="8"/>
    </row>
    <row r="655" spans="1:4" x14ac:dyDescent="0.25">
      <c r="A655" s="164"/>
      <c r="D655" s="8"/>
    </row>
    <row r="656" spans="1:4" x14ac:dyDescent="0.25">
      <c r="A656" s="164"/>
      <c r="D656" s="8"/>
    </row>
    <row r="657" spans="1:4" x14ac:dyDescent="0.25">
      <c r="A657" s="164"/>
      <c r="D657" s="8"/>
    </row>
    <row r="658" spans="1:4" x14ac:dyDescent="0.25">
      <c r="A658" s="164"/>
      <c r="D658" s="8"/>
    </row>
    <row r="659" spans="1:4" x14ac:dyDescent="0.25">
      <c r="A659" s="164"/>
      <c r="D659" s="8"/>
    </row>
    <row r="660" spans="1:4" x14ac:dyDescent="0.25">
      <c r="A660" s="164"/>
      <c r="D660" s="8"/>
    </row>
    <row r="661" spans="1:4" x14ac:dyDescent="0.25">
      <c r="A661" s="164"/>
      <c r="D661" s="8"/>
    </row>
    <row r="662" spans="1:4" x14ac:dyDescent="0.25">
      <c r="A662" s="164"/>
      <c r="D662" s="8"/>
    </row>
    <row r="663" spans="1:4" x14ac:dyDescent="0.25">
      <c r="A663" s="164"/>
      <c r="D663" s="8"/>
    </row>
    <row r="664" spans="1:4" x14ac:dyDescent="0.25">
      <c r="A664" s="164"/>
      <c r="D664" s="8"/>
    </row>
    <row r="665" spans="1:4" x14ac:dyDescent="0.25">
      <c r="A665" s="164"/>
      <c r="D665" s="8"/>
    </row>
    <row r="666" spans="1:4" x14ac:dyDescent="0.25">
      <c r="A666" s="164"/>
      <c r="D666" s="8"/>
    </row>
    <row r="667" spans="1:4" x14ac:dyDescent="0.25">
      <c r="A667" s="164"/>
      <c r="D667" s="8"/>
    </row>
    <row r="668" spans="1:4" x14ac:dyDescent="0.25">
      <c r="A668" s="164"/>
      <c r="D668" s="8"/>
    </row>
    <row r="669" spans="1:4" x14ac:dyDescent="0.25">
      <c r="A669" s="164"/>
      <c r="D669" s="8"/>
    </row>
    <row r="670" spans="1:4" x14ac:dyDescent="0.25">
      <c r="A670" s="164"/>
      <c r="D670" s="8"/>
    </row>
    <row r="671" spans="1:4" x14ac:dyDescent="0.25">
      <c r="A671" s="164"/>
      <c r="D671" s="8"/>
    </row>
    <row r="672" spans="1:4" x14ac:dyDescent="0.25">
      <c r="A672" s="164"/>
      <c r="D672" s="8"/>
    </row>
    <row r="673" spans="1:4" x14ac:dyDescent="0.25">
      <c r="A673" s="164"/>
      <c r="D673" s="8"/>
    </row>
    <row r="674" spans="1:4" x14ac:dyDescent="0.25">
      <c r="A674" s="164"/>
      <c r="D674" s="8"/>
    </row>
    <row r="675" spans="1:4" x14ac:dyDescent="0.25">
      <c r="A675" s="164"/>
      <c r="D675" s="8"/>
    </row>
    <row r="676" spans="1:4" x14ac:dyDescent="0.25">
      <c r="A676" s="164"/>
      <c r="D676" s="8"/>
    </row>
    <row r="677" spans="1:4" x14ac:dyDescent="0.25">
      <c r="A677" s="164"/>
      <c r="D677" s="8"/>
    </row>
    <row r="678" spans="1:4" x14ac:dyDescent="0.25">
      <c r="A678" s="164"/>
      <c r="D678" s="8"/>
    </row>
    <row r="679" spans="1:4" x14ac:dyDescent="0.25">
      <c r="A679" s="164"/>
      <c r="D679" s="8"/>
    </row>
    <row r="680" spans="1:4" x14ac:dyDescent="0.25">
      <c r="A680" s="164"/>
      <c r="D680" s="8"/>
    </row>
    <row r="681" spans="1:4" x14ac:dyDescent="0.25">
      <c r="A681" s="164"/>
      <c r="D681" s="8"/>
    </row>
    <row r="682" spans="1:4" x14ac:dyDescent="0.25">
      <c r="A682" s="164"/>
      <c r="D682" s="8"/>
    </row>
    <row r="683" spans="1:4" x14ac:dyDescent="0.25">
      <c r="A683" s="164"/>
      <c r="D683" s="8"/>
    </row>
    <row r="684" spans="1:4" x14ac:dyDescent="0.25">
      <c r="A684" s="164"/>
      <c r="D684" s="8"/>
    </row>
    <row r="685" spans="1:4" x14ac:dyDescent="0.25">
      <c r="A685" s="164"/>
      <c r="D685" s="8"/>
    </row>
    <row r="686" spans="1:4" x14ac:dyDescent="0.25">
      <c r="A686" s="164"/>
      <c r="D686" s="8"/>
    </row>
    <row r="687" spans="1:4" x14ac:dyDescent="0.25">
      <c r="A687" s="164"/>
      <c r="D687" s="8"/>
    </row>
    <row r="688" spans="1:4" x14ac:dyDescent="0.25">
      <c r="A688" s="164"/>
      <c r="D688" s="8"/>
    </row>
    <row r="689" spans="1:4" x14ac:dyDescent="0.25">
      <c r="A689" s="164"/>
      <c r="D689" s="8"/>
    </row>
    <row r="690" spans="1:4" x14ac:dyDescent="0.25">
      <c r="A690" s="164"/>
      <c r="D690" s="8"/>
    </row>
    <row r="691" spans="1:4" x14ac:dyDescent="0.25">
      <c r="A691" s="164"/>
      <c r="D691" s="8"/>
    </row>
    <row r="692" spans="1:4" x14ac:dyDescent="0.25">
      <c r="A692" s="164"/>
      <c r="D692" s="8"/>
    </row>
    <row r="693" spans="1:4" x14ac:dyDescent="0.25">
      <c r="A693" s="164"/>
      <c r="D693" s="8"/>
    </row>
    <row r="694" spans="1:4" x14ac:dyDescent="0.25">
      <c r="A694" s="164"/>
      <c r="D694" s="8"/>
    </row>
    <row r="695" spans="1:4" x14ac:dyDescent="0.25">
      <c r="A695" s="164"/>
      <c r="D695" s="8"/>
    </row>
    <row r="696" spans="1:4" x14ac:dyDescent="0.25">
      <c r="A696" s="164"/>
      <c r="D696" s="8"/>
    </row>
    <row r="697" spans="1:4" x14ac:dyDescent="0.25">
      <c r="A697" s="164"/>
      <c r="D697" s="8"/>
    </row>
    <row r="698" spans="1:4" x14ac:dyDescent="0.25">
      <c r="A698" s="164"/>
      <c r="D698" s="8"/>
    </row>
    <row r="699" spans="1:4" x14ac:dyDescent="0.25">
      <c r="A699" s="164"/>
      <c r="D699" s="8"/>
    </row>
    <row r="700" spans="1:4" x14ac:dyDescent="0.25">
      <c r="A700" s="164"/>
      <c r="D700" s="8"/>
    </row>
    <row r="701" spans="1:4" x14ac:dyDescent="0.25">
      <c r="A701" s="164"/>
      <c r="D701" s="8"/>
    </row>
    <row r="702" spans="1:4" x14ac:dyDescent="0.25">
      <c r="A702" s="164"/>
      <c r="D702" s="8"/>
    </row>
    <row r="703" spans="1:4" x14ac:dyDescent="0.25">
      <c r="A703" s="164"/>
      <c r="D703" s="8"/>
    </row>
    <row r="704" spans="1:4" x14ac:dyDescent="0.25">
      <c r="A704" s="164"/>
      <c r="D704" s="8"/>
    </row>
    <row r="705" spans="1:4" x14ac:dyDescent="0.25">
      <c r="A705" s="164"/>
      <c r="D705" s="8"/>
    </row>
    <row r="706" spans="1:4" x14ac:dyDescent="0.25">
      <c r="A706" s="164"/>
      <c r="D706" s="8"/>
    </row>
    <row r="707" spans="1:4" x14ac:dyDescent="0.25">
      <c r="A707" s="164"/>
      <c r="D707" s="8"/>
    </row>
    <row r="708" spans="1:4" x14ac:dyDescent="0.25">
      <c r="A708" s="164"/>
      <c r="D708" s="8"/>
    </row>
    <row r="709" spans="1:4" x14ac:dyDescent="0.25">
      <c r="A709" s="164"/>
      <c r="D709" s="8"/>
    </row>
    <row r="710" spans="1:4" x14ac:dyDescent="0.25">
      <c r="A710" s="164"/>
      <c r="D710" s="8"/>
    </row>
    <row r="711" spans="1:4" x14ac:dyDescent="0.25">
      <c r="A711" s="164"/>
      <c r="D711" s="8"/>
    </row>
    <row r="712" spans="1:4" x14ac:dyDescent="0.25">
      <c r="A712" s="164"/>
      <c r="D712" s="8"/>
    </row>
    <row r="713" spans="1:4" x14ac:dyDescent="0.25">
      <c r="A713" s="164"/>
      <c r="D713" s="8"/>
    </row>
    <row r="714" spans="1:4" x14ac:dyDescent="0.25">
      <c r="A714" s="164"/>
      <c r="D714" s="8"/>
    </row>
    <row r="715" spans="1:4" x14ac:dyDescent="0.25">
      <c r="A715" s="164"/>
      <c r="D715" s="8"/>
    </row>
    <row r="716" spans="1:4" x14ac:dyDescent="0.25">
      <c r="A716" s="164"/>
      <c r="D716" s="8"/>
    </row>
    <row r="717" spans="1:4" x14ac:dyDescent="0.25">
      <c r="A717" s="164"/>
      <c r="D717" s="8"/>
    </row>
    <row r="718" spans="1:4" x14ac:dyDescent="0.25">
      <c r="A718" s="164"/>
      <c r="D718" s="8"/>
    </row>
    <row r="719" spans="1:4" x14ac:dyDescent="0.25">
      <c r="A719" s="164"/>
      <c r="D719" s="8"/>
    </row>
    <row r="720" spans="1:4" x14ac:dyDescent="0.25">
      <c r="A720" s="164"/>
      <c r="D720" s="8"/>
    </row>
    <row r="721" spans="1:4" x14ac:dyDescent="0.25">
      <c r="A721" s="164"/>
      <c r="D721" s="8"/>
    </row>
    <row r="722" spans="1:4" x14ac:dyDescent="0.25">
      <c r="A722" s="164"/>
      <c r="D722" s="8"/>
    </row>
    <row r="723" spans="1:4" x14ac:dyDescent="0.25">
      <c r="A723" s="164"/>
      <c r="D723" s="8"/>
    </row>
    <row r="724" spans="1:4" x14ac:dyDescent="0.25">
      <c r="A724" s="164"/>
      <c r="D724" s="8"/>
    </row>
    <row r="725" spans="1:4" x14ac:dyDescent="0.25">
      <c r="A725" s="164"/>
      <c r="D725" s="8"/>
    </row>
    <row r="726" spans="1:4" x14ac:dyDescent="0.25">
      <c r="A726" s="164"/>
      <c r="D726" s="8"/>
    </row>
    <row r="727" spans="1:4" x14ac:dyDescent="0.25">
      <c r="A727" s="164"/>
      <c r="D727" s="8"/>
    </row>
    <row r="728" spans="1:4" x14ac:dyDescent="0.25">
      <c r="A728" s="164"/>
      <c r="D728" s="8"/>
    </row>
    <row r="729" spans="1:4" x14ac:dyDescent="0.25">
      <c r="A729" s="164"/>
      <c r="D729" s="8"/>
    </row>
    <row r="730" spans="1:4" x14ac:dyDescent="0.25">
      <c r="A730" s="164"/>
      <c r="D730" s="8"/>
    </row>
    <row r="731" spans="1:4" x14ac:dyDescent="0.25">
      <c r="A731" s="164"/>
      <c r="D731" s="8"/>
    </row>
    <row r="732" spans="1:4" x14ac:dyDescent="0.25">
      <c r="A732" s="164"/>
      <c r="D732" s="8"/>
    </row>
    <row r="733" spans="1:4" x14ac:dyDescent="0.25">
      <c r="A733" s="164"/>
      <c r="D733" s="8"/>
    </row>
    <row r="734" spans="1:4" x14ac:dyDescent="0.25">
      <c r="A734" s="164"/>
      <c r="D734" s="8"/>
    </row>
    <row r="735" spans="1:4" x14ac:dyDescent="0.25">
      <c r="A735" s="164"/>
      <c r="D735" s="8"/>
    </row>
    <row r="736" spans="1:4" x14ac:dyDescent="0.25">
      <c r="A736" s="164"/>
      <c r="D736" s="8"/>
    </row>
    <row r="737" spans="1:4" x14ac:dyDescent="0.25">
      <c r="A737" s="164"/>
      <c r="D737" s="8"/>
    </row>
    <row r="738" spans="1:4" x14ac:dyDescent="0.25">
      <c r="A738" s="164"/>
      <c r="D738" s="8"/>
    </row>
    <row r="739" spans="1:4" x14ac:dyDescent="0.25">
      <c r="A739" s="164"/>
      <c r="D739" s="8"/>
    </row>
    <row r="740" spans="1:4" x14ac:dyDescent="0.25">
      <c r="A740" s="164"/>
      <c r="D740" s="8"/>
    </row>
    <row r="741" spans="1:4" x14ac:dyDescent="0.25">
      <c r="A741" s="164"/>
      <c r="D741" s="8"/>
    </row>
    <row r="742" spans="1:4" x14ac:dyDescent="0.25">
      <c r="A742" s="164"/>
      <c r="D742" s="8"/>
    </row>
    <row r="743" spans="1:4" x14ac:dyDescent="0.25">
      <c r="A743" s="164"/>
      <c r="D743" s="8"/>
    </row>
    <row r="744" spans="1:4" x14ac:dyDescent="0.25">
      <c r="A744" s="164"/>
      <c r="D744" s="8"/>
    </row>
    <row r="745" spans="1:4" x14ac:dyDescent="0.25">
      <c r="A745" s="164"/>
      <c r="D745" s="8"/>
    </row>
    <row r="746" spans="1:4" x14ac:dyDescent="0.25">
      <c r="A746" s="164"/>
      <c r="D746" s="8"/>
    </row>
    <row r="747" spans="1:4" x14ac:dyDescent="0.25">
      <c r="A747" s="164"/>
      <c r="D747" s="8"/>
    </row>
    <row r="748" spans="1:4" x14ac:dyDescent="0.25">
      <c r="A748" s="164"/>
      <c r="D748" s="8"/>
    </row>
    <row r="749" spans="1:4" x14ac:dyDescent="0.25">
      <c r="A749" s="164"/>
      <c r="D749" s="8"/>
    </row>
    <row r="750" spans="1:4" x14ac:dyDescent="0.25">
      <c r="A750" s="164"/>
      <c r="D750" s="8"/>
    </row>
    <row r="751" spans="1:4" x14ac:dyDescent="0.25">
      <c r="A751" s="164"/>
      <c r="D751" s="8"/>
    </row>
    <row r="752" spans="1:4" x14ac:dyDescent="0.25">
      <c r="A752" s="164"/>
      <c r="D752" s="8"/>
    </row>
    <row r="753" spans="1:4" x14ac:dyDescent="0.25">
      <c r="A753" s="164"/>
      <c r="D753" s="8"/>
    </row>
    <row r="754" spans="1:4" x14ac:dyDescent="0.25">
      <c r="A754" s="164"/>
      <c r="D754" s="8"/>
    </row>
    <row r="755" spans="1:4" x14ac:dyDescent="0.25">
      <c r="A755" s="164"/>
      <c r="D755" s="8"/>
    </row>
    <row r="756" spans="1:4" x14ac:dyDescent="0.25">
      <c r="A756" s="164"/>
      <c r="D756" s="8"/>
    </row>
    <row r="757" spans="1:4" x14ac:dyDescent="0.25">
      <c r="A757" s="164"/>
      <c r="D757" s="8"/>
    </row>
    <row r="758" spans="1:4" x14ac:dyDescent="0.25">
      <c r="A758" s="164"/>
      <c r="D758" s="8"/>
    </row>
    <row r="759" spans="1:4" x14ac:dyDescent="0.25">
      <c r="A759" s="164"/>
      <c r="D759" s="8"/>
    </row>
    <row r="760" spans="1:4" x14ac:dyDescent="0.25">
      <c r="A760" s="164"/>
      <c r="D760" s="8"/>
    </row>
    <row r="761" spans="1:4" x14ac:dyDescent="0.25">
      <c r="A761" s="164"/>
      <c r="D761" s="8"/>
    </row>
    <row r="762" spans="1:4" x14ac:dyDescent="0.25">
      <c r="A762" s="164"/>
      <c r="D762" s="8"/>
    </row>
    <row r="763" spans="1:4" x14ac:dyDescent="0.25">
      <c r="A763" s="164"/>
      <c r="D763" s="8"/>
    </row>
    <row r="764" spans="1:4" x14ac:dyDescent="0.25">
      <c r="A764" s="164"/>
      <c r="D764" s="8"/>
    </row>
    <row r="765" spans="1:4" x14ac:dyDescent="0.25">
      <c r="A765" s="164"/>
      <c r="D765" s="8"/>
    </row>
    <row r="766" spans="1:4" x14ac:dyDescent="0.25">
      <c r="A766" s="164"/>
      <c r="D766" s="8"/>
    </row>
    <row r="767" spans="1:4" x14ac:dyDescent="0.25">
      <c r="A767" s="164"/>
      <c r="D767" s="8"/>
    </row>
    <row r="768" spans="1:4" x14ac:dyDescent="0.25">
      <c r="A768" s="164"/>
      <c r="D768" s="8"/>
    </row>
    <row r="769" spans="1:4" x14ac:dyDescent="0.25">
      <c r="A769" s="164"/>
      <c r="D769" s="8"/>
    </row>
    <row r="770" spans="1:4" x14ac:dyDescent="0.25">
      <c r="A770" s="164"/>
      <c r="D770" s="8"/>
    </row>
    <row r="771" spans="1:4" x14ac:dyDescent="0.25">
      <c r="A771" s="164"/>
      <c r="D771" s="8"/>
    </row>
    <row r="772" spans="1:4" x14ac:dyDescent="0.25">
      <c r="A772" s="164"/>
      <c r="D772" s="8"/>
    </row>
    <row r="773" spans="1:4" x14ac:dyDescent="0.25">
      <c r="A773" s="164"/>
      <c r="D773" s="8"/>
    </row>
    <row r="774" spans="1:4" x14ac:dyDescent="0.25">
      <c r="A774" s="164"/>
      <c r="D774" s="8"/>
    </row>
    <row r="775" spans="1:4" x14ac:dyDescent="0.25">
      <c r="A775" s="164"/>
      <c r="D775" s="8"/>
    </row>
    <row r="776" spans="1:4" x14ac:dyDescent="0.25">
      <c r="A776" s="164"/>
      <c r="D776" s="8"/>
    </row>
    <row r="777" spans="1:4" x14ac:dyDescent="0.25">
      <c r="A777" s="164"/>
      <c r="D777" s="8"/>
    </row>
    <row r="778" spans="1:4" x14ac:dyDescent="0.25">
      <c r="A778" s="164"/>
      <c r="D778" s="8"/>
    </row>
    <row r="779" spans="1:4" x14ac:dyDescent="0.25">
      <c r="A779" s="164"/>
      <c r="D779" s="8"/>
    </row>
    <row r="780" spans="1:4" x14ac:dyDescent="0.25">
      <c r="A780" s="164"/>
      <c r="D780" s="8"/>
    </row>
    <row r="781" spans="1:4" x14ac:dyDescent="0.25">
      <c r="A781" s="164"/>
      <c r="D781" s="8"/>
    </row>
    <row r="782" spans="1:4" x14ac:dyDescent="0.25">
      <c r="A782" s="164"/>
      <c r="D782" s="8"/>
    </row>
    <row r="783" spans="1:4" x14ac:dyDescent="0.25">
      <c r="A783" s="164"/>
      <c r="D783" s="8"/>
    </row>
    <row r="784" spans="1:4" x14ac:dyDescent="0.25">
      <c r="A784" s="164"/>
      <c r="D784" s="8"/>
    </row>
    <row r="785" spans="1:4" x14ac:dyDescent="0.25">
      <c r="A785" s="164"/>
      <c r="D785" s="8"/>
    </row>
    <row r="786" spans="1:4" x14ac:dyDescent="0.25">
      <c r="A786" s="164"/>
      <c r="D786" s="8"/>
    </row>
    <row r="787" spans="1:4" x14ac:dyDescent="0.25">
      <c r="A787" s="164"/>
      <c r="D787" s="8"/>
    </row>
    <row r="788" spans="1:4" x14ac:dyDescent="0.25">
      <c r="A788" s="164"/>
      <c r="D788" s="8"/>
    </row>
    <row r="789" spans="1:4" x14ac:dyDescent="0.25">
      <c r="A789" s="164"/>
      <c r="D789" s="8"/>
    </row>
    <row r="790" spans="1:4" x14ac:dyDescent="0.25">
      <c r="A790" s="164"/>
      <c r="D790" s="8"/>
    </row>
    <row r="791" spans="1:4" x14ac:dyDescent="0.25">
      <c r="A791" s="164"/>
      <c r="D791" s="8"/>
    </row>
    <row r="792" spans="1:4" x14ac:dyDescent="0.25">
      <c r="A792" s="164"/>
      <c r="D792" s="8"/>
    </row>
    <row r="793" spans="1:4" x14ac:dyDescent="0.25">
      <c r="A793" s="164"/>
      <c r="D793" s="8"/>
    </row>
    <row r="794" spans="1:4" x14ac:dyDescent="0.25">
      <c r="A794" s="164"/>
      <c r="D794" s="8"/>
    </row>
    <row r="795" spans="1:4" x14ac:dyDescent="0.25">
      <c r="A795" s="164"/>
      <c r="D795" s="8"/>
    </row>
    <row r="796" spans="1:4" x14ac:dyDescent="0.25">
      <c r="A796" s="164"/>
      <c r="D796" s="8"/>
    </row>
    <row r="797" spans="1:4" x14ac:dyDescent="0.25">
      <c r="A797" s="164"/>
      <c r="D797" s="8"/>
    </row>
    <row r="798" spans="1:4" x14ac:dyDescent="0.25">
      <c r="A798" s="164"/>
      <c r="D798" s="8"/>
    </row>
    <row r="799" spans="1:4" x14ac:dyDescent="0.25">
      <c r="A799" s="164"/>
      <c r="D799" s="8"/>
    </row>
    <row r="800" spans="1:4" x14ac:dyDescent="0.25">
      <c r="A800" s="164"/>
      <c r="D800" s="8"/>
    </row>
    <row r="801" spans="1:4" x14ac:dyDescent="0.25">
      <c r="A801" s="164"/>
      <c r="D801" s="8"/>
    </row>
    <row r="802" spans="1:4" x14ac:dyDescent="0.25">
      <c r="A802" s="164"/>
      <c r="D802" s="8"/>
    </row>
    <row r="803" spans="1:4" x14ac:dyDescent="0.25">
      <c r="A803" s="164"/>
      <c r="D803" s="8"/>
    </row>
    <row r="804" spans="1:4" x14ac:dyDescent="0.25">
      <c r="A804" s="164"/>
      <c r="D804" s="8"/>
    </row>
    <row r="805" spans="1:4" x14ac:dyDescent="0.25">
      <c r="A805" s="164"/>
      <c r="D805" s="8"/>
    </row>
    <row r="806" spans="1:4" x14ac:dyDescent="0.25">
      <c r="A806" s="164"/>
      <c r="D806" s="8"/>
    </row>
    <row r="807" spans="1:4" x14ac:dyDescent="0.25">
      <c r="A807" s="164"/>
      <c r="D807" s="8"/>
    </row>
    <row r="808" spans="1:4" x14ac:dyDescent="0.25">
      <c r="A808" s="164"/>
      <c r="D808" s="8"/>
    </row>
    <row r="809" spans="1:4" x14ac:dyDescent="0.25">
      <c r="A809" s="164"/>
      <c r="D809" s="8"/>
    </row>
    <row r="810" spans="1:4" x14ac:dyDescent="0.25">
      <c r="A810" s="164"/>
      <c r="D810" s="8"/>
    </row>
    <row r="811" spans="1:4" x14ac:dyDescent="0.25">
      <c r="A811" s="164"/>
      <c r="D811" s="8"/>
    </row>
    <row r="812" spans="1:4" x14ac:dyDescent="0.25">
      <c r="A812" s="164"/>
      <c r="D812" s="8"/>
    </row>
    <row r="813" spans="1:4" x14ac:dyDescent="0.25">
      <c r="A813" s="164"/>
      <c r="D813" s="8"/>
    </row>
    <row r="814" spans="1:4" x14ac:dyDescent="0.25">
      <c r="A814" s="164"/>
      <c r="D814" s="8"/>
    </row>
    <row r="815" spans="1:4" x14ac:dyDescent="0.25">
      <c r="A815" s="164"/>
      <c r="D815" s="8"/>
    </row>
    <row r="816" spans="1:4" x14ac:dyDescent="0.25">
      <c r="A816" s="164"/>
      <c r="D816" s="8"/>
    </row>
    <row r="817" spans="1:4" x14ac:dyDescent="0.25">
      <c r="A817" s="164"/>
      <c r="D817" s="8"/>
    </row>
    <row r="818" spans="1:4" x14ac:dyDescent="0.25">
      <c r="A818" s="164"/>
      <c r="D818" s="8"/>
    </row>
    <row r="819" spans="1:4" x14ac:dyDescent="0.25">
      <c r="A819" s="164"/>
      <c r="D819" s="8"/>
    </row>
    <row r="820" spans="1:4" x14ac:dyDescent="0.25">
      <c r="A820" s="164"/>
      <c r="D820" s="8"/>
    </row>
    <row r="821" spans="1:4" x14ac:dyDescent="0.25">
      <c r="A821" s="164"/>
      <c r="D821" s="8"/>
    </row>
    <row r="822" spans="1:4" x14ac:dyDescent="0.25">
      <c r="A822" s="164"/>
      <c r="D822" s="8"/>
    </row>
    <row r="823" spans="1:4" x14ac:dyDescent="0.25">
      <c r="A823" s="164"/>
      <c r="D823" s="8"/>
    </row>
    <row r="824" spans="1:4" x14ac:dyDescent="0.25">
      <c r="A824" s="164"/>
      <c r="D824" s="8"/>
    </row>
    <row r="825" spans="1:4" x14ac:dyDescent="0.25">
      <c r="A825" s="164"/>
      <c r="D825" s="8"/>
    </row>
    <row r="826" spans="1:4" x14ac:dyDescent="0.25">
      <c r="A826" s="164"/>
      <c r="D826" s="8"/>
    </row>
    <row r="827" spans="1:4" x14ac:dyDescent="0.25">
      <c r="A827" s="164"/>
      <c r="D827" s="8"/>
    </row>
    <row r="828" spans="1:4" x14ac:dyDescent="0.25">
      <c r="A828" s="164"/>
      <c r="D828" s="8"/>
    </row>
    <row r="829" spans="1:4" x14ac:dyDescent="0.25">
      <c r="A829" s="164"/>
      <c r="D829" s="8"/>
    </row>
    <row r="830" spans="1:4" x14ac:dyDescent="0.25">
      <c r="A830" s="164"/>
      <c r="D830" s="8"/>
    </row>
    <row r="831" spans="1:4" x14ac:dyDescent="0.25">
      <c r="A831" s="164"/>
      <c r="D831" s="8"/>
    </row>
    <row r="832" spans="1:4" x14ac:dyDescent="0.25">
      <c r="A832" s="164"/>
      <c r="D832" s="8"/>
    </row>
    <row r="833" spans="1:4" x14ac:dyDescent="0.25">
      <c r="A833" s="164"/>
      <c r="D833" s="8"/>
    </row>
    <row r="834" spans="1:4" x14ac:dyDescent="0.25">
      <c r="A834" s="164"/>
      <c r="D834" s="8"/>
    </row>
    <row r="835" spans="1:4" x14ac:dyDescent="0.25">
      <c r="A835" s="164"/>
      <c r="D835" s="8"/>
    </row>
    <row r="836" spans="1:4" x14ac:dyDescent="0.25">
      <c r="A836" s="164"/>
      <c r="D836" s="8"/>
    </row>
    <row r="837" spans="1:4" x14ac:dyDescent="0.25">
      <c r="A837" s="164"/>
      <c r="D837" s="8"/>
    </row>
    <row r="838" spans="1:4" x14ac:dyDescent="0.25">
      <c r="A838" s="164"/>
      <c r="D838" s="8"/>
    </row>
    <row r="839" spans="1:4" x14ac:dyDescent="0.25">
      <c r="A839" s="164"/>
      <c r="D839" s="8"/>
    </row>
    <row r="840" spans="1:4" x14ac:dyDescent="0.25">
      <c r="A840" s="164"/>
      <c r="D840" s="8"/>
    </row>
    <row r="841" spans="1:4" x14ac:dyDescent="0.25">
      <c r="A841" s="164"/>
      <c r="D841" s="8"/>
    </row>
    <row r="842" spans="1:4" x14ac:dyDescent="0.25">
      <c r="A842" s="164"/>
      <c r="D842" s="8"/>
    </row>
    <row r="843" spans="1:4" x14ac:dyDescent="0.25">
      <c r="A843" s="164"/>
      <c r="D843" s="8"/>
    </row>
    <row r="844" spans="1:4" x14ac:dyDescent="0.25">
      <c r="A844" s="164"/>
      <c r="D844" s="8"/>
    </row>
    <row r="845" spans="1:4" x14ac:dyDescent="0.25">
      <c r="A845" s="164"/>
      <c r="D845" s="8"/>
    </row>
    <row r="846" spans="1:4" x14ac:dyDescent="0.25">
      <c r="A846" s="164"/>
      <c r="D846" s="8"/>
    </row>
    <row r="847" spans="1:4" x14ac:dyDescent="0.25">
      <c r="A847" s="164"/>
      <c r="D847" s="8"/>
    </row>
    <row r="848" spans="1:4" x14ac:dyDescent="0.25">
      <c r="A848" s="164"/>
      <c r="D848" s="8"/>
    </row>
    <row r="849" spans="1:4" x14ac:dyDescent="0.25">
      <c r="A849" s="164"/>
      <c r="D849" s="8"/>
    </row>
    <row r="850" spans="1:4" x14ac:dyDescent="0.25">
      <c r="A850" s="164"/>
      <c r="D850" s="8"/>
    </row>
    <row r="851" spans="1:4" x14ac:dyDescent="0.25">
      <c r="A851" s="164"/>
      <c r="D851" s="8"/>
    </row>
    <row r="852" spans="1:4" x14ac:dyDescent="0.25">
      <c r="A852" s="164"/>
      <c r="D852" s="8"/>
    </row>
    <row r="853" spans="1:4" x14ac:dyDescent="0.25">
      <c r="A853" s="164"/>
      <c r="D853" s="8"/>
    </row>
    <row r="854" spans="1:4" x14ac:dyDescent="0.25">
      <c r="A854" s="164"/>
      <c r="D854" s="8"/>
    </row>
    <row r="855" spans="1:4" x14ac:dyDescent="0.25">
      <c r="A855" s="164"/>
      <c r="D855" s="8"/>
    </row>
    <row r="856" spans="1:4" x14ac:dyDescent="0.25">
      <c r="A856" s="164"/>
      <c r="D856" s="8"/>
    </row>
    <row r="857" spans="1:4" x14ac:dyDescent="0.25">
      <c r="A857" s="164"/>
      <c r="D857" s="8"/>
    </row>
    <row r="858" spans="1:4" x14ac:dyDescent="0.25">
      <c r="A858" s="164"/>
      <c r="D858" s="8"/>
    </row>
    <row r="859" spans="1:4" x14ac:dyDescent="0.25">
      <c r="A859" s="164"/>
      <c r="D859" s="8"/>
    </row>
    <row r="860" spans="1:4" x14ac:dyDescent="0.25">
      <c r="A860" s="164"/>
      <c r="D860" s="8"/>
    </row>
    <row r="861" spans="1:4" x14ac:dyDescent="0.25">
      <c r="A861" s="164"/>
      <c r="D861" s="8"/>
    </row>
    <row r="862" spans="1:4" x14ac:dyDescent="0.25">
      <c r="A862" s="164"/>
      <c r="D862" s="8"/>
    </row>
    <row r="863" spans="1:4" x14ac:dyDescent="0.25">
      <c r="A863" s="164"/>
      <c r="D863" s="8"/>
    </row>
    <row r="864" spans="1:4" x14ac:dyDescent="0.25">
      <c r="A864" s="164"/>
      <c r="D864" s="8"/>
    </row>
    <row r="865" spans="1:4" x14ac:dyDescent="0.25">
      <c r="A865" s="164"/>
      <c r="D865" s="8"/>
    </row>
    <row r="866" spans="1:4" x14ac:dyDescent="0.25">
      <c r="A866" s="164"/>
      <c r="D866" s="8"/>
    </row>
    <row r="867" spans="1:4" x14ac:dyDescent="0.25">
      <c r="A867" s="164"/>
      <c r="D867" s="8"/>
    </row>
    <row r="868" spans="1:4" x14ac:dyDescent="0.25">
      <c r="A868" s="164"/>
      <c r="D868" s="8"/>
    </row>
    <row r="869" spans="1:4" x14ac:dyDescent="0.25">
      <c r="A869" s="164"/>
      <c r="D869" s="8"/>
    </row>
    <row r="870" spans="1:4" x14ac:dyDescent="0.25">
      <c r="A870" s="164"/>
      <c r="D870" s="8"/>
    </row>
    <row r="871" spans="1:4" x14ac:dyDescent="0.25">
      <c r="A871" s="164"/>
      <c r="D871" s="8"/>
    </row>
    <row r="872" spans="1:4" x14ac:dyDescent="0.25">
      <c r="A872" s="164"/>
      <c r="D872" s="8"/>
    </row>
    <row r="873" spans="1:4" x14ac:dyDescent="0.25">
      <c r="A873" s="164"/>
      <c r="D873" s="8"/>
    </row>
    <row r="874" spans="1:4" x14ac:dyDescent="0.25">
      <c r="A874" s="164"/>
      <c r="D874" s="8"/>
    </row>
    <row r="875" spans="1:4" x14ac:dyDescent="0.25">
      <c r="A875" s="164"/>
      <c r="D875" s="8"/>
    </row>
    <row r="876" spans="1:4" x14ac:dyDescent="0.25">
      <c r="A876" s="164"/>
      <c r="D876" s="8"/>
    </row>
    <row r="877" spans="1:4" x14ac:dyDescent="0.25">
      <c r="A877" s="164"/>
      <c r="D877" s="8"/>
    </row>
    <row r="878" spans="1:4" x14ac:dyDescent="0.25">
      <c r="A878" s="164"/>
      <c r="D878" s="8"/>
    </row>
    <row r="879" spans="1:4" x14ac:dyDescent="0.25">
      <c r="A879" s="164"/>
      <c r="D879" s="8"/>
    </row>
    <row r="880" spans="1:4" x14ac:dyDescent="0.25">
      <c r="A880" s="164"/>
      <c r="D880" s="8"/>
    </row>
    <row r="881" spans="1:4" x14ac:dyDescent="0.25">
      <c r="A881" s="164"/>
      <c r="D881" s="8"/>
    </row>
    <row r="882" spans="1:4" x14ac:dyDescent="0.25">
      <c r="A882" s="164"/>
      <c r="D882" s="8"/>
    </row>
    <row r="883" spans="1:4" x14ac:dyDescent="0.25">
      <c r="A883" s="164"/>
      <c r="D883" s="8"/>
    </row>
    <row r="884" spans="1:4" x14ac:dyDescent="0.25">
      <c r="A884" s="164"/>
      <c r="D884" s="8"/>
    </row>
    <row r="885" spans="1:4" x14ac:dyDescent="0.25">
      <c r="A885" s="164"/>
      <c r="D885" s="8"/>
    </row>
    <row r="886" spans="1:4" x14ac:dyDescent="0.25">
      <c r="A886" s="164"/>
      <c r="D886" s="8"/>
    </row>
    <row r="887" spans="1:4" x14ac:dyDescent="0.25">
      <c r="A887" s="164"/>
      <c r="D887" s="8"/>
    </row>
    <row r="888" spans="1:4" x14ac:dyDescent="0.25">
      <c r="A888" s="164"/>
      <c r="D888" s="8"/>
    </row>
    <row r="889" spans="1:4" x14ac:dyDescent="0.25">
      <c r="A889" s="164"/>
      <c r="D889" s="8"/>
    </row>
    <row r="890" spans="1:4" x14ac:dyDescent="0.25">
      <c r="A890" s="164"/>
      <c r="D890" s="8"/>
    </row>
    <row r="891" spans="1:4" x14ac:dyDescent="0.25">
      <c r="A891" s="164"/>
      <c r="D891" s="8"/>
    </row>
    <row r="892" spans="1:4" x14ac:dyDescent="0.25">
      <c r="A892" s="164"/>
      <c r="D892" s="8"/>
    </row>
    <row r="893" spans="1:4" x14ac:dyDescent="0.25">
      <c r="A893" s="164"/>
      <c r="D893" s="8"/>
    </row>
    <row r="894" spans="1:4" x14ac:dyDescent="0.25">
      <c r="A894" s="164"/>
      <c r="D894" s="8"/>
    </row>
    <row r="895" spans="1:4" x14ac:dyDescent="0.25">
      <c r="A895" s="164"/>
      <c r="D895" s="8"/>
    </row>
    <row r="896" spans="1:4" x14ac:dyDescent="0.25">
      <c r="A896" s="164"/>
      <c r="D896" s="8"/>
    </row>
    <row r="897" spans="1:4" x14ac:dyDescent="0.25">
      <c r="A897" s="164"/>
      <c r="D897" s="8"/>
    </row>
    <row r="898" spans="1:4" x14ac:dyDescent="0.25">
      <c r="A898" s="164"/>
      <c r="D898" s="8"/>
    </row>
    <row r="899" spans="1:4" x14ac:dyDescent="0.25">
      <c r="A899" s="164"/>
      <c r="D899" s="8"/>
    </row>
    <row r="900" spans="1:4" x14ac:dyDescent="0.25">
      <c r="A900" s="164"/>
      <c r="D900" s="8"/>
    </row>
    <row r="901" spans="1:4" x14ac:dyDescent="0.25">
      <c r="A901" s="164"/>
      <c r="D901" s="8"/>
    </row>
    <row r="902" spans="1:4" x14ac:dyDescent="0.25">
      <c r="A902" s="164"/>
      <c r="D902" s="8"/>
    </row>
    <row r="903" spans="1:4" x14ac:dyDescent="0.25">
      <c r="A903" s="164"/>
      <c r="D903" s="8"/>
    </row>
    <row r="904" spans="1:4" x14ac:dyDescent="0.25">
      <c r="A904" s="164"/>
      <c r="D904" s="8"/>
    </row>
    <row r="905" spans="1:4" x14ac:dyDescent="0.25">
      <c r="A905" s="164"/>
      <c r="D905" s="8"/>
    </row>
    <row r="906" spans="1:4" x14ac:dyDescent="0.25">
      <c r="A906" s="164"/>
      <c r="D906" s="8"/>
    </row>
    <row r="907" spans="1:4" x14ac:dyDescent="0.25">
      <c r="A907" s="164"/>
      <c r="D907" s="8"/>
    </row>
    <row r="908" spans="1:4" x14ac:dyDescent="0.25">
      <c r="A908" s="164"/>
      <c r="D908" s="8"/>
    </row>
    <row r="909" spans="1:4" x14ac:dyDescent="0.25">
      <c r="A909" s="164"/>
      <c r="D909" s="8"/>
    </row>
    <row r="910" spans="1:4" x14ac:dyDescent="0.25">
      <c r="A910" s="164"/>
      <c r="D910" s="8"/>
    </row>
    <row r="911" spans="1:4" x14ac:dyDescent="0.25">
      <c r="A911" s="164"/>
      <c r="D911" s="8"/>
    </row>
    <row r="912" spans="1:4" x14ac:dyDescent="0.25">
      <c r="A912" s="164"/>
      <c r="D912" s="8"/>
    </row>
    <row r="913" spans="1:4" x14ac:dyDescent="0.25">
      <c r="A913" s="164"/>
      <c r="D913" s="8"/>
    </row>
    <row r="914" spans="1:4" x14ac:dyDescent="0.25">
      <c r="A914" s="164"/>
      <c r="D914" s="8"/>
    </row>
    <row r="915" spans="1:4" x14ac:dyDescent="0.25">
      <c r="A915" s="164"/>
      <c r="D915" s="8"/>
    </row>
    <row r="916" spans="1:4" x14ac:dyDescent="0.25">
      <c r="A916" s="164"/>
      <c r="D916" s="8"/>
    </row>
    <row r="917" spans="1:4" x14ac:dyDescent="0.25">
      <c r="A917" s="164"/>
      <c r="D917" s="8"/>
    </row>
    <row r="918" spans="1:4" x14ac:dyDescent="0.25">
      <c r="A918" s="164"/>
      <c r="D918" s="8"/>
    </row>
    <row r="919" spans="1:4" x14ac:dyDescent="0.25">
      <c r="A919" s="164"/>
      <c r="D919" s="8"/>
    </row>
    <row r="920" spans="1:4" x14ac:dyDescent="0.25">
      <c r="A920" s="164"/>
      <c r="D920" s="8"/>
    </row>
    <row r="921" spans="1:4" x14ac:dyDescent="0.25">
      <c r="A921" s="164"/>
      <c r="D921" s="8"/>
    </row>
    <row r="922" spans="1:4" x14ac:dyDescent="0.25">
      <c r="A922" s="164"/>
      <c r="D922" s="8"/>
    </row>
    <row r="923" spans="1:4" x14ac:dyDescent="0.25">
      <c r="A923" s="164"/>
      <c r="D923" s="8"/>
    </row>
    <row r="924" spans="1:4" x14ac:dyDescent="0.25">
      <c r="A924" s="164"/>
      <c r="D924" s="8"/>
    </row>
    <row r="925" spans="1:4" x14ac:dyDescent="0.25">
      <c r="A925" s="164"/>
      <c r="D925" s="8"/>
    </row>
    <row r="926" spans="1:4" x14ac:dyDescent="0.25">
      <c r="A926" s="164"/>
      <c r="D926" s="8"/>
    </row>
    <row r="927" spans="1:4" x14ac:dyDescent="0.25">
      <c r="A927" s="164"/>
      <c r="D927" s="8"/>
    </row>
    <row r="928" spans="1:4" x14ac:dyDescent="0.25">
      <c r="A928" s="164"/>
      <c r="D928" s="8"/>
    </row>
    <row r="929" spans="1:4" x14ac:dyDescent="0.25">
      <c r="A929" s="164"/>
      <c r="D929" s="8"/>
    </row>
    <row r="930" spans="1:4" x14ac:dyDescent="0.25">
      <c r="A930" s="164"/>
      <c r="D930" s="8"/>
    </row>
    <row r="931" spans="1:4" x14ac:dyDescent="0.25">
      <c r="A931" s="164"/>
      <c r="D931" s="8"/>
    </row>
    <row r="932" spans="1:4" x14ac:dyDescent="0.25">
      <c r="A932" s="164"/>
      <c r="D932" s="8"/>
    </row>
    <row r="933" spans="1:4" x14ac:dyDescent="0.25">
      <c r="A933" s="164"/>
      <c r="D933" s="8"/>
    </row>
    <row r="934" spans="1:4" x14ac:dyDescent="0.25">
      <c r="A934" s="164"/>
      <c r="D934" s="8"/>
    </row>
    <row r="935" spans="1:4" x14ac:dyDescent="0.25">
      <c r="A935" s="164"/>
      <c r="D935" s="8"/>
    </row>
    <row r="936" spans="1:4" x14ac:dyDescent="0.25">
      <c r="A936" s="164"/>
      <c r="D936" s="8"/>
    </row>
    <row r="937" spans="1:4" x14ac:dyDescent="0.25">
      <c r="A937" s="164"/>
      <c r="D937" s="8"/>
    </row>
    <row r="938" spans="1:4" x14ac:dyDescent="0.25">
      <c r="A938" s="164"/>
      <c r="D938" s="8"/>
    </row>
    <row r="939" spans="1:4" x14ac:dyDescent="0.25">
      <c r="A939" s="164"/>
      <c r="D939" s="8"/>
    </row>
    <row r="940" spans="1:4" x14ac:dyDescent="0.25">
      <c r="A940" s="164"/>
      <c r="D940" s="8"/>
    </row>
    <row r="941" spans="1:4" x14ac:dyDescent="0.25">
      <c r="A941" s="164"/>
      <c r="D941" s="8"/>
    </row>
    <row r="942" spans="1:4" x14ac:dyDescent="0.25">
      <c r="A942" s="164"/>
      <c r="D942" s="8"/>
    </row>
    <row r="943" spans="1:4" x14ac:dyDescent="0.25">
      <c r="A943" s="164"/>
      <c r="D943" s="8"/>
    </row>
    <row r="944" spans="1:4" x14ac:dyDescent="0.25">
      <c r="A944" s="164"/>
      <c r="D944" s="8"/>
    </row>
    <row r="945" spans="1:4" x14ac:dyDescent="0.25">
      <c r="A945" s="164"/>
      <c r="D945" s="8"/>
    </row>
    <row r="946" spans="1:4" x14ac:dyDescent="0.25">
      <c r="A946" s="164"/>
      <c r="D946" s="8"/>
    </row>
    <row r="947" spans="1:4" x14ac:dyDescent="0.25">
      <c r="A947" s="164"/>
      <c r="D947" s="8"/>
    </row>
    <row r="948" spans="1:4" x14ac:dyDescent="0.25">
      <c r="A948" s="164"/>
      <c r="D948" s="8"/>
    </row>
    <row r="949" spans="1:4" x14ac:dyDescent="0.25">
      <c r="A949" s="164"/>
      <c r="D949" s="8"/>
    </row>
    <row r="950" spans="1:4" x14ac:dyDescent="0.25">
      <c r="A950" s="164"/>
      <c r="D950" s="8"/>
    </row>
    <row r="951" spans="1:4" x14ac:dyDescent="0.25">
      <c r="A951" s="164"/>
      <c r="D951" s="8"/>
    </row>
    <row r="952" spans="1:4" x14ac:dyDescent="0.25">
      <c r="A952" s="164"/>
      <c r="D952" s="8"/>
    </row>
    <row r="953" spans="1:4" x14ac:dyDescent="0.25">
      <c r="A953" s="164"/>
      <c r="D953" s="8"/>
    </row>
    <row r="954" spans="1:4" x14ac:dyDescent="0.25">
      <c r="A954" s="164"/>
      <c r="D954" s="8"/>
    </row>
    <row r="955" spans="1:4" x14ac:dyDescent="0.25">
      <c r="A955" s="164"/>
      <c r="D955" s="8"/>
    </row>
    <row r="956" spans="1:4" x14ac:dyDescent="0.25">
      <c r="A956" s="164"/>
      <c r="D956" s="8"/>
    </row>
    <row r="957" spans="1:4" x14ac:dyDescent="0.25">
      <c r="A957" s="164"/>
      <c r="D957" s="8"/>
    </row>
    <row r="958" spans="1:4" x14ac:dyDescent="0.25">
      <c r="A958" s="164"/>
      <c r="D958" s="8"/>
    </row>
    <row r="959" spans="1:4" x14ac:dyDescent="0.25">
      <c r="A959" s="164"/>
      <c r="D959" s="8"/>
    </row>
    <row r="960" spans="1:4" x14ac:dyDescent="0.25">
      <c r="A960" s="164"/>
      <c r="D960" s="8"/>
    </row>
    <row r="961" spans="1:4" x14ac:dyDescent="0.25">
      <c r="A961" s="164"/>
      <c r="D961" s="8"/>
    </row>
    <row r="962" spans="1:4" x14ac:dyDescent="0.25">
      <c r="A962" s="164"/>
      <c r="D962" s="8"/>
    </row>
    <row r="963" spans="1:4" x14ac:dyDescent="0.25">
      <c r="A963" s="164"/>
      <c r="D963" s="8"/>
    </row>
    <row r="964" spans="1:4" x14ac:dyDescent="0.25">
      <c r="A964" s="164"/>
      <c r="D964" s="8"/>
    </row>
    <row r="965" spans="1:4" x14ac:dyDescent="0.25">
      <c r="A965" s="164"/>
      <c r="D965" s="8"/>
    </row>
    <row r="966" spans="1:4" x14ac:dyDescent="0.25">
      <c r="A966" s="164"/>
      <c r="D966" s="8"/>
    </row>
    <row r="967" spans="1:4" x14ac:dyDescent="0.25">
      <c r="A967" s="164"/>
      <c r="D967" s="8"/>
    </row>
    <row r="968" spans="1:4" x14ac:dyDescent="0.25">
      <c r="A968" s="164"/>
      <c r="D968" s="8"/>
    </row>
    <row r="969" spans="1:4" x14ac:dyDescent="0.25">
      <c r="A969" s="164"/>
      <c r="D969" s="8"/>
    </row>
    <row r="970" spans="1:4" x14ac:dyDescent="0.25">
      <c r="A970" s="164"/>
      <c r="D970" s="8"/>
    </row>
    <row r="971" spans="1:4" x14ac:dyDescent="0.25">
      <c r="A971" s="164"/>
      <c r="D971" s="8"/>
    </row>
    <row r="972" spans="1:4" x14ac:dyDescent="0.25">
      <c r="A972" s="164"/>
      <c r="D972" s="8"/>
    </row>
    <row r="973" spans="1:4" x14ac:dyDescent="0.25">
      <c r="A973" s="164"/>
      <c r="D973" s="8"/>
    </row>
    <row r="974" spans="1:4" x14ac:dyDescent="0.25">
      <c r="A974" s="164"/>
      <c r="D974" s="8"/>
    </row>
    <row r="975" spans="1:4" x14ac:dyDescent="0.25">
      <c r="A975" s="164"/>
      <c r="D975" s="8"/>
    </row>
    <row r="976" spans="1:4" x14ac:dyDescent="0.25">
      <c r="A976" s="164"/>
      <c r="D976" s="8"/>
    </row>
    <row r="977" spans="1:4" x14ac:dyDescent="0.25">
      <c r="A977" s="164"/>
      <c r="D977" s="8"/>
    </row>
    <row r="978" spans="1:4" x14ac:dyDescent="0.25">
      <c r="A978" s="164"/>
      <c r="D978" s="8"/>
    </row>
    <row r="979" spans="1:4" x14ac:dyDescent="0.25">
      <c r="A979" s="164"/>
      <c r="D979" s="8"/>
    </row>
    <row r="980" spans="1:4" x14ac:dyDescent="0.25">
      <c r="A980" s="164"/>
      <c r="D980" s="8"/>
    </row>
    <row r="981" spans="1:4" x14ac:dyDescent="0.25">
      <c r="A981" s="164"/>
      <c r="D981" s="8"/>
    </row>
    <row r="982" spans="1:4" x14ac:dyDescent="0.25">
      <c r="A982" s="164"/>
      <c r="D982" s="8"/>
    </row>
    <row r="983" spans="1:4" x14ac:dyDescent="0.25">
      <c r="A983" s="164"/>
      <c r="D983" s="8"/>
    </row>
    <row r="984" spans="1:4" x14ac:dyDescent="0.25">
      <c r="A984" s="164"/>
      <c r="D984" s="8"/>
    </row>
    <row r="985" spans="1:4" x14ac:dyDescent="0.25">
      <c r="A985" s="164"/>
      <c r="D985" s="8"/>
    </row>
    <row r="986" spans="1:4" x14ac:dyDescent="0.25">
      <c r="A986" s="164"/>
      <c r="D986" s="8"/>
    </row>
    <row r="987" spans="1:4" x14ac:dyDescent="0.25">
      <c r="A987" s="164"/>
      <c r="D987" s="8"/>
    </row>
    <row r="988" spans="1:4" x14ac:dyDescent="0.25">
      <c r="A988" s="164"/>
      <c r="D988" s="8"/>
    </row>
    <row r="989" spans="1:4" x14ac:dyDescent="0.25">
      <c r="A989" s="164"/>
      <c r="D989" s="8"/>
    </row>
    <row r="990" spans="1:4" x14ac:dyDescent="0.25">
      <c r="A990" s="164"/>
      <c r="D990" s="8"/>
    </row>
    <row r="991" spans="1:4" x14ac:dyDescent="0.25">
      <c r="A991" s="164"/>
      <c r="D991" s="8"/>
    </row>
    <row r="992" spans="1:4" x14ac:dyDescent="0.25">
      <c r="A992" s="164"/>
      <c r="D992" s="8"/>
    </row>
    <row r="993" spans="1:4" x14ac:dyDescent="0.25">
      <c r="A993" s="164"/>
      <c r="D993" s="8"/>
    </row>
    <row r="994" spans="1:4" x14ac:dyDescent="0.25">
      <c r="A994" s="164"/>
      <c r="D994" s="8"/>
    </row>
    <row r="995" spans="1:4" x14ac:dyDescent="0.25">
      <c r="A995" s="164"/>
      <c r="D995" s="8"/>
    </row>
    <row r="996" spans="1:4" x14ac:dyDescent="0.25">
      <c r="A996" s="164"/>
      <c r="D996" s="8"/>
    </row>
    <row r="997" spans="1:4" x14ac:dyDescent="0.25">
      <c r="A997" s="164"/>
      <c r="D997" s="8"/>
    </row>
    <row r="998" spans="1:4" x14ac:dyDescent="0.25">
      <c r="A998" s="164"/>
      <c r="D998" s="8"/>
    </row>
    <row r="999" spans="1:4" x14ac:dyDescent="0.25">
      <c r="A999" s="164"/>
      <c r="D999" s="8"/>
    </row>
    <row r="1000" spans="1:4" x14ac:dyDescent="0.25">
      <c r="A1000" s="164"/>
      <c r="D1000" s="8"/>
    </row>
    <row r="1001" spans="1:4" x14ac:dyDescent="0.25">
      <c r="A1001" s="164"/>
      <c r="D1001" s="8"/>
    </row>
    <row r="1002" spans="1:4" x14ac:dyDescent="0.25">
      <c r="A1002" s="164"/>
      <c r="D1002" s="8"/>
    </row>
    <row r="1003" spans="1:4" x14ac:dyDescent="0.25">
      <c r="A1003" s="164"/>
      <c r="D1003" s="8"/>
    </row>
    <row r="1004" spans="1:4" x14ac:dyDescent="0.25">
      <c r="A1004" s="164"/>
      <c r="D1004" s="8"/>
    </row>
    <row r="1005" spans="1:4" x14ac:dyDescent="0.25">
      <c r="A1005" s="164"/>
      <c r="D1005" s="8"/>
    </row>
    <row r="1006" spans="1:4" x14ac:dyDescent="0.25">
      <c r="A1006" s="164"/>
      <c r="D1006" s="8"/>
    </row>
    <row r="1007" spans="1:4" x14ac:dyDescent="0.25">
      <c r="A1007" s="164"/>
      <c r="D1007" s="8"/>
    </row>
    <row r="1008" spans="1:4" x14ac:dyDescent="0.25">
      <c r="A1008" s="164"/>
      <c r="D1008" s="8"/>
    </row>
    <row r="1009" spans="1:4" x14ac:dyDescent="0.25">
      <c r="A1009" s="164"/>
      <c r="D1009" s="8"/>
    </row>
    <row r="1010" spans="1:4" x14ac:dyDescent="0.25">
      <c r="A1010" s="164"/>
      <c r="D1010" s="8"/>
    </row>
    <row r="1011" spans="1:4" x14ac:dyDescent="0.25">
      <c r="A1011" s="164"/>
      <c r="D1011" s="8"/>
    </row>
    <row r="1012" spans="1:4" x14ac:dyDescent="0.25">
      <c r="A1012" s="164"/>
      <c r="D1012" s="8"/>
    </row>
    <row r="1013" spans="1:4" x14ac:dyDescent="0.25">
      <c r="A1013" s="164"/>
      <c r="D1013" s="8"/>
    </row>
    <row r="1014" spans="1:4" x14ac:dyDescent="0.25">
      <c r="A1014" s="164"/>
      <c r="D1014" s="8"/>
    </row>
    <row r="1015" spans="1:4" x14ac:dyDescent="0.25">
      <c r="A1015" s="164"/>
      <c r="D1015" s="8"/>
    </row>
    <row r="1016" spans="1:4" x14ac:dyDescent="0.25">
      <c r="A1016" s="164"/>
      <c r="D1016" s="8"/>
    </row>
    <row r="1017" spans="1:4" x14ac:dyDescent="0.25">
      <c r="A1017" s="164"/>
      <c r="D1017" s="8"/>
    </row>
    <row r="1018" spans="1:4" x14ac:dyDescent="0.25">
      <c r="A1018" s="164"/>
      <c r="D1018" s="8"/>
    </row>
    <row r="1019" spans="1:4" x14ac:dyDescent="0.25">
      <c r="A1019" s="164"/>
      <c r="D1019" s="8"/>
    </row>
    <row r="1020" spans="1:4" x14ac:dyDescent="0.25">
      <c r="A1020" s="164"/>
      <c r="D1020" s="8"/>
    </row>
    <row r="1021" spans="1:4" x14ac:dyDescent="0.25">
      <c r="A1021" s="164"/>
      <c r="D1021" s="8"/>
    </row>
    <row r="1022" spans="1:4" x14ac:dyDescent="0.25">
      <c r="A1022" s="164"/>
      <c r="D1022" s="8"/>
    </row>
    <row r="1023" spans="1:4" x14ac:dyDescent="0.25">
      <c r="A1023" s="164"/>
      <c r="D1023" s="8"/>
    </row>
    <row r="1024" spans="1:4" x14ac:dyDescent="0.25">
      <c r="A1024" s="164"/>
      <c r="D1024" s="8"/>
    </row>
    <row r="1025" spans="1:4" x14ac:dyDescent="0.25">
      <c r="A1025" s="164"/>
      <c r="D1025" s="8"/>
    </row>
    <row r="1026" spans="1:4" x14ac:dyDescent="0.25">
      <c r="A1026" s="164"/>
      <c r="D1026" s="8"/>
    </row>
    <row r="1027" spans="1:4" x14ac:dyDescent="0.25">
      <c r="A1027" s="164"/>
      <c r="D1027" s="8"/>
    </row>
    <row r="1028" spans="1:4" x14ac:dyDescent="0.25">
      <c r="A1028" s="164"/>
      <c r="D1028" s="8"/>
    </row>
    <row r="1029" spans="1:4" x14ac:dyDescent="0.25">
      <c r="A1029" s="164"/>
      <c r="D1029" s="8"/>
    </row>
    <row r="1030" spans="1:4" x14ac:dyDescent="0.25">
      <c r="A1030" s="164"/>
      <c r="D1030" s="8"/>
    </row>
    <row r="1031" spans="1:4" x14ac:dyDescent="0.25">
      <c r="A1031" s="164"/>
      <c r="D1031" s="8"/>
    </row>
    <row r="1032" spans="1:4" x14ac:dyDescent="0.25">
      <c r="A1032" s="164"/>
      <c r="D1032" s="8"/>
    </row>
    <row r="1033" spans="1:4" x14ac:dyDescent="0.25">
      <c r="A1033" s="164"/>
      <c r="D1033" s="8"/>
    </row>
    <row r="1034" spans="1:4" x14ac:dyDescent="0.25">
      <c r="A1034" s="164"/>
      <c r="D1034" s="8"/>
    </row>
    <row r="1035" spans="1:4" x14ac:dyDescent="0.25">
      <c r="A1035" s="164"/>
      <c r="D1035" s="8"/>
    </row>
    <row r="1036" spans="1:4" x14ac:dyDescent="0.25">
      <c r="A1036" s="164"/>
      <c r="D1036" s="8"/>
    </row>
    <row r="1037" spans="1:4" x14ac:dyDescent="0.25">
      <c r="A1037" s="164"/>
      <c r="D1037" s="8"/>
    </row>
    <row r="1038" spans="1:4" x14ac:dyDescent="0.25">
      <c r="A1038" s="164"/>
      <c r="D1038" s="8"/>
    </row>
    <row r="1039" spans="1:4" x14ac:dyDescent="0.25">
      <c r="A1039" s="164"/>
      <c r="D1039" s="8"/>
    </row>
    <row r="1040" spans="1:4" x14ac:dyDescent="0.25">
      <c r="A1040" s="164"/>
      <c r="D1040" s="8"/>
    </row>
    <row r="1041" spans="1:4" x14ac:dyDescent="0.25">
      <c r="A1041" s="164"/>
      <c r="D1041" s="8"/>
    </row>
    <row r="1042" spans="1:4" x14ac:dyDescent="0.25">
      <c r="A1042" s="164"/>
      <c r="D1042" s="8"/>
    </row>
    <row r="1043" spans="1:4" x14ac:dyDescent="0.25">
      <c r="A1043" s="164"/>
      <c r="D1043" s="8"/>
    </row>
    <row r="1044" spans="1:4" x14ac:dyDescent="0.25">
      <c r="A1044" s="164"/>
      <c r="D1044" s="8"/>
    </row>
    <row r="1045" spans="1:4" x14ac:dyDescent="0.25">
      <c r="A1045" s="164"/>
      <c r="D1045" s="8"/>
    </row>
    <row r="1046" spans="1:4" x14ac:dyDescent="0.25">
      <c r="A1046" s="164"/>
      <c r="D1046" s="8"/>
    </row>
    <row r="1047" spans="1:4" x14ac:dyDescent="0.25">
      <c r="A1047" s="164"/>
      <c r="D1047" s="8"/>
    </row>
    <row r="1048" spans="1:4" x14ac:dyDescent="0.25">
      <c r="A1048" s="164"/>
      <c r="D1048" s="8"/>
    </row>
    <row r="1049" spans="1:4" x14ac:dyDescent="0.25">
      <c r="A1049" s="164"/>
      <c r="D1049" s="8"/>
    </row>
    <row r="1050" spans="1:4" x14ac:dyDescent="0.25">
      <c r="A1050" s="164"/>
      <c r="D1050" s="8"/>
    </row>
    <row r="1051" spans="1:4" x14ac:dyDescent="0.25">
      <c r="A1051" s="164"/>
      <c r="D1051" s="8"/>
    </row>
    <row r="1052" spans="1:4" x14ac:dyDescent="0.25">
      <c r="A1052" s="164"/>
      <c r="D1052" s="8"/>
    </row>
    <row r="1053" spans="1:4" x14ac:dyDescent="0.25">
      <c r="A1053" s="164"/>
      <c r="D1053" s="8"/>
    </row>
    <row r="1054" spans="1:4" x14ac:dyDescent="0.25">
      <c r="A1054" s="164"/>
      <c r="D1054" s="8"/>
    </row>
    <row r="1055" spans="1:4" x14ac:dyDescent="0.25">
      <c r="A1055" s="164"/>
      <c r="D1055" s="8"/>
    </row>
    <row r="1056" spans="1:4" x14ac:dyDescent="0.25">
      <c r="A1056" s="164"/>
      <c r="D1056" s="8"/>
    </row>
    <row r="1057" spans="1:4" x14ac:dyDescent="0.25">
      <c r="A1057" s="164"/>
      <c r="D1057" s="8"/>
    </row>
    <row r="1058" spans="1:4" x14ac:dyDescent="0.25">
      <c r="A1058" s="164"/>
      <c r="D1058" s="8"/>
    </row>
    <row r="1059" spans="1:4" x14ac:dyDescent="0.25">
      <c r="A1059" s="164"/>
      <c r="D1059" s="8"/>
    </row>
    <row r="1060" spans="1:4" x14ac:dyDescent="0.25">
      <c r="A1060" s="164"/>
      <c r="D1060" s="8"/>
    </row>
    <row r="1061" spans="1:4" x14ac:dyDescent="0.25">
      <c r="A1061" s="164"/>
      <c r="D1061" s="8"/>
    </row>
    <row r="1062" spans="1:4" x14ac:dyDescent="0.25">
      <c r="A1062" s="164"/>
      <c r="D1062" s="8"/>
    </row>
    <row r="1063" spans="1:4" x14ac:dyDescent="0.25">
      <c r="A1063" s="164"/>
      <c r="D1063" s="8"/>
    </row>
    <row r="1064" spans="1:4" x14ac:dyDescent="0.25">
      <c r="A1064" s="164"/>
      <c r="D1064" s="8"/>
    </row>
    <row r="1065" spans="1:4" x14ac:dyDescent="0.25">
      <c r="A1065" s="164"/>
      <c r="D1065" s="8"/>
    </row>
    <row r="1066" spans="1:4" x14ac:dyDescent="0.25">
      <c r="A1066" s="164"/>
      <c r="D1066" s="8"/>
    </row>
    <row r="1067" spans="1:4" x14ac:dyDescent="0.25">
      <c r="A1067" s="164"/>
      <c r="D1067" s="8"/>
    </row>
    <row r="1068" spans="1:4" x14ac:dyDescent="0.25">
      <c r="A1068" s="164"/>
      <c r="D1068" s="8"/>
    </row>
    <row r="1069" spans="1:4" x14ac:dyDescent="0.25">
      <c r="A1069" s="164"/>
      <c r="D1069" s="8"/>
    </row>
    <row r="1070" spans="1:4" x14ac:dyDescent="0.25">
      <c r="A1070" s="164"/>
      <c r="D1070" s="8"/>
    </row>
    <row r="1071" spans="1:4" x14ac:dyDescent="0.25">
      <c r="A1071" s="164"/>
      <c r="D1071" s="8"/>
    </row>
    <row r="1072" spans="1:4" x14ac:dyDescent="0.25">
      <c r="A1072" s="164"/>
      <c r="D1072" s="8"/>
    </row>
    <row r="1073" spans="1:4" x14ac:dyDescent="0.25">
      <c r="A1073" s="164"/>
      <c r="D1073" s="8"/>
    </row>
    <row r="1074" spans="1:4" x14ac:dyDescent="0.25">
      <c r="A1074" s="164"/>
      <c r="D1074" s="8"/>
    </row>
    <row r="1075" spans="1:4" x14ac:dyDescent="0.25">
      <c r="A1075" s="164"/>
      <c r="D1075" s="8"/>
    </row>
    <row r="1076" spans="1:4" x14ac:dyDescent="0.25">
      <c r="A1076" s="164"/>
      <c r="D1076" s="8"/>
    </row>
    <row r="1077" spans="1:4" x14ac:dyDescent="0.25">
      <c r="A1077" s="164"/>
      <c r="D1077" s="8"/>
    </row>
    <row r="1078" spans="1:4" x14ac:dyDescent="0.25">
      <c r="A1078" s="164"/>
      <c r="D1078" s="8"/>
    </row>
    <row r="1079" spans="1:4" x14ac:dyDescent="0.25">
      <c r="A1079" s="164"/>
      <c r="D1079" s="8"/>
    </row>
    <row r="1080" spans="1:4" x14ac:dyDescent="0.25">
      <c r="A1080" s="164"/>
      <c r="D1080" s="8"/>
    </row>
    <row r="1081" spans="1:4" x14ac:dyDescent="0.25">
      <c r="A1081" s="164"/>
      <c r="D1081" s="8"/>
    </row>
    <row r="1082" spans="1:4" x14ac:dyDescent="0.25">
      <c r="A1082" s="164"/>
      <c r="D1082" s="8"/>
    </row>
    <row r="1083" spans="1:4" x14ac:dyDescent="0.25">
      <c r="A1083" s="164"/>
      <c r="D1083" s="8"/>
    </row>
    <row r="1084" spans="1:4" x14ac:dyDescent="0.25">
      <c r="A1084" s="164"/>
      <c r="D1084" s="8"/>
    </row>
    <row r="1085" spans="1:4" x14ac:dyDescent="0.25">
      <c r="A1085" s="164"/>
      <c r="D1085" s="8"/>
    </row>
    <row r="1086" spans="1:4" x14ac:dyDescent="0.25">
      <c r="A1086" s="164"/>
      <c r="D1086" s="8"/>
    </row>
    <row r="1087" spans="1:4" x14ac:dyDescent="0.25">
      <c r="A1087" s="164"/>
      <c r="D1087" s="8"/>
    </row>
    <row r="1088" spans="1:4" x14ac:dyDescent="0.25">
      <c r="A1088" s="164"/>
      <c r="D1088" s="8"/>
    </row>
    <row r="1089" spans="1:4" x14ac:dyDescent="0.25">
      <c r="A1089" s="164"/>
      <c r="D1089" s="8"/>
    </row>
    <row r="1090" spans="1:4" x14ac:dyDescent="0.25">
      <c r="A1090" s="164"/>
      <c r="D1090" s="8"/>
    </row>
    <row r="1091" spans="1:4" x14ac:dyDescent="0.25">
      <c r="A1091" s="164"/>
      <c r="D1091" s="8"/>
    </row>
    <row r="1092" spans="1:4" x14ac:dyDescent="0.25">
      <c r="A1092" s="164"/>
      <c r="D1092" s="8"/>
    </row>
    <row r="1093" spans="1:4" x14ac:dyDescent="0.25">
      <c r="A1093" s="164"/>
      <c r="D1093" s="8"/>
    </row>
    <row r="1094" spans="1:4" x14ac:dyDescent="0.25">
      <c r="A1094" s="164"/>
      <c r="D1094" s="8"/>
    </row>
    <row r="1095" spans="1:4" x14ac:dyDescent="0.25">
      <c r="A1095" s="164"/>
      <c r="D1095" s="8"/>
    </row>
    <row r="1096" spans="1:4" x14ac:dyDescent="0.25">
      <c r="A1096" s="164"/>
      <c r="D1096" s="8"/>
    </row>
    <row r="1097" spans="1:4" x14ac:dyDescent="0.25">
      <c r="A1097" s="164"/>
      <c r="D1097" s="8"/>
    </row>
    <row r="1098" spans="1:4" x14ac:dyDescent="0.25">
      <c r="A1098" s="164"/>
      <c r="D1098" s="8"/>
    </row>
    <row r="1099" spans="1:4" x14ac:dyDescent="0.25">
      <c r="A1099" s="164"/>
      <c r="D1099" s="8"/>
    </row>
    <row r="1100" spans="1:4" x14ac:dyDescent="0.25">
      <c r="A1100" s="164"/>
      <c r="D1100" s="8"/>
    </row>
    <row r="1101" spans="1:4" x14ac:dyDescent="0.25">
      <c r="A1101" s="164"/>
      <c r="D1101" s="8"/>
    </row>
    <row r="1102" spans="1:4" x14ac:dyDescent="0.25">
      <c r="A1102" s="164"/>
      <c r="D1102" s="8"/>
    </row>
    <row r="1103" spans="1:4" x14ac:dyDescent="0.25">
      <c r="A1103" s="164"/>
      <c r="D1103" s="8"/>
    </row>
    <row r="1104" spans="1:4" x14ac:dyDescent="0.25">
      <c r="A1104" s="164"/>
      <c r="D1104" s="8"/>
    </row>
    <row r="1105" spans="1:4" x14ac:dyDescent="0.25">
      <c r="A1105" s="164"/>
      <c r="D1105" s="8"/>
    </row>
    <row r="1106" spans="1:4" x14ac:dyDescent="0.25">
      <c r="A1106" s="164"/>
      <c r="D1106" s="8"/>
    </row>
    <row r="1107" spans="1:4" x14ac:dyDescent="0.25">
      <c r="A1107" s="164"/>
      <c r="D1107" s="8"/>
    </row>
    <row r="1108" spans="1:4" x14ac:dyDescent="0.25">
      <c r="A1108" s="164"/>
      <c r="D1108" s="8"/>
    </row>
    <row r="1109" spans="1:4" x14ac:dyDescent="0.25">
      <c r="A1109" s="164"/>
      <c r="D1109" s="8"/>
    </row>
    <row r="1110" spans="1:4" x14ac:dyDescent="0.25">
      <c r="A1110" s="164"/>
      <c r="D1110" s="8"/>
    </row>
    <row r="1111" spans="1:4" x14ac:dyDescent="0.25">
      <c r="A1111" s="164"/>
      <c r="D1111" s="8"/>
    </row>
    <row r="1112" spans="1:4" x14ac:dyDescent="0.25">
      <c r="A1112" s="164"/>
      <c r="D1112" s="8"/>
    </row>
    <row r="1113" spans="1:4" x14ac:dyDescent="0.25">
      <c r="A1113" s="164"/>
      <c r="D1113" s="8"/>
    </row>
    <row r="1114" spans="1:4" x14ac:dyDescent="0.25">
      <c r="A1114" s="164"/>
      <c r="D1114" s="8"/>
    </row>
    <row r="1115" spans="1:4" x14ac:dyDescent="0.25">
      <c r="A1115" s="164"/>
      <c r="D1115" s="8"/>
    </row>
    <row r="1116" spans="1:4" x14ac:dyDescent="0.25">
      <c r="A1116" s="164"/>
      <c r="D1116" s="8"/>
    </row>
    <row r="1117" spans="1:4" x14ac:dyDescent="0.25">
      <c r="A1117" s="164"/>
      <c r="D1117" s="8"/>
    </row>
    <row r="1118" spans="1:4" x14ac:dyDescent="0.25">
      <c r="A1118" s="164"/>
      <c r="D1118" s="8"/>
    </row>
    <row r="1119" spans="1:4" x14ac:dyDescent="0.25">
      <c r="A1119" s="164"/>
      <c r="D1119" s="8"/>
    </row>
    <row r="1120" spans="1:4" x14ac:dyDescent="0.25">
      <c r="A1120" s="164"/>
      <c r="D1120" s="8"/>
    </row>
    <row r="1121" spans="1:4" x14ac:dyDescent="0.25">
      <c r="A1121" s="164"/>
      <c r="D1121" s="8"/>
    </row>
    <row r="1122" spans="1:4" x14ac:dyDescent="0.25">
      <c r="A1122" s="164"/>
      <c r="D1122" s="8"/>
    </row>
    <row r="1123" spans="1:4" x14ac:dyDescent="0.25">
      <c r="A1123" s="164"/>
      <c r="D1123" s="8"/>
    </row>
    <row r="1124" spans="1:4" x14ac:dyDescent="0.25">
      <c r="A1124" s="164"/>
      <c r="D1124" s="8"/>
    </row>
    <row r="1125" spans="1:4" x14ac:dyDescent="0.25">
      <c r="A1125" s="164"/>
      <c r="D1125" s="8"/>
    </row>
    <row r="1126" spans="1:4" x14ac:dyDescent="0.25">
      <c r="A1126" s="164"/>
      <c r="D1126" s="8"/>
    </row>
    <row r="1127" spans="1:4" x14ac:dyDescent="0.25">
      <c r="A1127" s="164"/>
      <c r="D1127" s="8"/>
    </row>
    <row r="1128" spans="1:4" x14ac:dyDescent="0.25">
      <c r="A1128" s="164"/>
      <c r="D1128" s="8"/>
    </row>
    <row r="1129" spans="1:4" x14ac:dyDescent="0.25">
      <c r="A1129" s="164"/>
      <c r="D1129" s="8"/>
    </row>
    <row r="1130" spans="1:4" x14ac:dyDescent="0.25">
      <c r="A1130" s="164"/>
      <c r="D1130" s="8"/>
    </row>
    <row r="1131" spans="1:4" x14ac:dyDescent="0.25">
      <c r="A1131" s="164"/>
      <c r="D1131" s="8"/>
    </row>
    <row r="1132" spans="1:4" x14ac:dyDescent="0.25">
      <c r="A1132" s="164"/>
      <c r="D1132" s="8"/>
    </row>
    <row r="1133" spans="1:4" x14ac:dyDescent="0.25">
      <c r="A1133" s="164"/>
      <c r="D1133" s="8"/>
    </row>
    <row r="1134" spans="1:4" x14ac:dyDescent="0.25">
      <c r="A1134" s="164"/>
      <c r="D1134" s="8"/>
    </row>
    <row r="1135" spans="1:4" x14ac:dyDescent="0.25">
      <c r="A1135" s="164"/>
      <c r="D1135" s="8"/>
    </row>
    <row r="1136" spans="1:4" x14ac:dyDescent="0.25">
      <c r="A1136" s="164"/>
      <c r="D1136" s="8"/>
    </row>
    <row r="1137" spans="1:4" x14ac:dyDescent="0.25">
      <c r="A1137" s="164"/>
      <c r="D1137" s="8"/>
    </row>
    <row r="1138" spans="1:4" x14ac:dyDescent="0.25">
      <c r="A1138" s="164"/>
      <c r="D1138" s="8"/>
    </row>
    <row r="1139" spans="1:4" x14ac:dyDescent="0.25">
      <c r="A1139" s="164"/>
      <c r="D1139" s="8"/>
    </row>
    <row r="1140" spans="1:4" x14ac:dyDescent="0.25">
      <c r="A1140" s="164"/>
      <c r="D1140" s="8"/>
    </row>
    <row r="1141" spans="1:4" x14ac:dyDescent="0.25">
      <c r="A1141" s="164"/>
      <c r="D1141" s="8"/>
    </row>
    <row r="1142" spans="1:4" x14ac:dyDescent="0.25">
      <c r="A1142" s="164"/>
      <c r="D1142" s="8"/>
    </row>
    <row r="1143" spans="1:4" x14ac:dyDescent="0.25">
      <c r="A1143" s="164"/>
      <c r="D1143" s="8"/>
    </row>
    <row r="1144" spans="1:4" x14ac:dyDescent="0.25">
      <c r="A1144" s="164"/>
      <c r="D1144" s="8"/>
    </row>
    <row r="1145" spans="1:4" x14ac:dyDescent="0.25">
      <c r="A1145" s="164"/>
      <c r="D1145" s="8"/>
    </row>
    <row r="1146" spans="1:4" x14ac:dyDescent="0.25">
      <c r="A1146" s="164"/>
      <c r="D1146" s="8"/>
    </row>
    <row r="1147" spans="1:4" x14ac:dyDescent="0.25">
      <c r="A1147" s="164"/>
      <c r="D1147" s="8"/>
    </row>
    <row r="1148" spans="1:4" x14ac:dyDescent="0.25">
      <c r="A1148" s="164"/>
      <c r="D1148" s="8"/>
    </row>
    <row r="1149" spans="1:4" x14ac:dyDescent="0.25">
      <c r="A1149" s="164"/>
      <c r="D1149" s="8"/>
    </row>
    <row r="1150" spans="1:4" x14ac:dyDescent="0.25">
      <c r="A1150" s="164"/>
      <c r="D1150" s="8"/>
    </row>
    <row r="1151" spans="1:4" x14ac:dyDescent="0.25">
      <c r="A1151" s="164"/>
      <c r="D1151" s="8"/>
    </row>
    <row r="1152" spans="1:4" x14ac:dyDescent="0.25">
      <c r="A1152" s="164"/>
      <c r="D1152" s="8"/>
    </row>
    <row r="1153" spans="1:4" x14ac:dyDescent="0.25">
      <c r="A1153" s="164"/>
      <c r="D1153" s="8"/>
    </row>
    <row r="1154" spans="1:4" x14ac:dyDescent="0.25">
      <c r="A1154" s="164"/>
      <c r="D1154" s="8"/>
    </row>
    <row r="1155" spans="1:4" x14ac:dyDescent="0.25">
      <c r="A1155" s="164"/>
      <c r="D1155" s="8"/>
    </row>
    <row r="1156" spans="1:4" x14ac:dyDescent="0.25">
      <c r="A1156" s="164"/>
      <c r="D1156" s="8"/>
    </row>
    <row r="1157" spans="1:4" x14ac:dyDescent="0.25">
      <c r="A1157" s="164"/>
      <c r="D1157" s="8"/>
    </row>
    <row r="1158" spans="1:4" x14ac:dyDescent="0.25">
      <c r="A1158" s="164"/>
      <c r="D1158" s="8"/>
    </row>
    <row r="1159" spans="1:4" x14ac:dyDescent="0.25">
      <c r="A1159" s="164"/>
      <c r="D1159" s="8"/>
    </row>
    <row r="1160" spans="1:4" x14ac:dyDescent="0.25">
      <c r="A1160" s="164"/>
      <c r="D1160" s="8"/>
    </row>
    <row r="1161" spans="1:4" x14ac:dyDescent="0.25">
      <c r="A1161" s="164"/>
      <c r="D1161" s="8"/>
    </row>
    <row r="1162" spans="1:4" x14ac:dyDescent="0.25">
      <c r="A1162" s="164"/>
      <c r="D1162" s="8"/>
    </row>
    <row r="1163" spans="1:4" x14ac:dyDescent="0.25">
      <c r="A1163" s="164"/>
      <c r="D1163" s="8"/>
    </row>
    <row r="1164" spans="1:4" x14ac:dyDescent="0.25">
      <c r="A1164" s="164"/>
      <c r="D1164" s="8"/>
    </row>
    <row r="1165" spans="1:4" x14ac:dyDescent="0.25">
      <c r="A1165" s="164"/>
      <c r="D1165" s="8"/>
    </row>
    <row r="1166" spans="1:4" x14ac:dyDescent="0.25">
      <c r="A1166" s="164"/>
      <c r="D1166" s="8"/>
    </row>
    <row r="1167" spans="1:4" x14ac:dyDescent="0.25">
      <c r="A1167" s="164"/>
      <c r="D1167" s="8"/>
    </row>
    <row r="1168" spans="1:4" x14ac:dyDescent="0.25">
      <c r="A1168" s="164"/>
      <c r="D1168" s="8"/>
    </row>
    <row r="1169" spans="1:4" x14ac:dyDescent="0.25">
      <c r="A1169" s="164"/>
      <c r="D1169" s="8"/>
    </row>
    <row r="1170" spans="1:4" x14ac:dyDescent="0.25">
      <c r="A1170" s="164"/>
      <c r="D1170" s="8"/>
    </row>
    <row r="1171" spans="1:4" x14ac:dyDescent="0.25">
      <c r="A1171" s="164"/>
      <c r="D1171" s="8"/>
    </row>
    <row r="1172" spans="1:4" x14ac:dyDescent="0.25">
      <c r="A1172" s="164"/>
      <c r="D1172" s="8"/>
    </row>
    <row r="1173" spans="1:4" x14ac:dyDescent="0.25">
      <c r="A1173" s="164"/>
      <c r="D1173" s="8"/>
    </row>
    <row r="1174" spans="1:4" x14ac:dyDescent="0.25">
      <c r="A1174" s="164"/>
      <c r="D1174" s="8"/>
    </row>
    <row r="1175" spans="1:4" x14ac:dyDescent="0.25">
      <c r="A1175" s="164"/>
      <c r="D1175" s="8"/>
    </row>
    <row r="1176" spans="1:4" x14ac:dyDescent="0.25">
      <c r="A1176" s="164"/>
      <c r="D1176" s="8"/>
    </row>
    <row r="1177" spans="1:4" x14ac:dyDescent="0.25">
      <c r="A1177" s="164"/>
      <c r="D1177" s="8"/>
    </row>
    <row r="1178" spans="1:4" x14ac:dyDescent="0.25">
      <c r="A1178" s="164"/>
      <c r="D1178" s="8"/>
    </row>
    <row r="1179" spans="1:4" x14ac:dyDescent="0.25">
      <c r="A1179" s="164"/>
      <c r="D1179" s="8"/>
    </row>
    <row r="1180" spans="1:4" x14ac:dyDescent="0.25">
      <c r="A1180" s="164"/>
      <c r="D1180" s="8"/>
    </row>
    <row r="1181" spans="1:4" x14ac:dyDescent="0.25">
      <c r="A1181" s="164"/>
      <c r="D1181" s="8"/>
    </row>
    <row r="1182" spans="1:4" x14ac:dyDescent="0.25">
      <c r="A1182" s="164"/>
      <c r="D1182" s="8"/>
    </row>
    <row r="1183" spans="1:4" x14ac:dyDescent="0.25">
      <c r="A1183" s="164"/>
      <c r="D1183" s="8"/>
    </row>
    <row r="1184" spans="1:4" x14ac:dyDescent="0.25">
      <c r="A1184" s="164"/>
      <c r="D1184" s="8"/>
    </row>
    <row r="1185" spans="1:4" x14ac:dyDescent="0.25">
      <c r="A1185" s="164"/>
      <c r="D1185" s="8"/>
    </row>
    <row r="1186" spans="1:4" x14ac:dyDescent="0.25">
      <c r="A1186" s="164"/>
      <c r="D1186" s="8"/>
    </row>
    <row r="1187" spans="1:4" x14ac:dyDescent="0.25">
      <c r="A1187" s="164"/>
      <c r="D1187" s="8"/>
    </row>
    <row r="1188" spans="1:4" x14ac:dyDescent="0.25">
      <c r="A1188" s="164"/>
      <c r="D1188" s="8"/>
    </row>
    <row r="1189" spans="1:4" x14ac:dyDescent="0.25">
      <c r="A1189" s="164"/>
      <c r="D1189" s="8"/>
    </row>
    <row r="1190" spans="1:4" x14ac:dyDescent="0.25">
      <c r="A1190" s="164"/>
      <c r="D1190" s="8"/>
    </row>
    <row r="1191" spans="1:4" x14ac:dyDescent="0.25">
      <c r="A1191" s="164"/>
      <c r="D1191" s="8"/>
    </row>
    <row r="1192" spans="1:4" x14ac:dyDescent="0.25">
      <c r="A1192" s="164"/>
      <c r="D1192" s="8"/>
    </row>
    <row r="1193" spans="1:4" x14ac:dyDescent="0.25">
      <c r="A1193" s="164"/>
      <c r="D1193" s="8"/>
    </row>
    <row r="1194" spans="1:4" x14ac:dyDescent="0.25">
      <c r="A1194" s="164"/>
      <c r="D1194" s="8"/>
    </row>
    <row r="1195" spans="1:4" x14ac:dyDescent="0.25">
      <c r="A1195" s="164"/>
      <c r="D1195" s="8"/>
    </row>
    <row r="1196" spans="1:4" x14ac:dyDescent="0.25">
      <c r="A1196" s="164"/>
      <c r="D1196" s="8"/>
    </row>
    <row r="1197" spans="1:4" x14ac:dyDescent="0.25">
      <c r="A1197" s="164"/>
      <c r="D1197" s="8"/>
    </row>
    <row r="1198" spans="1:4" x14ac:dyDescent="0.25">
      <c r="A1198" s="164"/>
      <c r="D1198" s="8"/>
    </row>
    <row r="1199" spans="1:4" x14ac:dyDescent="0.25">
      <c r="A1199" s="164"/>
      <c r="D1199" s="8"/>
    </row>
    <row r="1200" spans="1:4" x14ac:dyDescent="0.25">
      <c r="A1200" s="164"/>
      <c r="D1200" s="8"/>
    </row>
    <row r="1201" spans="1:4" x14ac:dyDescent="0.25">
      <c r="A1201" s="164"/>
      <c r="D1201" s="8"/>
    </row>
    <row r="1202" spans="1:4" x14ac:dyDescent="0.25">
      <c r="A1202" s="164"/>
      <c r="D1202" s="8"/>
    </row>
    <row r="1203" spans="1:4" x14ac:dyDescent="0.25">
      <c r="A1203" s="164"/>
      <c r="D1203" s="8"/>
    </row>
    <row r="1204" spans="1:4" x14ac:dyDescent="0.25">
      <c r="A1204" s="164"/>
      <c r="D1204" s="8"/>
    </row>
    <row r="1205" spans="1:4" x14ac:dyDescent="0.25">
      <c r="A1205" s="164"/>
      <c r="D1205" s="8"/>
    </row>
    <row r="1206" spans="1:4" x14ac:dyDescent="0.25">
      <c r="A1206" s="164"/>
      <c r="D1206" s="8"/>
    </row>
    <row r="1207" spans="1:4" x14ac:dyDescent="0.25">
      <c r="A1207" s="164"/>
      <c r="D1207" s="8"/>
    </row>
    <row r="1208" spans="1:4" x14ac:dyDescent="0.25">
      <c r="A1208" s="164"/>
      <c r="D1208" s="8"/>
    </row>
    <row r="1209" spans="1:4" x14ac:dyDescent="0.25">
      <c r="A1209" s="164"/>
      <c r="D1209" s="8"/>
    </row>
    <row r="1210" spans="1:4" x14ac:dyDescent="0.25">
      <c r="A1210" s="164"/>
      <c r="D1210" s="8"/>
    </row>
    <row r="1211" spans="1:4" x14ac:dyDescent="0.25">
      <c r="A1211" s="164"/>
      <c r="D1211" s="8"/>
    </row>
    <row r="1212" spans="1:4" x14ac:dyDescent="0.25">
      <c r="A1212" s="164"/>
      <c r="D1212" s="8"/>
    </row>
    <row r="1213" spans="1:4" x14ac:dyDescent="0.25">
      <c r="A1213" s="164"/>
      <c r="D1213" s="8"/>
    </row>
    <row r="1214" spans="1:4" x14ac:dyDescent="0.25">
      <c r="A1214" s="164"/>
      <c r="D1214" s="8"/>
    </row>
    <row r="1215" spans="1:4" x14ac:dyDescent="0.25">
      <c r="A1215" s="164"/>
      <c r="D1215" s="8"/>
    </row>
    <row r="1216" spans="1:4" x14ac:dyDescent="0.25">
      <c r="A1216" s="164"/>
      <c r="D1216" s="8"/>
    </row>
    <row r="1217" spans="1:4" x14ac:dyDescent="0.25">
      <c r="A1217" s="164"/>
      <c r="D1217" s="8"/>
    </row>
    <row r="1218" spans="1:4" x14ac:dyDescent="0.25">
      <c r="A1218" s="164"/>
      <c r="D1218" s="8"/>
    </row>
    <row r="1219" spans="1:4" x14ac:dyDescent="0.25">
      <c r="A1219" s="164"/>
      <c r="D1219" s="8"/>
    </row>
    <row r="1220" spans="1:4" x14ac:dyDescent="0.25">
      <c r="A1220" s="164"/>
      <c r="D1220" s="8"/>
    </row>
    <row r="1221" spans="1:4" x14ac:dyDescent="0.25">
      <c r="A1221" s="164"/>
      <c r="D1221" s="8"/>
    </row>
    <row r="1222" spans="1:4" x14ac:dyDescent="0.25">
      <c r="A1222" s="164"/>
      <c r="D1222" s="8"/>
    </row>
    <row r="1223" spans="1:4" x14ac:dyDescent="0.25">
      <c r="A1223" s="164"/>
      <c r="D1223" s="8"/>
    </row>
    <row r="1224" spans="1:4" x14ac:dyDescent="0.25">
      <c r="A1224" s="164"/>
      <c r="D1224" s="8"/>
    </row>
    <row r="1225" spans="1:4" x14ac:dyDescent="0.25">
      <c r="A1225" s="164"/>
      <c r="D1225" s="8"/>
    </row>
    <row r="1226" spans="1:4" x14ac:dyDescent="0.25">
      <c r="A1226" s="164"/>
      <c r="D1226" s="8"/>
    </row>
    <row r="1227" spans="1:4" x14ac:dyDescent="0.25">
      <c r="A1227" s="164"/>
      <c r="D1227" s="8"/>
    </row>
    <row r="1228" spans="1:4" x14ac:dyDescent="0.25">
      <c r="A1228" s="164"/>
      <c r="D1228" s="8"/>
    </row>
    <row r="1229" spans="1:4" x14ac:dyDescent="0.25">
      <c r="A1229" s="164"/>
      <c r="D1229" s="8"/>
    </row>
    <row r="1230" spans="1:4" x14ac:dyDescent="0.25">
      <c r="A1230" s="164"/>
      <c r="D1230" s="8"/>
    </row>
    <row r="1231" spans="1:4" x14ac:dyDescent="0.25">
      <c r="A1231" s="164"/>
      <c r="D1231" s="8"/>
    </row>
    <row r="1232" spans="1:4" x14ac:dyDescent="0.25">
      <c r="A1232" s="164"/>
      <c r="D1232" s="8"/>
    </row>
    <row r="1233" spans="1:4" x14ac:dyDescent="0.25">
      <c r="A1233" s="164"/>
      <c r="D1233" s="8"/>
    </row>
    <row r="1234" spans="1:4" x14ac:dyDescent="0.25">
      <c r="A1234" s="164"/>
      <c r="D1234" s="8"/>
    </row>
    <row r="1235" spans="1:4" x14ac:dyDescent="0.25">
      <c r="A1235" s="164"/>
      <c r="D1235" s="8"/>
    </row>
    <row r="1236" spans="1:4" x14ac:dyDescent="0.25">
      <c r="A1236" s="164"/>
      <c r="D1236" s="8"/>
    </row>
    <row r="1237" spans="1:4" x14ac:dyDescent="0.25">
      <c r="A1237" s="164"/>
      <c r="D1237" s="8"/>
    </row>
    <row r="1238" spans="1:4" x14ac:dyDescent="0.25">
      <c r="A1238" s="164"/>
      <c r="D1238" s="8"/>
    </row>
    <row r="1239" spans="1:4" x14ac:dyDescent="0.25">
      <c r="A1239" s="164"/>
      <c r="D1239" s="8"/>
    </row>
    <row r="1240" spans="1:4" x14ac:dyDescent="0.25">
      <c r="A1240" s="164"/>
      <c r="D1240" s="8"/>
    </row>
    <row r="1241" spans="1:4" x14ac:dyDescent="0.25">
      <c r="A1241" s="164"/>
      <c r="D1241" s="8"/>
    </row>
    <row r="1242" spans="1:4" x14ac:dyDescent="0.25">
      <c r="A1242" s="164"/>
      <c r="D1242" s="8"/>
    </row>
    <row r="1243" spans="1:4" x14ac:dyDescent="0.25">
      <c r="A1243" s="164"/>
      <c r="D1243" s="8"/>
    </row>
    <row r="1244" spans="1:4" x14ac:dyDescent="0.25">
      <c r="A1244" s="164"/>
      <c r="D1244" s="8"/>
    </row>
    <row r="1245" spans="1:4" x14ac:dyDescent="0.25">
      <c r="A1245" s="164"/>
      <c r="D1245" s="8"/>
    </row>
    <row r="1246" spans="1:4" x14ac:dyDescent="0.25">
      <c r="A1246" s="164"/>
      <c r="D1246" s="8"/>
    </row>
    <row r="1247" spans="1:4" x14ac:dyDescent="0.25">
      <c r="A1247" s="164"/>
      <c r="D1247" s="8"/>
    </row>
    <row r="1248" spans="1:4" x14ac:dyDescent="0.25">
      <c r="A1248" s="164"/>
      <c r="D1248" s="8"/>
    </row>
    <row r="1249" spans="1:4" x14ac:dyDescent="0.25">
      <c r="A1249" s="164"/>
      <c r="D1249" s="8"/>
    </row>
    <row r="1250" spans="1:4" x14ac:dyDescent="0.25">
      <c r="A1250" s="164"/>
      <c r="D1250" s="8"/>
    </row>
    <row r="1251" spans="1:4" x14ac:dyDescent="0.25">
      <c r="A1251" s="164"/>
      <c r="D1251" s="8"/>
    </row>
    <row r="1252" spans="1:4" x14ac:dyDescent="0.25">
      <c r="A1252" s="164"/>
      <c r="D1252" s="8"/>
    </row>
    <row r="1253" spans="1:4" x14ac:dyDescent="0.25">
      <c r="A1253" s="164"/>
      <c r="D1253" s="8"/>
    </row>
    <row r="1254" spans="1:4" x14ac:dyDescent="0.25">
      <c r="A1254" s="164"/>
      <c r="D1254" s="8"/>
    </row>
    <row r="1255" spans="1:4" x14ac:dyDescent="0.25">
      <c r="A1255" s="164"/>
      <c r="D1255" s="8"/>
    </row>
    <row r="1256" spans="1:4" x14ac:dyDescent="0.25">
      <c r="A1256" s="164"/>
      <c r="D1256" s="8"/>
    </row>
    <row r="1257" spans="1:4" x14ac:dyDescent="0.25">
      <c r="A1257" s="164"/>
      <c r="D1257" s="8"/>
    </row>
    <row r="1258" spans="1:4" x14ac:dyDescent="0.25">
      <c r="A1258" s="164"/>
      <c r="D1258" s="8"/>
    </row>
    <row r="1259" spans="1:4" x14ac:dyDescent="0.25">
      <c r="A1259" s="164"/>
      <c r="D1259" s="8"/>
    </row>
    <row r="1260" spans="1:4" x14ac:dyDescent="0.25">
      <c r="A1260" s="164"/>
      <c r="D1260" s="8"/>
    </row>
    <row r="1261" spans="1:4" x14ac:dyDescent="0.25">
      <c r="A1261" s="164"/>
      <c r="D1261" s="8"/>
    </row>
    <row r="1262" spans="1:4" x14ac:dyDescent="0.25">
      <c r="A1262" s="164"/>
      <c r="D1262" s="8"/>
    </row>
    <row r="1263" spans="1:4" x14ac:dyDescent="0.25">
      <c r="A1263" s="164"/>
      <c r="D1263" s="8"/>
    </row>
    <row r="1264" spans="1:4" x14ac:dyDescent="0.25">
      <c r="A1264" s="164"/>
      <c r="D1264" s="8"/>
    </row>
    <row r="1265" spans="1:4" x14ac:dyDescent="0.25">
      <c r="A1265" s="164"/>
      <c r="D1265" s="8"/>
    </row>
    <row r="1266" spans="1:4" x14ac:dyDescent="0.25">
      <c r="A1266" s="164"/>
      <c r="D1266" s="8"/>
    </row>
    <row r="1267" spans="1:4" x14ac:dyDescent="0.25">
      <c r="A1267" s="164"/>
      <c r="D1267" s="8"/>
    </row>
    <row r="1268" spans="1:4" x14ac:dyDescent="0.25">
      <c r="A1268" s="164"/>
      <c r="D1268" s="8"/>
    </row>
    <row r="1269" spans="1:4" x14ac:dyDescent="0.25">
      <c r="A1269" s="164"/>
      <c r="D1269" s="8"/>
    </row>
    <row r="1270" spans="1:4" x14ac:dyDescent="0.25">
      <c r="A1270" s="164"/>
      <c r="D1270" s="8"/>
    </row>
    <row r="1271" spans="1:4" x14ac:dyDescent="0.25">
      <c r="A1271" s="164"/>
      <c r="D1271" s="8"/>
    </row>
    <row r="1272" spans="1:4" x14ac:dyDescent="0.25">
      <c r="A1272" s="164"/>
      <c r="D1272" s="8"/>
    </row>
    <row r="1273" spans="1:4" x14ac:dyDescent="0.25">
      <c r="A1273" s="164"/>
      <c r="D1273" s="8"/>
    </row>
    <row r="1274" spans="1:4" x14ac:dyDescent="0.25">
      <c r="A1274" s="164"/>
      <c r="D1274" s="8"/>
    </row>
    <row r="1275" spans="1:4" x14ac:dyDescent="0.25">
      <c r="A1275" s="164"/>
      <c r="D1275" s="8"/>
    </row>
    <row r="1276" spans="1:4" x14ac:dyDescent="0.25">
      <c r="A1276" s="164"/>
      <c r="D1276" s="8"/>
    </row>
    <row r="1277" spans="1:4" x14ac:dyDescent="0.25">
      <c r="A1277" s="164"/>
      <c r="D1277" s="8"/>
    </row>
    <row r="1278" spans="1:4" x14ac:dyDescent="0.25">
      <c r="A1278" s="164"/>
      <c r="D1278" s="8"/>
    </row>
    <row r="1279" spans="1:4" x14ac:dyDescent="0.25">
      <c r="A1279" s="164"/>
      <c r="D1279" s="8"/>
    </row>
    <row r="1280" spans="1:4" x14ac:dyDescent="0.25">
      <c r="A1280" s="164"/>
      <c r="D1280" s="8"/>
    </row>
    <row r="1281" spans="1:4" x14ac:dyDescent="0.25">
      <c r="A1281" s="164"/>
      <c r="D1281" s="8"/>
    </row>
    <row r="1282" spans="1:4" x14ac:dyDescent="0.25">
      <c r="A1282" s="164"/>
      <c r="D1282" s="8"/>
    </row>
    <row r="1283" spans="1:4" x14ac:dyDescent="0.25">
      <c r="A1283" s="164"/>
      <c r="D1283" s="8"/>
    </row>
    <row r="1284" spans="1:4" x14ac:dyDescent="0.25">
      <c r="A1284" s="164"/>
      <c r="D1284" s="8"/>
    </row>
    <row r="1285" spans="1:4" x14ac:dyDescent="0.25">
      <c r="A1285" s="164"/>
      <c r="D1285" s="8"/>
    </row>
    <row r="1286" spans="1:4" x14ac:dyDescent="0.25">
      <c r="A1286" s="164"/>
      <c r="D1286" s="8"/>
    </row>
    <row r="1287" spans="1:4" x14ac:dyDescent="0.25">
      <c r="A1287" s="164"/>
      <c r="D1287" s="8"/>
    </row>
    <row r="1288" spans="1:4" x14ac:dyDescent="0.25">
      <c r="A1288" s="164"/>
      <c r="D1288" s="8"/>
    </row>
    <row r="1289" spans="1:4" x14ac:dyDescent="0.25">
      <c r="A1289" s="164"/>
      <c r="D1289" s="8"/>
    </row>
    <row r="1290" spans="1:4" x14ac:dyDescent="0.25">
      <c r="A1290" s="164"/>
      <c r="D1290" s="8"/>
    </row>
    <row r="1291" spans="1:4" x14ac:dyDescent="0.25">
      <c r="A1291" s="164"/>
      <c r="D1291" s="8"/>
    </row>
    <row r="1292" spans="1:4" x14ac:dyDescent="0.25">
      <c r="A1292" s="164"/>
      <c r="D1292" s="8"/>
    </row>
    <row r="1293" spans="1:4" x14ac:dyDescent="0.25">
      <c r="A1293" s="164"/>
      <c r="D1293" s="8"/>
    </row>
    <row r="1294" spans="1:4" x14ac:dyDescent="0.25">
      <c r="A1294" s="164"/>
      <c r="D1294" s="8"/>
    </row>
    <row r="1295" spans="1:4" x14ac:dyDescent="0.25">
      <c r="A1295" s="164"/>
      <c r="D1295" s="8"/>
    </row>
    <row r="1296" spans="1:4" x14ac:dyDescent="0.25">
      <c r="A1296" s="164"/>
      <c r="D1296" s="8"/>
    </row>
    <row r="1297" spans="1:4" x14ac:dyDescent="0.25">
      <c r="A1297" s="164"/>
      <c r="D1297" s="8"/>
    </row>
    <row r="1298" spans="1:4" x14ac:dyDescent="0.25">
      <c r="A1298" s="164"/>
      <c r="D1298" s="8"/>
    </row>
    <row r="1299" spans="1:4" x14ac:dyDescent="0.25">
      <c r="A1299" s="164"/>
      <c r="D1299" s="8"/>
    </row>
    <row r="1300" spans="1:4" x14ac:dyDescent="0.25">
      <c r="A1300" s="164"/>
      <c r="D1300" s="8"/>
    </row>
    <row r="1301" spans="1:4" x14ac:dyDescent="0.25">
      <c r="A1301" s="164"/>
      <c r="D1301" s="8"/>
    </row>
    <row r="1302" spans="1:4" x14ac:dyDescent="0.25">
      <c r="A1302" s="164"/>
      <c r="D1302" s="8"/>
    </row>
    <row r="1303" spans="1:4" x14ac:dyDescent="0.25">
      <c r="A1303" s="164"/>
      <c r="D1303" s="8"/>
    </row>
    <row r="1304" spans="1:4" x14ac:dyDescent="0.25">
      <c r="A1304" s="164"/>
      <c r="D1304" s="8"/>
    </row>
    <row r="1305" spans="1:4" x14ac:dyDescent="0.25">
      <c r="A1305" s="164"/>
      <c r="D1305" s="8"/>
    </row>
    <row r="1306" spans="1:4" x14ac:dyDescent="0.25">
      <c r="A1306" s="164"/>
      <c r="D1306" s="8"/>
    </row>
    <row r="1307" spans="1:4" x14ac:dyDescent="0.25">
      <c r="A1307" s="164"/>
      <c r="D1307" s="8"/>
    </row>
    <row r="1308" spans="1:4" x14ac:dyDescent="0.25">
      <c r="A1308" s="164"/>
      <c r="D1308" s="8"/>
    </row>
    <row r="1309" spans="1:4" x14ac:dyDescent="0.25">
      <c r="A1309" s="164"/>
      <c r="D1309" s="8"/>
    </row>
    <row r="1310" spans="1:4" x14ac:dyDescent="0.25">
      <c r="A1310" s="164"/>
      <c r="D1310" s="8"/>
    </row>
    <row r="1311" spans="1:4" x14ac:dyDescent="0.25">
      <c r="A1311" s="164"/>
      <c r="D1311" s="8"/>
    </row>
    <row r="1312" spans="1:4" x14ac:dyDescent="0.25">
      <c r="A1312" s="164"/>
      <c r="D1312" s="8"/>
    </row>
    <row r="1313" spans="1:4" x14ac:dyDescent="0.25">
      <c r="A1313" s="164"/>
      <c r="D1313" s="8"/>
    </row>
    <row r="1314" spans="1:4" x14ac:dyDescent="0.25">
      <c r="A1314" s="164"/>
      <c r="D1314" s="8"/>
    </row>
    <row r="1315" spans="1:4" x14ac:dyDescent="0.25">
      <c r="A1315" s="164"/>
      <c r="D1315" s="8"/>
    </row>
    <row r="1316" spans="1:4" x14ac:dyDescent="0.25">
      <c r="A1316" s="164"/>
      <c r="D1316" s="8"/>
    </row>
    <row r="1317" spans="1:4" x14ac:dyDescent="0.25">
      <c r="A1317" s="164"/>
      <c r="D1317" s="8"/>
    </row>
    <row r="1318" spans="1:4" x14ac:dyDescent="0.25">
      <c r="A1318" s="164"/>
      <c r="D1318" s="8"/>
    </row>
    <row r="1319" spans="1:4" x14ac:dyDescent="0.25">
      <c r="A1319" s="164"/>
      <c r="D1319" s="8"/>
    </row>
    <row r="1320" spans="1:4" x14ac:dyDescent="0.25">
      <c r="A1320" s="164"/>
      <c r="D1320" s="8"/>
    </row>
    <row r="1321" spans="1:4" x14ac:dyDescent="0.25">
      <c r="A1321" s="164"/>
      <c r="D1321" s="8"/>
    </row>
    <row r="1322" spans="1:4" x14ac:dyDescent="0.25">
      <c r="A1322" s="164"/>
      <c r="D1322" s="8"/>
    </row>
    <row r="1323" spans="1:4" x14ac:dyDescent="0.25">
      <c r="A1323" s="164"/>
      <c r="D1323" s="8"/>
    </row>
    <row r="1324" spans="1:4" x14ac:dyDescent="0.25">
      <c r="A1324" s="164"/>
      <c r="D1324" s="8"/>
    </row>
    <row r="1325" spans="1:4" x14ac:dyDescent="0.25">
      <c r="A1325" s="164"/>
      <c r="D1325" s="8"/>
    </row>
    <row r="1326" spans="1:4" x14ac:dyDescent="0.25">
      <c r="A1326" s="164"/>
      <c r="D1326" s="8"/>
    </row>
    <row r="1327" spans="1:4" x14ac:dyDescent="0.25">
      <c r="A1327" s="164"/>
      <c r="D1327" s="8"/>
    </row>
    <row r="1328" spans="1:4" x14ac:dyDescent="0.25">
      <c r="A1328" s="164"/>
      <c r="D1328" s="8"/>
    </row>
    <row r="1329" spans="1:4" x14ac:dyDescent="0.25">
      <c r="A1329" s="164"/>
      <c r="D1329" s="8"/>
    </row>
    <row r="1330" spans="1:4" x14ac:dyDescent="0.25">
      <c r="A1330" s="164"/>
      <c r="D1330" s="8"/>
    </row>
    <row r="1331" spans="1:4" x14ac:dyDescent="0.25">
      <c r="A1331" s="164"/>
      <c r="D1331" s="8"/>
    </row>
    <row r="1332" spans="1:4" x14ac:dyDescent="0.25">
      <c r="A1332" s="164"/>
      <c r="D1332" s="8"/>
    </row>
    <row r="1333" spans="1:4" x14ac:dyDescent="0.25">
      <c r="A1333" s="164"/>
      <c r="D1333" s="8"/>
    </row>
    <row r="1334" spans="1:4" x14ac:dyDescent="0.25">
      <c r="A1334" s="164"/>
      <c r="D1334" s="8"/>
    </row>
    <row r="1335" spans="1:4" x14ac:dyDescent="0.25">
      <c r="A1335" s="164"/>
      <c r="D1335" s="8"/>
    </row>
    <row r="1336" spans="1:4" x14ac:dyDescent="0.25">
      <c r="A1336" s="164"/>
      <c r="D1336" s="8"/>
    </row>
    <row r="1337" spans="1:4" x14ac:dyDescent="0.25">
      <c r="A1337" s="164"/>
      <c r="D1337" s="8"/>
    </row>
    <row r="1338" spans="1:4" x14ac:dyDescent="0.25">
      <c r="A1338" s="164"/>
      <c r="D1338" s="8"/>
    </row>
    <row r="1339" spans="1:4" x14ac:dyDescent="0.25">
      <c r="A1339" s="164"/>
      <c r="D1339" s="8"/>
    </row>
    <row r="1340" spans="1:4" x14ac:dyDescent="0.25">
      <c r="A1340" s="164"/>
      <c r="D1340" s="8"/>
    </row>
    <row r="1341" spans="1:4" x14ac:dyDescent="0.25">
      <c r="A1341" s="164"/>
      <c r="D1341" s="8"/>
    </row>
    <row r="1342" spans="1:4" x14ac:dyDescent="0.25">
      <c r="A1342" s="164"/>
      <c r="D1342" s="8"/>
    </row>
    <row r="1343" spans="1:4" x14ac:dyDescent="0.25">
      <c r="A1343" s="164"/>
      <c r="D1343" s="8"/>
    </row>
    <row r="1344" spans="1:4" x14ac:dyDescent="0.25">
      <c r="A1344" s="164"/>
      <c r="D1344" s="8"/>
    </row>
    <row r="1345" spans="1:4" x14ac:dyDescent="0.25">
      <c r="A1345" s="164"/>
      <c r="D1345" s="8"/>
    </row>
    <row r="1346" spans="1:4" x14ac:dyDescent="0.25">
      <c r="A1346" s="164"/>
      <c r="D1346" s="8"/>
    </row>
    <row r="1347" spans="1:4" x14ac:dyDescent="0.25">
      <c r="A1347" s="164"/>
      <c r="D1347" s="8"/>
    </row>
    <row r="1348" spans="1:4" x14ac:dyDescent="0.25">
      <c r="A1348" s="164"/>
      <c r="D1348" s="8"/>
    </row>
    <row r="1349" spans="1:4" x14ac:dyDescent="0.25">
      <c r="A1349" s="164"/>
      <c r="D1349" s="8"/>
    </row>
    <row r="1350" spans="1:4" x14ac:dyDescent="0.25">
      <c r="A1350" s="164"/>
      <c r="D1350" s="8"/>
    </row>
    <row r="1351" spans="1:4" x14ac:dyDescent="0.25">
      <c r="A1351" s="164"/>
      <c r="D1351" s="8"/>
    </row>
    <row r="1352" spans="1:4" x14ac:dyDescent="0.25">
      <c r="A1352" s="164"/>
      <c r="D1352" s="8"/>
    </row>
    <row r="1353" spans="1:4" x14ac:dyDescent="0.25">
      <c r="A1353" s="164"/>
      <c r="D1353" s="8"/>
    </row>
    <row r="1354" spans="1:4" x14ac:dyDescent="0.25">
      <c r="A1354" s="164"/>
      <c r="D1354" s="8"/>
    </row>
    <row r="1355" spans="1:4" x14ac:dyDescent="0.25">
      <c r="A1355" s="164"/>
      <c r="D1355" s="8"/>
    </row>
    <row r="1356" spans="1:4" x14ac:dyDescent="0.25">
      <c r="A1356" s="164"/>
      <c r="D1356" s="8"/>
    </row>
    <row r="1357" spans="1:4" x14ac:dyDescent="0.25">
      <c r="A1357" s="164"/>
      <c r="D1357" s="8"/>
    </row>
    <row r="1358" spans="1:4" x14ac:dyDescent="0.25">
      <c r="A1358" s="164"/>
      <c r="D1358" s="8"/>
    </row>
    <row r="1359" spans="1:4" x14ac:dyDescent="0.25">
      <c r="A1359" s="164"/>
      <c r="D1359" s="8"/>
    </row>
    <row r="1360" spans="1:4" x14ac:dyDescent="0.25">
      <c r="A1360" s="164"/>
      <c r="D1360" s="8"/>
    </row>
    <row r="1361" spans="1:4" x14ac:dyDescent="0.25">
      <c r="A1361" s="164"/>
      <c r="D1361" s="8"/>
    </row>
    <row r="1362" spans="1:4" x14ac:dyDescent="0.25">
      <c r="A1362" s="164"/>
      <c r="D1362" s="8"/>
    </row>
    <row r="1363" spans="1:4" x14ac:dyDescent="0.25">
      <c r="A1363" s="164"/>
      <c r="D1363" s="8"/>
    </row>
    <row r="1364" spans="1:4" x14ac:dyDescent="0.25">
      <c r="A1364" s="164"/>
      <c r="D1364" s="8"/>
    </row>
    <row r="1365" spans="1:4" x14ac:dyDescent="0.25">
      <c r="A1365" s="164"/>
      <c r="D1365" s="8"/>
    </row>
    <row r="1366" spans="1:4" x14ac:dyDescent="0.25">
      <c r="A1366" s="164"/>
      <c r="D1366" s="8"/>
    </row>
    <row r="1367" spans="1:4" x14ac:dyDescent="0.25">
      <c r="A1367" s="164"/>
      <c r="D1367" s="8"/>
    </row>
    <row r="1368" spans="1:4" x14ac:dyDescent="0.25">
      <c r="A1368" s="164"/>
      <c r="D1368" s="8"/>
    </row>
    <row r="1369" spans="1:4" x14ac:dyDescent="0.25">
      <c r="A1369" s="164"/>
      <c r="D1369" s="8"/>
    </row>
    <row r="1370" spans="1:4" x14ac:dyDescent="0.25">
      <c r="A1370" s="164"/>
      <c r="D1370" s="8"/>
    </row>
    <row r="1371" spans="1:4" x14ac:dyDescent="0.25">
      <c r="A1371" s="164"/>
      <c r="D1371" s="8"/>
    </row>
    <row r="1372" spans="1:4" x14ac:dyDescent="0.25">
      <c r="A1372" s="164"/>
      <c r="D1372" s="8"/>
    </row>
    <row r="1373" spans="1:4" x14ac:dyDescent="0.25">
      <c r="A1373" s="164"/>
      <c r="D1373" s="8"/>
    </row>
    <row r="1374" spans="1:4" x14ac:dyDescent="0.25">
      <c r="A1374" s="164"/>
      <c r="D1374" s="8"/>
    </row>
    <row r="1375" spans="1:4" x14ac:dyDescent="0.25">
      <c r="A1375" s="164"/>
      <c r="D1375" s="8"/>
    </row>
    <row r="1376" spans="1:4" x14ac:dyDescent="0.25">
      <c r="A1376" s="164"/>
      <c r="D1376" s="8"/>
    </row>
    <row r="1377" spans="1:4" x14ac:dyDescent="0.25">
      <c r="A1377" s="164"/>
      <c r="D1377" s="8"/>
    </row>
    <row r="1378" spans="1:4" x14ac:dyDescent="0.25">
      <c r="A1378" s="164"/>
      <c r="D1378" s="8"/>
    </row>
    <row r="1379" spans="1:4" x14ac:dyDescent="0.25">
      <c r="A1379" s="164"/>
      <c r="D1379" s="8"/>
    </row>
    <row r="1380" spans="1:4" x14ac:dyDescent="0.25">
      <c r="A1380" s="164"/>
      <c r="D1380" s="8"/>
    </row>
    <row r="1381" spans="1:4" x14ac:dyDescent="0.25">
      <c r="A1381" s="164"/>
      <c r="D1381" s="8"/>
    </row>
    <row r="1382" spans="1:4" x14ac:dyDescent="0.25">
      <c r="A1382" s="164"/>
      <c r="D1382" s="8"/>
    </row>
    <row r="1383" spans="1:4" x14ac:dyDescent="0.25">
      <c r="A1383" s="164"/>
      <c r="D1383" s="8"/>
    </row>
    <row r="1384" spans="1:4" x14ac:dyDescent="0.25">
      <c r="A1384" s="164"/>
      <c r="D1384" s="8"/>
    </row>
    <row r="1385" spans="1:4" x14ac:dyDescent="0.25">
      <c r="A1385" s="164"/>
      <c r="D1385" s="8"/>
    </row>
    <row r="1386" spans="1:4" x14ac:dyDescent="0.25">
      <c r="A1386" s="164"/>
      <c r="D1386" s="8"/>
    </row>
    <row r="1387" spans="1:4" x14ac:dyDescent="0.25">
      <c r="A1387" s="164"/>
      <c r="D1387" s="8"/>
    </row>
    <row r="1388" spans="1:4" x14ac:dyDescent="0.25">
      <c r="A1388" s="164"/>
      <c r="D1388" s="8"/>
    </row>
    <row r="1389" spans="1:4" x14ac:dyDescent="0.25">
      <c r="A1389" s="164"/>
      <c r="D1389" s="8"/>
    </row>
    <row r="1390" spans="1:4" x14ac:dyDescent="0.25">
      <c r="A1390" s="164"/>
      <c r="D1390" s="8"/>
    </row>
    <row r="1391" spans="1:4" x14ac:dyDescent="0.25">
      <c r="A1391" s="164"/>
      <c r="D1391" s="8"/>
    </row>
    <row r="1392" spans="1:4" x14ac:dyDescent="0.25">
      <c r="A1392" s="164"/>
      <c r="D1392" s="8"/>
    </row>
    <row r="1393" spans="1:4" x14ac:dyDescent="0.25">
      <c r="A1393" s="164"/>
      <c r="D1393" s="8"/>
    </row>
    <row r="1394" spans="1:4" x14ac:dyDescent="0.25">
      <c r="A1394" s="164"/>
      <c r="D1394" s="8"/>
    </row>
    <row r="1395" spans="1:4" x14ac:dyDescent="0.25">
      <c r="A1395" s="164"/>
      <c r="D1395" s="8"/>
    </row>
    <row r="1396" spans="1:4" x14ac:dyDescent="0.25">
      <c r="A1396" s="164"/>
      <c r="D1396" s="8"/>
    </row>
    <row r="1397" spans="1:4" x14ac:dyDescent="0.25">
      <c r="A1397" s="164"/>
      <c r="D1397" s="8"/>
    </row>
    <row r="1398" spans="1:4" x14ac:dyDescent="0.25">
      <c r="A1398" s="164"/>
      <c r="D1398" s="8"/>
    </row>
    <row r="1399" spans="1:4" x14ac:dyDescent="0.25">
      <c r="A1399" s="164"/>
      <c r="D1399" s="8"/>
    </row>
    <row r="1400" spans="1:4" x14ac:dyDescent="0.25">
      <c r="A1400" s="164"/>
      <c r="D1400" s="8"/>
    </row>
    <row r="1401" spans="1:4" x14ac:dyDescent="0.25">
      <c r="A1401" s="164"/>
      <c r="D1401" s="8"/>
    </row>
    <row r="1402" spans="1:4" x14ac:dyDescent="0.25">
      <c r="A1402" s="164"/>
      <c r="D1402" s="8"/>
    </row>
    <row r="1403" spans="1:4" x14ac:dyDescent="0.25">
      <c r="A1403" s="164"/>
      <c r="D1403" s="8"/>
    </row>
    <row r="1404" spans="1:4" x14ac:dyDescent="0.25">
      <c r="A1404" s="164"/>
      <c r="D1404" s="8"/>
    </row>
    <row r="1405" spans="1:4" x14ac:dyDescent="0.25">
      <c r="A1405" s="164"/>
      <c r="D1405" s="8"/>
    </row>
    <row r="1406" spans="1:4" x14ac:dyDescent="0.25">
      <c r="A1406" s="164"/>
      <c r="D1406" s="8"/>
    </row>
    <row r="1407" spans="1:4" x14ac:dyDescent="0.25">
      <c r="A1407" s="164"/>
      <c r="D1407" s="8"/>
    </row>
    <row r="1408" spans="1:4" x14ac:dyDescent="0.25">
      <c r="A1408" s="164"/>
      <c r="D1408" s="8"/>
    </row>
    <row r="1409" spans="1:4" x14ac:dyDescent="0.25">
      <c r="A1409" s="164"/>
      <c r="D1409" s="8"/>
    </row>
    <row r="1410" spans="1:4" x14ac:dyDescent="0.25">
      <c r="A1410" s="164"/>
      <c r="D1410" s="8"/>
    </row>
    <row r="1411" spans="1:4" x14ac:dyDescent="0.25">
      <c r="A1411" s="164"/>
      <c r="D1411" s="8"/>
    </row>
    <row r="1412" spans="1:4" x14ac:dyDescent="0.25">
      <c r="A1412" s="164"/>
      <c r="D1412" s="8"/>
    </row>
    <row r="1413" spans="1:4" x14ac:dyDescent="0.25">
      <c r="A1413" s="164"/>
      <c r="D1413" s="8"/>
    </row>
    <row r="1414" spans="1:4" x14ac:dyDescent="0.25">
      <c r="A1414" s="164"/>
      <c r="D1414" s="8"/>
    </row>
    <row r="1415" spans="1:4" x14ac:dyDescent="0.25">
      <c r="A1415" s="164"/>
      <c r="D1415" s="8"/>
    </row>
    <row r="1416" spans="1:4" x14ac:dyDescent="0.25">
      <c r="A1416" s="164"/>
      <c r="D1416" s="8"/>
    </row>
    <row r="1417" spans="1:4" x14ac:dyDescent="0.25">
      <c r="A1417" s="164"/>
      <c r="D1417" s="8"/>
    </row>
    <row r="1418" spans="1:4" x14ac:dyDescent="0.25">
      <c r="A1418" s="164"/>
      <c r="D1418" s="8"/>
    </row>
    <row r="1419" spans="1:4" x14ac:dyDescent="0.25">
      <c r="A1419" s="164"/>
      <c r="D1419" s="8"/>
    </row>
    <row r="1420" spans="1:4" x14ac:dyDescent="0.25">
      <c r="A1420" s="164"/>
      <c r="D1420" s="8"/>
    </row>
    <row r="1421" spans="1:4" x14ac:dyDescent="0.25">
      <c r="A1421" s="164"/>
      <c r="D1421" s="8"/>
    </row>
    <row r="1422" spans="1:4" x14ac:dyDescent="0.25">
      <c r="A1422" s="164"/>
      <c r="D1422" s="8"/>
    </row>
    <row r="1423" spans="1:4" x14ac:dyDescent="0.25">
      <c r="A1423" s="164"/>
      <c r="D1423" s="8"/>
    </row>
    <row r="1424" spans="1:4" x14ac:dyDescent="0.25">
      <c r="A1424" s="164"/>
      <c r="D1424" s="8"/>
    </row>
    <row r="1425" spans="1:4" x14ac:dyDescent="0.25">
      <c r="A1425" s="164"/>
      <c r="D1425" s="8"/>
    </row>
    <row r="1426" spans="1:4" x14ac:dyDescent="0.25">
      <c r="A1426" s="164"/>
      <c r="D1426" s="8"/>
    </row>
    <row r="1427" spans="1:4" x14ac:dyDescent="0.25">
      <c r="A1427" s="164"/>
      <c r="D1427" s="8"/>
    </row>
    <row r="1428" spans="1:4" x14ac:dyDescent="0.25">
      <c r="A1428" s="164"/>
      <c r="D1428" s="8"/>
    </row>
    <row r="1429" spans="1:4" x14ac:dyDescent="0.25">
      <c r="A1429" s="164"/>
      <c r="D1429" s="8"/>
    </row>
    <row r="1430" spans="1:4" x14ac:dyDescent="0.25">
      <c r="A1430" s="164"/>
      <c r="D1430" s="8"/>
    </row>
    <row r="1431" spans="1:4" x14ac:dyDescent="0.25">
      <c r="A1431" s="164"/>
      <c r="D1431" s="8"/>
    </row>
    <row r="1432" spans="1:4" x14ac:dyDescent="0.25">
      <c r="A1432" s="164"/>
      <c r="D1432" s="8"/>
    </row>
    <row r="1433" spans="1:4" x14ac:dyDescent="0.25">
      <c r="A1433" s="164"/>
      <c r="D1433" s="8"/>
    </row>
    <row r="1434" spans="1:4" x14ac:dyDescent="0.25">
      <c r="A1434" s="164"/>
      <c r="D1434" s="8"/>
    </row>
    <row r="1435" spans="1:4" x14ac:dyDescent="0.25">
      <c r="A1435" s="164"/>
      <c r="D1435" s="8"/>
    </row>
    <row r="1436" spans="1:4" x14ac:dyDescent="0.25">
      <c r="A1436" s="164"/>
      <c r="D1436" s="8"/>
    </row>
    <row r="1437" spans="1:4" x14ac:dyDescent="0.25">
      <c r="A1437" s="164"/>
      <c r="D1437" s="8"/>
    </row>
    <row r="1438" spans="1:4" x14ac:dyDescent="0.25">
      <c r="A1438" s="164"/>
      <c r="D1438" s="8"/>
    </row>
    <row r="1439" spans="1:4" x14ac:dyDescent="0.25">
      <c r="A1439" s="164"/>
      <c r="D1439" s="8"/>
    </row>
    <row r="1440" spans="1:4" x14ac:dyDescent="0.25">
      <c r="A1440" s="164"/>
      <c r="D1440" s="8"/>
    </row>
    <row r="1441" spans="1:4" x14ac:dyDescent="0.25">
      <c r="A1441" s="164"/>
      <c r="D1441" s="8"/>
    </row>
    <row r="1442" spans="1:4" x14ac:dyDescent="0.25">
      <c r="A1442" s="164"/>
      <c r="D1442" s="8"/>
    </row>
    <row r="1443" spans="1:4" x14ac:dyDescent="0.25">
      <c r="A1443" s="164"/>
      <c r="D1443" s="8"/>
    </row>
    <row r="1444" spans="1:4" x14ac:dyDescent="0.25">
      <c r="A1444" s="164"/>
      <c r="D1444" s="8"/>
    </row>
    <row r="1445" spans="1:4" x14ac:dyDescent="0.25">
      <c r="A1445" s="164"/>
      <c r="D1445" s="8"/>
    </row>
    <row r="1446" spans="1:4" x14ac:dyDescent="0.25">
      <c r="A1446" s="164"/>
      <c r="D1446" s="8"/>
    </row>
    <row r="1447" spans="1:4" x14ac:dyDescent="0.25">
      <c r="A1447" s="164"/>
      <c r="D1447" s="8"/>
    </row>
    <row r="1448" spans="1:4" x14ac:dyDescent="0.25">
      <c r="A1448" s="164"/>
      <c r="D1448" s="8"/>
    </row>
    <row r="1449" spans="1:4" x14ac:dyDescent="0.25">
      <c r="A1449" s="164"/>
      <c r="D1449" s="8"/>
    </row>
    <row r="1450" spans="1:4" x14ac:dyDescent="0.25">
      <c r="A1450" s="164"/>
      <c r="D1450" s="8"/>
    </row>
    <row r="1451" spans="1:4" x14ac:dyDescent="0.25">
      <c r="A1451" s="164"/>
      <c r="D1451" s="8"/>
    </row>
    <row r="1452" spans="1:4" x14ac:dyDescent="0.25">
      <c r="A1452" s="164"/>
      <c r="D1452" s="8"/>
    </row>
    <row r="1453" spans="1:4" x14ac:dyDescent="0.25">
      <c r="A1453" s="164"/>
      <c r="D1453" s="8"/>
    </row>
    <row r="1454" spans="1:4" x14ac:dyDescent="0.25">
      <c r="A1454" s="164"/>
      <c r="D1454" s="8"/>
    </row>
    <row r="1455" spans="1:4" x14ac:dyDescent="0.25">
      <c r="A1455" s="164"/>
      <c r="D1455" s="8"/>
    </row>
    <row r="1456" spans="1:4" x14ac:dyDescent="0.25">
      <c r="A1456" s="164"/>
      <c r="D1456" s="8"/>
    </row>
    <row r="1457" spans="1:4" x14ac:dyDescent="0.25">
      <c r="A1457" s="164"/>
      <c r="D1457" s="8"/>
    </row>
    <row r="1458" spans="1:4" x14ac:dyDescent="0.25">
      <c r="A1458" s="164"/>
      <c r="D1458" s="8"/>
    </row>
    <row r="1459" spans="1:4" x14ac:dyDescent="0.25">
      <c r="A1459" s="164"/>
      <c r="D1459" s="8"/>
    </row>
    <row r="1460" spans="1:4" x14ac:dyDescent="0.25">
      <c r="A1460" s="164"/>
      <c r="D1460" s="8"/>
    </row>
    <row r="1461" spans="1:4" x14ac:dyDescent="0.25">
      <c r="A1461" s="164"/>
      <c r="D1461" s="8"/>
    </row>
    <row r="1462" spans="1:4" x14ac:dyDescent="0.25">
      <c r="A1462" s="164"/>
      <c r="D1462" s="8"/>
    </row>
    <row r="1463" spans="1:4" x14ac:dyDescent="0.25">
      <c r="A1463" s="164"/>
      <c r="D1463" s="8"/>
    </row>
    <row r="1464" spans="1:4" x14ac:dyDescent="0.25">
      <c r="A1464" s="164"/>
      <c r="D1464" s="8"/>
    </row>
    <row r="1465" spans="1:4" x14ac:dyDescent="0.25">
      <c r="A1465" s="164"/>
      <c r="D1465" s="8"/>
    </row>
    <row r="1466" spans="1:4" x14ac:dyDescent="0.25">
      <c r="A1466" s="164"/>
      <c r="D1466" s="8"/>
    </row>
    <row r="1467" spans="1:4" x14ac:dyDescent="0.25">
      <c r="A1467" s="164"/>
      <c r="D1467" s="8"/>
    </row>
    <row r="1468" spans="1:4" x14ac:dyDescent="0.25">
      <c r="A1468" s="164"/>
      <c r="D1468" s="8"/>
    </row>
    <row r="1469" spans="1:4" x14ac:dyDescent="0.25">
      <c r="A1469" s="164"/>
      <c r="D1469" s="8"/>
    </row>
    <row r="1470" spans="1:4" x14ac:dyDescent="0.25">
      <c r="A1470" s="164"/>
      <c r="D1470" s="8"/>
    </row>
    <row r="1471" spans="1:4" x14ac:dyDescent="0.25">
      <c r="A1471" s="164"/>
      <c r="D1471" s="8"/>
    </row>
    <row r="1472" spans="1:4" x14ac:dyDescent="0.25">
      <c r="A1472" s="164"/>
      <c r="D1472" s="8"/>
    </row>
    <row r="1473" spans="1:4" x14ac:dyDescent="0.25">
      <c r="A1473" s="164"/>
      <c r="D1473" s="8"/>
    </row>
    <row r="1474" spans="1:4" x14ac:dyDescent="0.25">
      <c r="A1474" s="164"/>
      <c r="D1474" s="8"/>
    </row>
    <row r="1475" spans="1:4" x14ac:dyDescent="0.25">
      <c r="A1475" s="164"/>
      <c r="D1475" s="8"/>
    </row>
    <row r="1476" spans="1:4" x14ac:dyDescent="0.25">
      <c r="A1476" s="164"/>
      <c r="D1476" s="8"/>
    </row>
    <row r="1477" spans="1:4" x14ac:dyDescent="0.25">
      <c r="A1477" s="164"/>
      <c r="D1477" s="8"/>
    </row>
    <row r="1478" spans="1:4" x14ac:dyDescent="0.25">
      <c r="A1478" s="164"/>
      <c r="D1478" s="8"/>
    </row>
    <row r="1479" spans="1:4" x14ac:dyDescent="0.25">
      <c r="A1479" s="164"/>
      <c r="D1479" s="8"/>
    </row>
    <row r="1480" spans="1:4" x14ac:dyDescent="0.25">
      <c r="A1480" s="164"/>
      <c r="D1480" s="8"/>
    </row>
    <row r="1481" spans="1:4" x14ac:dyDescent="0.25">
      <c r="A1481" s="164"/>
      <c r="D1481" s="8"/>
    </row>
    <row r="1482" spans="1:4" x14ac:dyDescent="0.25">
      <c r="A1482" s="164"/>
      <c r="D1482" s="8"/>
    </row>
    <row r="1483" spans="1:4" x14ac:dyDescent="0.25">
      <c r="A1483" s="164"/>
      <c r="D1483" s="8"/>
    </row>
    <row r="1484" spans="1:4" x14ac:dyDescent="0.25">
      <c r="A1484" s="164"/>
      <c r="D1484" s="8"/>
    </row>
    <row r="1485" spans="1:4" x14ac:dyDescent="0.25">
      <c r="A1485" s="164"/>
      <c r="D1485" s="8"/>
    </row>
    <row r="1486" spans="1:4" x14ac:dyDescent="0.25">
      <c r="A1486" s="164"/>
      <c r="D1486" s="8"/>
    </row>
    <row r="1487" spans="1:4" x14ac:dyDescent="0.25">
      <c r="A1487" s="164"/>
      <c r="D1487" s="8"/>
    </row>
    <row r="1488" spans="1:4" x14ac:dyDescent="0.25">
      <c r="A1488" s="164"/>
      <c r="D1488" s="8"/>
    </row>
    <row r="1489" spans="1:4" x14ac:dyDescent="0.25">
      <c r="A1489" s="164"/>
      <c r="D1489" s="8"/>
    </row>
    <row r="1490" spans="1:4" x14ac:dyDescent="0.25">
      <c r="A1490" s="164"/>
      <c r="D1490" s="8"/>
    </row>
    <row r="1491" spans="1:4" x14ac:dyDescent="0.25">
      <c r="A1491" s="164"/>
      <c r="D1491" s="8"/>
    </row>
    <row r="1492" spans="1:4" x14ac:dyDescent="0.25">
      <c r="A1492" s="164"/>
      <c r="D1492" s="8"/>
    </row>
    <row r="1493" spans="1:4" x14ac:dyDescent="0.25">
      <c r="A1493" s="164"/>
      <c r="D1493" s="8"/>
    </row>
    <row r="1494" spans="1:4" x14ac:dyDescent="0.25">
      <c r="A1494" s="164"/>
      <c r="D1494" s="8"/>
    </row>
    <row r="1495" spans="1:4" x14ac:dyDescent="0.25">
      <c r="A1495" s="164"/>
      <c r="D1495" s="8"/>
    </row>
    <row r="1496" spans="1:4" x14ac:dyDescent="0.25">
      <c r="A1496" s="164"/>
      <c r="D1496" s="8"/>
    </row>
    <row r="1497" spans="1:4" x14ac:dyDescent="0.25">
      <c r="A1497" s="164"/>
      <c r="D1497" s="8"/>
    </row>
    <row r="1498" spans="1:4" x14ac:dyDescent="0.25">
      <c r="A1498" s="164"/>
      <c r="D1498" s="8"/>
    </row>
    <row r="1499" spans="1:4" x14ac:dyDescent="0.25">
      <c r="A1499" s="164"/>
      <c r="D1499" s="8"/>
    </row>
    <row r="1500" spans="1:4" x14ac:dyDescent="0.25">
      <c r="A1500" s="164"/>
      <c r="D1500" s="8"/>
    </row>
    <row r="1501" spans="1:4" x14ac:dyDescent="0.25">
      <c r="A1501" s="164"/>
      <c r="D1501" s="8"/>
    </row>
    <row r="1502" spans="1:4" x14ac:dyDescent="0.25">
      <c r="A1502" s="164"/>
      <c r="D1502" s="8"/>
    </row>
    <row r="1503" spans="1:4" x14ac:dyDescent="0.25">
      <c r="A1503" s="164"/>
      <c r="D1503" s="8"/>
    </row>
    <row r="1504" spans="1:4" x14ac:dyDescent="0.25">
      <c r="A1504" s="164"/>
      <c r="D1504" s="8"/>
    </row>
    <row r="1505" spans="1:4" x14ac:dyDescent="0.25">
      <c r="A1505" s="164"/>
      <c r="D1505" s="8"/>
    </row>
    <row r="1506" spans="1:4" x14ac:dyDescent="0.25">
      <c r="A1506" s="164"/>
      <c r="D1506" s="8"/>
    </row>
    <row r="1507" spans="1:4" x14ac:dyDescent="0.25">
      <c r="A1507" s="164"/>
      <c r="D1507" s="8"/>
    </row>
    <row r="1508" spans="1:4" x14ac:dyDescent="0.25">
      <c r="A1508" s="164"/>
      <c r="D1508" s="8"/>
    </row>
    <row r="1509" spans="1:4" x14ac:dyDescent="0.25">
      <c r="A1509" s="164"/>
      <c r="D1509" s="8"/>
    </row>
    <row r="1510" spans="1:4" x14ac:dyDescent="0.25">
      <c r="A1510" s="164"/>
      <c r="D1510" s="8"/>
    </row>
    <row r="1511" spans="1:4" x14ac:dyDescent="0.25">
      <c r="A1511" s="164"/>
      <c r="D1511" s="8"/>
    </row>
    <row r="1512" spans="1:4" x14ac:dyDescent="0.25">
      <c r="A1512" s="164"/>
      <c r="D1512" s="8"/>
    </row>
    <row r="1513" spans="1:4" x14ac:dyDescent="0.25">
      <c r="A1513" s="164"/>
      <c r="D1513" s="8"/>
    </row>
    <row r="1514" spans="1:4" x14ac:dyDescent="0.25">
      <c r="A1514" s="164"/>
      <c r="D1514" s="8"/>
    </row>
    <row r="1515" spans="1:4" x14ac:dyDescent="0.25">
      <c r="A1515" s="164"/>
      <c r="D1515" s="8"/>
    </row>
    <row r="1516" spans="1:4" x14ac:dyDescent="0.25">
      <c r="A1516" s="164"/>
      <c r="D1516" s="8"/>
    </row>
    <row r="1517" spans="1:4" x14ac:dyDescent="0.25">
      <c r="A1517" s="164"/>
      <c r="D1517" s="8"/>
    </row>
    <row r="1518" spans="1:4" x14ac:dyDescent="0.25">
      <c r="A1518" s="164"/>
      <c r="D1518" s="8"/>
    </row>
    <row r="1519" spans="1:4" x14ac:dyDescent="0.25">
      <c r="A1519" s="164"/>
      <c r="D1519" s="8"/>
    </row>
    <row r="1520" spans="1:4" x14ac:dyDescent="0.25">
      <c r="A1520" s="164"/>
      <c r="D1520" s="8"/>
    </row>
    <row r="1521" spans="1:4" x14ac:dyDescent="0.25">
      <c r="A1521" s="164"/>
      <c r="D1521" s="8"/>
    </row>
    <row r="1522" spans="1:4" x14ac:dyDescent="0.25">
      <c r="A1522" s="164"/>
      <c r="D1522" s="8"/>
    </row>
    <row r="1523" spans="1:4" x14ac:dyDescent="0.25">
      <c r="A1523" s="164"/>
      <c r="D1523" s="8"/>
    </row>
    <row r="1524" spans="1:4" x14ac:dyDescent="0.25">
      <c r="A1524" s="164"/>
      <c r="D1524" s="8"/>
    </row>
    <row r="1525" spans="1:4" x14ac:dyDescent="0.25">
      <c r="A1525" s="164"/>
      <c r="D1525" s="8"/>
    </row>
    <row r="1526" spans="1:4" x14ac:dyDescent="0.25">
      <c r="A1526" s="164"/>
      <c r="D1526" s="8"/>
    </row>
    <row r="1527" spans="1:4" x14ac:dyDescent="0.25">
      <c r="A1527" s="164"/>
      <c r="D1527" s="8"/>
    </row>
    <row r="1528" spans="1:4" x14ac:dyDescent="0.25">
      <c r="A1528" s="164"/>
      <c r="D1528" s="8"/>
    </row>
    <row r="1529" spans="1:4" x14ac:dyDescent="0.25">
      <c r="A1529" s="164"/>
      <c r="D1529" s="8"/>
    </row>
    <row r="1530" spans="1:4" x14ac:dyDescent="0.25">
      <c r="A1530" s="164"/>
      <c r="D1530" s="8"/>
    </row>
    <row r="1531" spans="1:4" x14ac:dyDescent="0.25">
      <c r="A1531" s="164"/>
      <c r="D1531" s="8"/>
    </row>
    <row r="1532" spans="1:4" x14ac:dyDescent="0.25">
      <c r="A1532" s="164"/>
      <c r="D1532" s="8"/>
    </row>
    <row r="1533" spans="1:4" x14ac:dyDescent="0.25">
      <c r="A1533" s="164"/>
      <c r="D1533" s="8"/>
    </row>
    <row r="1534" spans="1:4" x14ac:dyDescent="0.25">
      <c r="A1534" s="164"/>
      <c r="D1534" s="8"/>
    </row>
    <row r="1535" spans="1:4" x14ac:dyDescent="0.25">
      <c r="A1535" s="164"/>
      <c r="D1535" s="8"/>
    </row>
    <row r="1536" spans="1:4" x14ac:dyDescent="0.25">
      <c r="A1536" s="164"/>
      <c r="D1536" s="8"/>
    </row>
    <row r="1537" spans="1:4" x14ac:dyDescent="0.25">
      <c r="A1537" s="164"/>
      <c r="D1537" s="8"/>
    </row>
    <row r="1538" spans="1:4" x14ac:dyDescent="0.25">
      <c r="A1538" s="164"/>
      <c r="D1538" s="8"/>
    </row>
    <row r="1539" spans="1:4" x14ac:dyDescent="0.25">
      <c r="A1539" s="164"/>
      <c r="D1539" s="8"/>
    </row>
    <row r="1540" spans="1:4" x14ac:dyDescent="0.25">
      <c r="A1540" s="164"/>
      <c r="D1540" s="8"/>
    </row>
    <row r="1541" spans="1:4" x14ac:dyDescent="0.25">
      <c r="A1541" s="164"/>
      <c r="D1541" s="8"/>
    </row>
    <row r="1542" spans="1:4" x14ac:dyDescent="0.25">
      <c r="A1542" s="164"/>
      <c r="D1542" s="8"/>
    </row>
    <row r="1543" spans="1:4" x14ac:dyDescent="0.25">
      <c r="A1543" s="164"/>
      <c r="D1543" s="8"/>
    </row>
    <row r="1544" spans="1:4" x14ac:dyDescent="0.25">
      <c r="A1544" s="164"/>
      <c r="D1544" s="8"/>
    </row>
    <row r="1545" spans="1:4" x14ac:dyDescent="0.25">
      <c r="A1545" s="164"/>
      <c r="D1545" s="8"/>
    </row>
    <row r="1546" spans="1:4" x14ac:dyDescent="0.25">
      <c r="A1546" s="164"/>
      <c r="D1546" s="8"/>
    </row>
    <row r="1547" spans="1:4" x14ac:dyDescent="0.25">
      <c r="A1547" s="164"/>
      <c r="D1547" s="8"/>
    </row>
    <row r="1548" spans="1:4" x14ac:dyDescent="0.25">
      <c r="A1548" s="164"/>
      <c r="D1548" s="8"/>
    </row>
    <row r="1549" spans="1:4" x14ac:dyDescent="0.25">
      <c r="A1549" s="164"/>
      <c r="D1549" s="8"/>
    </row>
    <row r="1550" spans="1:4" x14ac:dyDescent="0.25">
      <c r="A1550" s="164"/>
      <c r="D1550" s="8"/>
    </row>
    <row r="1551" spans="1:4" x14ac:dyDescent="0.25">
      <c r="A1551" s="164"/>
      <c r="D1551" s="8"/>
    </row>
    <row r="1552" spans="1:4" x14ac:dyDescent="0.25">
      <c r="A1552" s="164"/>
      <c r="D1552" s="8"/>
    </row>
    <row r="1553" spans="1:4" x14ac:dyDescent="0.25">
      <c r="A1553" s="164"/>
      <c r="D1553" s="8"/>
    </row>
    <row r="1554" spans="1:4" x14ac:dyDescent="0.25">
      <c r="A1554" s="164"/>
      <c r="D1554" s="8"/>
    </row>
    <row r="1555" spans="1:4" x14ac:dyDescent="0.25">
      <c r="A1555" s="164"/>
      <c r="D1555" s="8"/>
    </row>
    <row r="1556" spans="1:4" x14ac:dyDescent="0.25">
      <c r="A1556" s="164"/>
      <c r="D1556" s="8"/>
    </row>
    <row r="1557" spans="1:4" x14ac:dyDescent="0.25">
      <c r="A1557" s="164"/>
      <c r="D1557" s="8"/>
    </row>
    <row r="1558" spans="1:4" x14ac:dyDescent="0.25">
      <c r="A1558" s="164"/>
      <c r="D1558" s="8"/>
    </row>
    <row r="1559" spans="1:4" x14ac:dyDescent="0.25">
      <c r="A1559" s="164"/>
      <c r="D1559" s="8"/>
    </row>
    <row r="1560" spans="1:4" x14ac:dyDescent="0.25">
      <c r="A1560" s="164"/>
      <c r="D1560" s="8"/>
    </row>
    <row r="1561" spans="1:4" x14ac:dyDescent="0.25">
      <c r="A1561" s="164"/>
      <c r="D1561" s="8"/>
    </row>
    <row r="1562" spans="1:4" x14ac:dyDescent="0.25">
      <c r="A1562" s="164"/>
      <c r="D1562" s="8"/>
    </row>
    <row r="1563" spans="1:4" x14ac:dyDescent="0.25">
      <c r="A1563" s="164"/>
      <c r="D1563" s="8"/>
    </row>
    <row r="1564" spans="1:4" x14ac:dyDescent="0.25">
      <c r="A1564" s="164"/>
      <c r="D1564" s="8"/>
    </row>
    <row r="1565" spans="1:4" x14ac:dyDescent="0.25">
      <c r="A1565" s="164"/>
      <c r="D1565" s="8"/>
    </row>
    <row r="1566" spans="1:4" x14ac:dyDescent="0.25">
      <c r="A1566" s="164"/>
      <c r="D1566" s="8"/>
    </row>
    <row r="1567" spans="1:4" x14ac:dyDescent="0.25">
      <c r="A1567" s="164"/>
      <c r="D1567" s="8"/>
    </row>
    <row r="1568" spans="1:4" x14ac:dyDescent="0.25">
      <c r="A1568" s="164"/>
      <c r="D1568" s="8"/>
    </row>
    <row r="1569" spans="1:4" x14ac:dyDescent="0.25">
      <c r="A1569" s="164"/>
      <c r="D1569" s="8"/>
    </row>
    <row r="1570" spans="1:4" x14ac:dyDescent="0.25">
      <c r="A1570" s="164"/>
      <c r="D1570" s="8"/>
    </row>
    <row r="1571" spans="1:4" x14ac:dyDescent="0.25">
      <c r="A1571" s="164"/>
      <c r="D1571" s="8"/>
    </row>
    <row r="1572" spans="1:4" x14ac:dyDescent="0.25">
      <c r="A1572" s="164"/>
      <c r="D1572" s="8"/>
    </row>
    <row r="1573" spans="1:4" x14ac:dyDescent="0.25">
      <c r="A1573" s="164"/>
      <c r="D1573" s="8"/>
    </row>
    <row r="1574" spans="1:4" x14ac:dyDescent="0.25">
      <c r="A1574" s="164"/>
      <c r="D1574" s="8"/>
    </row>
    <row r="1575" spans="1:4" x14ac:dyDescent="0.25">
      <c r="A1575" s="164"/>
      <c r="D1575" s="8"/>
    </row>
    <row r="1576" spans="1:4" x14ac:dyDescent="0.25">
      <c r="A1576" s="164"/>
      <c r="D1576" s="8"/>
    </row>
    <row r="1577" spans="1:4" x14ac:dyDescent="0.25">
      <c r="A1577" s="164"/>
      <c r="D1577" s="8"/>
    </row>
    <row r="1578" spans="1:4" x14ac:dyDescent="0.25">
      <c r="A1578" s="164"/>
      <c r="D1578" s="8"/>
    </row>
    <row r="1579" spans="1:4" x14ac:dyDescent="0.25">
      <c r="A1579" s="164"/>
      <c r="D1579" s="8"/>
    </row>
    <row r="1580" spans="1:4" x14ac:dyDescent="0.25">
      <c r="A1580" s="164"/>
      <c r="D1580" s="8"/>
    </row>
    <row r="1581" spans="1:4" x14ac:dyDescent="0.25">
      <c r="A1581" s="164"/>
      <c r="D1581" s="8"/>
    </row>
    <row r="1582" spans="1:4" x14ac:dyDescent="0.25">
      <c r="A1582" s="164"/>
      <c r="D1582" s="8"/>
    </row>
    <row r="1583" spans="1:4" x14ac:dyDescent="0.25">
      <c r="A1583" s="164"/>
      <c r="D1583" s="8"/>
    </row>
    <row r="1584" spans="1:4" x14ac:dyDescent="0.25">
      <c r="A1584" s="164"/>
      <c r="D1584" s="8"/>
    </row>
    <row r="1585" spans="1:4" x14ac:dyDescent="0.25">
      <c r="A1585" s="164"/>
      <c r="D1585" s="8"/>
    </row>
    <row r="1586" spans="1:4" x14ac:dyDescent="0.25">
      <c r="A1586" s="164"/>
      <c r="D1586" s="8"/>
    </row>
    <row r="1587" spans="1:4" x14ac:dyDescent="0.25">
      <c r="A1587" s="164"/>
      <c r="D1587" s="8"/>
    </row>
    <row r="1588" spans="1:4" x14ac:dyDescent="0.25">
      <c r="A1588" s="164"/>
      <c r="D1588" s="8"/>
    </row>
    <row r="1589" spans="1:4" x14ac:dyDescent="0.25">
      <c r="A1589" s="164"/>
      <c r="D1589" s="8"/>
    </row>
    <row r="1590" spans="1:4" x14ac:dyDescent="0.25">
      <c r="A1590" s="164"/>
      <c r="D1590" s="8"/>
    </row>
    <row r="1591" spans="1:4" x14ac:dyDescent="0.25">
      <c r="A1591" s="164"/>
      <c r="D1591" s="8"/>
    </row>
    <row r="1592" spans="1:4" x14ac:dyDescent="0.25">
      <c r="A1592" s="164"/>
      <c r="D1592" s="8"/>
    </row>
    <row r="1593" spans="1:4" x14ac:dyDescent="0.25">
      <c r="A1593" s="164"/>
      <c r="D1593" s="8"/>
    </row>
    <row r="1594" spans="1:4" x14ac:dyDescent="0.25">
      <c r="A1594" s="164"/>
      <c r="D1594" s="8"/>
    </row>
    <row r="1595" spans="1:4" x14ac:dyDescent="0.25">
      <c r="A1595" s="164"/>
      <c r="D1595" s="8"/>
    </row>
    <row r="1596" spans="1:4" x14ac:dyDescent="0.25">
      <c r="A1596" s="164"/>
      <c r="D1596" s="8"/>
    </row>
    <row r="1597" spans="1:4" x14ac:dyDescent="0.25">
      <c r="A1597" s="164"/>
      <c r="D1597" s="8"/>
    </row>
    <row r="1598" spans="1:4" x14ac:dyDescent="0.25">
      <c r="A1598" s="164"/>
      <c r="D1598" s="8"/>
    </row>
    <row r="1599" spans="1:4" x14ac:dyDescent="0.25">
      <c r="A1599" s="164"/>
      <c r="D1599" s="8"/>
    </row>
    <row r="1600" spans="1:4" x14ac:dyDescent="0.25">
      <c r="A1600" s="164"/>
      <c r="D1600" s="8"/>
    </row>
    <row r="1601" spans="1:4" x14ac:dyDescent="0.25">
      <c r="A1601" s="164"/>
      <c r="D1601" s="8"/>
    </row>
    <row r="1602" spans="1:4" x14ac:dyDescent="0.25">
      <c r="A1602" s="164"/>
      <c r="D1602" s="8"/>
    </row>
    <row r="1603" spans="1:4" x14ac:dyDescent="0.25">
      <c r="A1603" s="164"/>
      <c r="D1603" s="8"/>
    </row>
    <row r="1604" spans="1:4" x14ac:dyDescent="0.25">
      <c r="A1604" s="164"/>
      <c r="D1604" s="8"/>
    </row>
    <row r="1605" spans="1:4" x14ac:dyDescent="0.25">
      <c r="A1605" s="164"/>
      <c r="D1605" s="8"/>
    </row>
    <row r="1606" spans="1:4" x14ac:dyDescent="0.25">
      <c r="A1606" s="164"/>
      <c r="D1606" s="8"/>
    </row>
    <row r="1607" spans="1:4" x14ac:dyDescent="0.25">
      <c r="A1607" s="164"/>
      <c r="D1607" s="8"/>
    </row>
    <row r="1608" spans="1:4" x14ac:dyDescent="0.25">
      <c r="A1608" s="164"/>
      <c r="D1608" s="8"/>
    </row>
    <row r="1609" spans="1:4" x14ac:dyDescent="0.25">
      <c r="A1609" s="164"/>
      <c r="D1609" s="8"/>
    </row>
    <row r="1610" spans="1:4" x14ac:dyDescent="0.25">
      <c r="A1610" s="164"/>
      <c r="D1610" s="8"/>
    </row>
    <row r="1611" spans="1:4" x14ac:dyDescent="0.25">
      <c r="A1611" s="164"/>
      <c r="D1611" s="8"/>
    </row>
    <row r="1612" spans="1:4" x14ac:dyDescent="0.25">
      <c r="A1612" s="164"/>
      <c r="D1612" s="8"/>
    </row>
    <row r="1613" spans="1:4" x14ac:dyDescent="0.25">
      <c r="A1613" s="164"/>
      <c r="D1613" s="8"/>
    </row>
    <row r="1614" spans="1:4" x14ac:dyDescent="0.25">
      <c r="A1614" s="164"/>
      <c r="D1614" s="8"/>
    </row>
    <row r="1615" spans="1:4" x14ac:dyDescent="0.25">
      <c r="A1615" s="164"/>
      <c r="D1615" s="8"/>
    </row>
    <row r="1616" spans="1:4" x14ac:dyDescent="0.25">
      <c r="A1616" s="164"/>
      <c r="D1616" s="8"/>
    </row>
    <row r="1617" spans="1:4" x14ac:dyDescent="0.25">
      <c r="A1617" s="164"/>
      <c r="D1617" s="8"/>
    </row>
    <row r="1618" spans="1:4" x14ac:dyDescent="0.25">
      <c r="A1618" s="164"/>
      <c r="D1618" s="8"/>
    </row>
    <row r="1619" spans="1:4" x14ac:dyDescent="0.25">
      <c r="A1619" s="164"/>
      <c r="D1619" s="8"/>
    </row>
    <row r="1620" spans="1:4" x14ac:dyDescent="0.25">
      <c r="A1620" s="164"/>
      <c r="D1620" s="8"/>
    </row>
    <row r="1621" spans="1:4" x14ac:dyDescent="0.25">
      <c r="A1621" s="164"/>
      <c r="D1621" s="8"/>
    </row>
    <row r="1622" spans="1:4" x14ac:dyDescent="0.25">
      <c r="A1622" s="164"/>
      <c r="D1622" s="8"/>
    </row>
    <row r="1623" spans="1:4" x14ac:dyDescent="0.25">
      <c r="A1623" s="164"/>
      <c r="D1623" s="8"/>
    </row>
    <row r="1624" spans="1:4" x14ac:dyDescent="0.25">
      <c r="A1624" s="164"/>
      <c r="D1624" s="8"/>
    </row>
    <row r="1625" spans="1:4" x14ac:dyDescent="0.25">
      <c r="A1625" s="164"/>
      <c r="D1625" s="8"/>
    </row>
    <row r="1626" spans="1:4" x14ac:dyDescent="0.25">
      <c r="A1626" s="164"/>
      <c r="D1626" s="8"/>
    </row>
    <row r="1627" spans="1:4" x14ac:dyDescent="0.25">
      <c r="A1627" s="164"/>
      <c r="D1627" s="8"/>
    </row>
    <row r="1628" spans="1:4" x14ac:dyDescent="0.25">
      <c r="A1628" s="164"/>
      <c r="D1628" s="8"/>
    </row>
    <row r="1629" spans="1:4" x14ac:dyDescent="0.25">
      <c r="A1629" s="164"/>
      <c r="D1629" s="8"/>
    </row>
    <row r="1630" spans="1:4" x14ac:dyDescent="0.25">
      <c r="A1630" s="164"/>
      <c r="D1630" s="8"/>
    </row>
    <row r="1631" spans="1:4" x14ac:dyDescent="0.25">
      <c r="A1631" s="164"/>
      <c r="D1631" s="8"/>
    </row>
    <row r="1632" spans="1:4" x14ac:dyDescent="0.25">
      <c r="A1632" s="164"/>
      <c r="D1632" s="8"/>
    </row>
    <row r="1633" spans="1:4" x14ac:dyDescent="0.25">
      <c r="A1633" s="164"/>
      <c r="D1633" s="8"/>
    </row>
    <row r="1634" spans="1:4" x14ac:dyDescent="0.25">
      <c r="A1634" s="164"/>
      <c r="D1634" s="8"/>
    </row>
    <row r="1635" spans="1:4" x14ac:dyDescent="0.25">
      <c r="A1635" s="164"/>
      <c r="D1635" s="8"/>
    </row>
    <row r="1636" spans="1:4" x14ac:dyDescent="0.25">
      <c r="A1636" s="164"/>
      <c r="D1636" s="8"/>
    </row>
    <row r="1637" spans="1:4" x14ac:dyDescent="0.25">
      <c r="A1637" s="164"/>
      <c r="D1637" s="8"/>
    </row>
    <row r="1638" spans="1:4" x14ac:dyDescent="0.25">
      <c r="A1638" s="164"/>
      <c r="D1638" s="8"/>
    </row>
    <row r="1639" spans="1:4" x14ac:dyDescent="0.25">
      <c r="A1639" s="164"/>
      <c r="D1639" s="8"/>
    </row>
    <row r="1640" spans="1:4" x14ac:dyDescent="0.25">
      <c r="A1640" s="164"/>
      <c r="D1640" s="8"/>
    </row>
    <row r="1641" spans="1:4" x14ac:dyDescent="0.25">
      <c r="A1641" s="164"/>
      <c r="D1641" s="8"/>
    </row>
    <row r="1642" spans="1:4" x14ac:dyDescent="0.25">
      <c r="A1642" s="164"/>
      <c r="D1642" s="8"/>
    </row>
    <row r="1643" spans="1:4" x14ac:dyDescent="0.25">
      <c r="A1643" s="164"/>
      <c r="D1643" s="8"/>
    </row>
    <row r="1644" spans="1:4" x14ac:dyDescent="0.25">
      <c r="A1644" s="164"/>
      <c r="D1644" s="8"/>
    </row>
    <row r="1645" spans="1:4" x14ac:dyDescent="0.25">
      <c r="A1645" s="164"/>
      <c r="D1645" s="8"/>
    </row>
    <row r="1646" spans="1:4" x14ac:dyDescent="0.25">
      <c r="A1646" s="164"/>
      <c r="D1646" s="8"/>
    </row>
    <row r="1647" spans="1:4" x14ac:dyDescent="0.25">
      <c r="A1647" s="164"/>
      <c r="D1647" s="8"/>
    </row>
    <row r="1648" spans="1:4" x14ac:dyDescent="0.25">
      <c r="A1648" s="164"/>
      <c r="D1648" s="8"/>
    </row>
    <row r="1649" spans="1:4" x14ac:dyDescent="0.25">
      <c r="A1649" s="164"/>
      <c r="D1649" s="8"/>
    </row>
    <row r="1650" spans="1:4" x14ac:dyDescent="0.25">
      <c r="A1650" s="164"/>
      <c r="D1650" s="8"/>
    </row>
    <row r="1651" spans="1:4" x14ac:dyDescent="0.25">
      <c r="A1651" s="164"/>
      <c r="D1651" s="8"/>
    </row>
    <row r="1652" spans="1:4" x14ac:dyDescent="0.25">
      <c r="A1652" s="164"/>
      <c r="D1652" s="8"/>
    </row>
    <row r="1653" spans="1:4" x14ac:dyDescent="0.25">
      <c r="A1653" s="164"/>
      <c r="D1653" s="8"/>
    </row>
    <row r="1654" spans="1:4" x14ac:dyDescent="0.25">
      <c r="A1654" s="164"/>
      <c r="D1654" s="8"/>
    </row>
    <row r="1655" spans="1:4" x14ac:dyDescent="0.25">
      <c r="A1655" s="164"/>
      <c r="D1655" s="8"/>
    </row>
    <row r="1656" spans="1:4" x14ac:dyDescent="0.25">
      <c r="A1656" s="164"/>
      <c r="D1656" s="8"/>
    </row>
    <row r="1657" spans="1:4" x14ac:dyDescent="0.25">
      <c r="A1657" s="164"/>
      <c r="D1657" s="8"/>
    </row>
    <row r="1658" spans="1:4" x14ac:dyDescent="0.25">
      <c r="A1658" s="164"/>
      <c r="D1658" s="8"/>
    </row>
    <row r="1659" spans="1:4" x14ac:dyDescent="0.25">
      <c r="A1659" s="164"/>
      <c r="D1659" s="8"/>
    </row>
    <row r="1660" spans="1:4" x14ac:dyDescent="0.25">
      <c r="A1660" s="164"/>
      <c r="D1660" s="8"/>
    </row>
    <row r="1661" spans="1:4" x14ac:dyDescent="0.25">
      <c r="A1661" s="164"/>
      <c r="D1661" s="8"/>
    </row>
    <row r="1662" spans="1:4" x14ac:dyDescent="0.25">
      <c r="A1662" s="164"/>
      <c r="D1662" s="8"/>
    </row>
    <row r="1663" spans="1:4" x14ac:dyDescent="0.25">
      <c r="A1663" s="164"/>
      <c r="D1663" s="8"/>
    </row>
    <row r="1664" spans="1:4" x14ac:dyDescent="0.25">
      <c r="A1664" s="164"/>
      <c r="D1664" s="8"/>
    </row>
    <row r="1665" spans="1:4" x14ac:dyDescent="0.25">
      <c r="A1665" s="164"/>
      <c r="D1665" s="8"/>
    </row>
    <row r="1666" spans="1:4" x14ac:dyDescent="0.25">
      <c r="A1666" s="164"/>
      <c r="D1666" s="8"/>
    </row>
    <row r="1667" spans="1:4" x14ac:dyDescent="0.25">
      <c r="A1667" s="164"/>
      <c r="D1667" s="8"/>
    </row>
    <row r="1668" spans="1:4" x14ac:dyDescent="0.25">
      <c r="A1668" s="164"/>
      <c r="D1668" s="8"/>
    </row>
    <row r="1669" spans="1:4" x14ac:dyDescent="0.25">
      <c r="A1669" s="164"/>
      <c r="D1669" s="8"/>
    </row>
    <row r="1670" spans="1:4" x14ac:dyDescent="0.25">
      <c r="A1670" s="164"/>
      <c r="D1670" s="8"/>
    </row>
    <row r="1671" spans="1:4" x14ac:dyDescent="0.25">
      <c r="A1671" s="164"/>
      <c r="D1671" s="8"/>
    </row>
    <row r="1672" spans="1:4" x14ac:dyDescent="0.25">
      <c r="A1672" s="164"/>
      <c r="D1672" s="8"/>
    </row>
    <row r="1673" spans="1:4" x14ac:dyDescent="0.25">
      <c r="A1673" s="164"/>
      <c r="D1673" s="8"/>
    </row>
    <row r="1674" spans="1:4" x14ac:dyDescent="0.25">
      <c r="A1674" s="164"/>
      <c r="D1674" s="8"/>
    </row>
    <row r="1675" spans="1:4" x14ac:dyDescent="0.25">
      <c r="A1675" s="164"/>
      <c r="D1675" s="8"/>
    </row>
    <row r="1676" spans="1:4" x14ac:dyDescent="0.25">
      <c r="A1676" s="164"/>
      <c r="D1676" s="8"/>
    </row>
    <row r="1677" spans="1:4" x14ac:dyDescent="0.25">
      <c r="A1677" s="164"/>
      <c r="D1677" s="8"/>
    </row>
    <row r="1678" spans="1:4" x14ac:dyDescent="0.25">
      <c r="A1678" s="164"/>
      <c r="D1678" s="8"/>
    </row>
    <row r="1679" spans="1:4" x14ac:dyDescent="0.25">
      <c r="A1679" s="164"/>
      <c r="D1679" s="8"/>
    </row>
    <row r="1680" spans="1:4" x14ac:dyDescent="0.25">
      <c r="A1680" s="164"/>
      <c r="D1680" s="8"/>
    </row>
    <row r="1681" spans="1:4" x14ac:dyDescent="0.25">
      <c r="A1681" s="164"/>
      <c r="D1681" s="8"/>
    </row>
    <row r="1682" spans="1:4" x14ac:dyDescent="0.25">
      <c r="A1682" s="164"/>
      <c r="D1682" s="8"/>
    </row>
    <row r="1683" spans="1:4" x14ac:dyDescent="0.25">
      <c r="A1683" s="164"/>
      <c r="D1683" s="8"/>
    </row>
    <row r="1684" spans="1:4" x14ac:dyDescent="0.25">
      <c r="A1684" s="164"/>
      <c r="D1684" s="8"/>
    </row>
    <row r="1685" spans="1:4" x14ac:dyDescent="0.25">
      <c r="A1685" s="164"/>
      <c r="D1685" s="8"/>
    </row>
    <row r="1686" spans="1:4" x14ac:dyDescent="0.25">
      <c r="A1686" s="164"/>
      <c r="D1686" s="8"/>
    </row>
    <row r="1687" spans="1:4" x14ac:dyDescent="0.25">
      <c r="A1687" s="164"/>
      <c r="D1687" s="8"/>
    </row>
    <row r="1688" spans="1:4" x14ac:dyDescent="0.25">
      <c r="A1688" s="164"/>
      <c r="D1688" s="8"/>
    </row>
    <row r="1689" spans="1:4" x14ac:dyDescent="0.25">
      <c r="A1689" s="164"/>
      <c r="D1689" s="8"/>
    </row>
    <row r="1690" spans="1:4" x14ac:dyDescent="0.25">
      <c r="A1690" s="164"/>
      <c r="D1690" s="8"/>
    </row>
    <row r="1691" spans="1:4" x14ac:dyDescent="0.25">
      <c r="A1691" s="164"/>
      <c r="D1691" s="8"/>
    </row>
    <row r="1692" spans="1:4" x14ac:dyDescent="0.25">
      <c r="A1692" s="164"/>
      <c r="D1692" s="8"/>
    </row>
    <row r="1693" spans="1:4" x14ac:dyDescent="0.25">
      <c r="A1693" s="164"/>
      <c r="D1693" s="8"/>
    </row>
    <row r="1694" spans="1:4" x14ac:dyDescent="0.25">
      <c r="A1694" s="164"/>
      <c r="D1694" s="8"/>
    </row>
    <row r="1695" spans="1:4" x14ac:dyDescent="0.25">
      <c r="A1695" s="164"/>
      <c r="D1695" s="8"/>
    </row>
    <row r="1696" spans="1:4" x14ac:dyDescent="0.25">
      <c r="A1696" s="164"/>
      <c r="D1696" s="8"/>
    </row>
    <row r="1697" spans="1:4" x14ac:dyDescent="0.25">
      <c r="A1697" s="164"/>
      <c r="D1697" s="8"/>
    </row>
    <row r="1698" spans="1:4" x14ac:dyDescent="0.25">
      <c r="A1698" s="164"/>
      <c r="D1698" s="8"/>
    </row>
    <row r="1699" spans="1:4" x14ac:dyDescent="0.25">
      <c r="A1699" s="164"/>
      <c r="D1699" s="8"/>
    </row>
    <row r="1700" spans="1:4" x14ac:dyDescent="0.25">
      <c r="A1700" s="164"/>
      <c r="D1700" s="8"/>
    </row>
    <row r="1701" spans="1:4" x14ac:dyDescent="0.25">
      <c r="A1701" s="164"/>
      <c r="D1701" s="8"/>
    </row>
    <row r="1702" spans="1:4" x14ac:dyDescent="0.25">
      <c r="A1702" s="164"/>
      <c r="D1702" s="8"/>
    </row>
    <row r="1703" spans="1:4" x14ac:dyDescent="0.25">
      <c r="A1703" s="164"/>
      <c r="D1703" s="8"/>
    </row>
    <row r="1704" spans="1:4" x14ac:dyDescent="0.25">
      <c r="A1704" s="164"/>
      <c r="D1704" s="8"/>
    </row>
    <row r="1705" spans="1:4" x14ac:dyDescent="0.25">
      <c r="A1705" s="164"/>
      <c r="D1705" s="8"/>
    </row>
    <row r="1706" spans="1:4" x14ac:dyDescent="0.25">
      <c r="A1706" s="164"/>
      <c r="D1706" s="8"/>
    </row>
    <row r="1707" spans="1:4" x14ac:dyDescent="0.25">
      <c r="A1707" s="164"/>
      <c r="D1707" s="8"/>
    </row>
    <row r="1708" spans="1:4" x14ac:dyDescent="0.25">
      <c r="A1708" s="164"/>
      <c r="D1708" s="8"/>
    </row>
    <row r="1709" spans="1:4" x14ac:dyDescent="0.25">
      <c r="A1709" s="164"/>
      <c r="D1709" s="8"/>
    </row>
    <row r="1710" spans="1:4" x14ac:dyDescent="0.25">
      <c r="A1710" s="164"/>
      <c r="D1710" s="8"/>
    </row>
    <row r="1711" spans="1:4" x14ac:dyDescent="0.25">
      <c r="A1711" s="164"/>
      <c r="D1711" s="8"/>
    </row>
    <row r="1712" spans="1:4" x14ac:dyDescent="0.25">
      <c r="A1712" s="164"/>
      <c r="D1712" s="8"/>
    </row>
    <row r="1713" spans="1:4" x14ac:dyDescent="0.25">
      <c r="A1713" s="164"/>
      <c r="D1713" s="8"/>
    </row>
    <row r="1714" spans="1:4" x14ac:dyDescent="0.25">
      <c r="A1714" s="164"/>
      <c r="D1714" s="8"/>
    </row>
    <row r="1715" spans="1:4" x14ac:dyDescent="0.25">
      <c r="A1715" s="164"/>
      <c r="D1715" s="8"/>
    </row>
    <row r="1716" spans="1:4" x14ac:dyDescent="0.25">
      <c r="A1716" s="164"/>
      <c r="D1716" s="8"/>
    </row>
    <row r="1717" spans="1:4" x14ac:dyDescent="0.25">
      <c r="A1717" s="164"/>
      <c r="D1717" s="8"/>
    </row>
    <row r="1718" spans="1:4" x14ac:dyDescent="0.25">
      <c r="A1718" s="164"/>
      <c r="D1718" s="8"/>
    </row>
    <row r="1719" spans="1:4" x14ac:dyDescent="0.25">
      <c r="A1719" s="164"/>
      <c r="D1719" s="8"/>
    </row>
    <row r="1720" spans="1:4" x14ac:dyDescent="0.25">
      <c r="A1720" s="164"/>
      <c r="D1720" s="8"/>
    </row>
    <row r="1721" spans="1:4" x14ac:dyDescent="0.25">
      <c r="A1721" s="164"/>
      <c r="D1721" s="8"/>
    </row>
    <row r="1722" spans="1:4" x14ac:dyDescent="0.25">
      <c r="A1722" s="164"/>
      <c r="D1722" s="8"/>
    </row>
    <row r="1723" spans="1:4" x14ac:dyDescent="0.25">
      <c r="A1723" s="164"/>
      <c r="D1723" s="8"/>
    </row>
    <row r="1724" spans="1:4" x14ac:dyDescent="0.25">
      <c r="A1724" s="164"/>
      <c r="D1724" s="8"/>
    </row>
    <row r="1725" spans="1:4" x14ac:dyDescent="0.25">
      <c r="A1725" s="164"/>
      <c r="D1725" s="8"/>
    </row>
    <row r="1726" spans="1:4" x14ac:dyDescent="0.25">
      <c r="A1726" s="164"/>
      <c r="D1726" s="8"/>
    </row>
    <row r="1727" spans="1:4" x14ac:dyDescent="0.25">
      <c r="A1727" s="164"/>
      <c r="D1727" s="8"/>
    </row>
    <row r="1728" spans="1:4" x14ac:dyDescent="0.25">
      <c r="A1728" s="164"/>
      <c r="D1728" s="8"/>
    </row>
    <row r="1729" spans="1:4" x14ac:dyDescent="0.25">
      <c r="A1729" s="164"/>
      <c r="D1729" s="8"/>
    </row>
    <row r="1730" spans="1:4" x14ac:dyDescent="0.25">
      <c r="A1730" s="164"/>
      <c r="D1730" s="8"/>
    </row>
    <row r="1731" spans="1:4" x14ac:dyDescent="0.25">
      <c r="A1731" s="164"/>
      <c r="D1731" s="8"/>
    </row>
    <row r="1732" spans="1:4" x14ac:dyDescent="0.25">
      <c r="A1732" s="164"/>
      <c r="D1732" s="8"/>
    </row>
    <row r="1733" spans="1:4" x14ac:dyDescent="0.25">
      <c r="A1733" s="164"/>
      <c r="D1733" s="8"/>
    </row>
    <row r="1734" spans="1:4" x14ac:dyDescent="0.25">
      <c r="A1734" s="164"/>
      <c r="D1734" s="8"/>
    </row>
    <row r="1735" spans="1:4" x14ac:dyDescent="0.25">
      <c r="A1735" s="164"/>
      <c r="D1735" s="8"/>
    </row>
    <row r="1736" spans="1:4" x14ac:dyDescent="0.25">
      <c r="A1736" s="164"/>
      <c r="D1736" s="8"/>
    </row>
    <row r="1737" spans="1:4" x14ac:dyDescent="0.25">
      <c r="A1737" s="164"/>
      <c r="D1737" s="8"/>
    </row>
    <row r="1738" spans="1:4" x14ac:dyDescent="0.25">
      <c r="A1738" s="164"/>
      <c r="D1738" s="8"/>
    </row>
    <row r="1739" spans="1:4" x14ac:dyDescent="0.25">
      <c r="A1739" s="164"/>
      <c r="D1739" s="8"/>
    </row>
    <row r="1740" spans="1:4" x14ac:dyDescent="0.25">
      <c r="A1740" s="164"/>
      <c r="D1740" s="8"/>
    </row>
    <row r="1741" spans="1:4" x14ac:dyDescent="0.25">
      <c r="A1741" s="164"/>
      <c r="D1741" s="8"/>
    </row>
    <row r="1742" spans="1:4" x14ac:dyDescent="0.25">
      <c r="A1742" s="164"/>
      <c r="D1742" s="8"/>
    </row>
    <row r="1743" spans="1:4" x14ac:dyDescent="0.25">
      <c r="A1743" s="164"/>
      <c r="D1743" s="8"/>
    </row>
    <row r="1744" spans="1:4" x14ac:dyDescent="0.25">
      <c r="A1744" s="164"/>
      <c r="D1744" s="8"/>
    </row>
    <row r="1745" spans="1:4" x14ac:dyDescent="0.25">
      <c r="A1745" s="164"/>
      <c r="D1745" s="8"/>
    </row>
    <row r="1746" spans="1:4" x14ac:dyDescent="0.25">
      <c r="A1746" s="164"/>
      <c r="D1746" s="8"/>
    </row>
    <row r="1747" spans="1:4" x14ac:dyDescent="0.25">
      <c r="A1747" s="164"/>
      <c r="D1747" s="8"/>
    </row>
    <row r="1748" spans="1:4" x14ac:dyDescent="0.25">
      <c r="A1748" s="164"/>
      <c r="D1748" s="8"/>
    </row>
    <row r="1749" spans="1:4" x14ac:dyDescent="0.25">
      <c r="A1749" s="164"/>
      <c r="D1749" s="8"/>
    </row>
    <row r="1750" spans="1:4" x14ac:dyDescent="0.25">
      <c r="A1750" s="164"/>
      <c r="D1750" s="8"/>
    </row>
    <row r="1751" spans="1:4" x14ac:dyDescent="0.25">
      <c r="A1751" s="164"/>
      <c r="D1751" s="8"/>
    </row>
    <row r="1752" spans="1:4" x14ac:dyDescent="0.25">
      <c r="A1752" s="164"/>
      <c r="D1752" s="8"/>
    </row>
    <row r="1753" spans="1:4" x14ac:dyDescent="0.25">
      <c r="A1753" s="164"/>
      <c r="D1753" s="8"/>
    </row>
    <row r="1754" spans="1:4" x14ac:dyDescent="0.25">
      <c r="A1754" s="164"/>
      <c r="D1754" s="8"/>
    </row>
    <row r="1755" spans="1:4" x14ac:dyDescent="0.25">
      <c r="A1755" s="164"/>
      <c r="D1755" s="8"/>
    </row>
    <row r="1756" spans="1:4" x14ac:dyDescent="0.25">
      <c r="A1756" s="164"/>
      <c r="D1756" s="8"/>
    </row>
    <row r="1757" spans="1:4" x14ac:dyDescent="0.25">
      <c r="A1757" s="164"/>
      <c r="D1757" s="8"/>
    </row>
    <row r="1758" spans="1:4" x14ac:dyDescent="0.25">
      <c r="A1758" s="164"/>
      <c r="D1758" s="8"/>
    </row>
    <row r="1759" spans="1:4" x14ac:dyDescent="0.25">
      <c r="A1759" s="164"/>
      <c r="D1759" s="8"/>
    </row>
    <row r="1760" spans="1:4" x14ac:dyDescent="0.25">
      <c r="A1760" s="164"/>
      <c r="D1760" s="8"/>
    </row>
    <row r="1761" spans="1:4" x14ac:dyDescent="0.25">
      <c r="A1761" s="164"/>
      <c r="D1761" s="8"/>
    </row>
    <row r="1762" spans="1:4" x14ac:dyDescent="0.25">
      <c r="A1762" s="164"/>
      <c r="D1762" s="8"/>
    </row>
    <row r="1763" spans="1:4" x14ac:dyDescent="0.25">
      <c r="A1763" s="164"/>
      <c r="D1763" s="8"/>
    </row>
    <row r="1764" spans="1:4" x14ac:dyDescent="0.25">
      <c r="A1764" s="164"/>
      <c r="D1764" s="8"/>
    </row>
    <row r="1765" spans="1:4" x14ac:dyDescent="0.25">
      <c r="A1765" s="164"/>
      <c r="D1765" s="8"/>
    </row>
    <row r="1766" spans="1:4" x14ac:dyDescent="0.25">
      <c r="A1766" s="164"/>
      <c r="D1766" s="8"/>
    </row>
    <row r="1767" spans="1:4" x14ac:dyDescent="0.25">
      <c r="A1767" s="164"/>
      <c r="D1767" s="8"/>
    </row>
    <row r="1768" spans="1:4" x14ac:dyDescent="0.25">
      <c r="A1768" s="164"/>
      <c r="D1768" s="8"/>
    </row>
    <row r="1769" spans="1:4" x14ac:dyDescent="0.25">
      <c r="A1769" s="164"/>
      <c r="D1769" s="8"/>
    </row>
    <row r="1770" spans="1:4" x14ac:dyDescent="0.25">
      <c r="A1770" s="164"/>
      <c r="D1770" s="8"/>
    </row>
    <row r="1771" spans="1:4" x14ac:dyDescent="0.25">
      <c r="A1771" s="164"/>
      <c r="D1771" s="8"/>
    </row>
    <row r="1772" spans="1:4" x14ac:dyDescent="0.25">
      <c r="A1772" s="164"/>
      <c r="D1772" s="8"/>
    </row>
    <row r="1773" spans="1:4" x14ac:dyDescent="0.25">
      <c r="A1773" s="164"/>
      <c r="D1773" s="8"/>
    </row>
    <row r="1774" spans="1:4" x14ac:dyDescent="0.25">
      <c r="A1774" s="164"/>
      <c r="D1774" s="8"/>
    </row>
    <row r="1775" spans="1:4" x14ac:dyDescent="0.25">
      <c r="A1775" s="164"/>
      <c r="D1775" s="8"/>
    </row>
    <row r="1776" spans="1:4" x14ac:dyDescent="0.25">
      <c r="A1776" s="164"/>
      <c r="D1776" s="8"/>
    </row>
    <row r="1777" spans="1:4" x14ac:dyDescent="0.25">
      <c r="A1777" s="164"/>
      <c r="D1777" s="8"/>
    </row>
    <row r="1778" spans="1:4" x14ac:dyDescent="0.25">
      <c r="A1778" s="164"/>
      <c r="D1778" s="8"/>
    </row>
    <row r="1779" spans="1:4" x14ac:dyDescent="0.25">
      <c r="A1779" s="164"/>
      <c r="D1779" s="8"/>
    </row>
    <row r="1780" spans="1:4" x14ac:dyDescent="0.25">
      <c r="A1780" s="164"/>
      <c r="D1780" s="8"/>
    </row>
    <row r="1781" spans="1:4" x14ac:dyDescent="0.25">
      <c r="A1781" s="164"/>
      <c r="D1781" s="8"/>
    </row>
    <row r="1782" spans="1:4" x14ac:dyDescent="0.25">
      <c r="A1782" s="164"/>
      <c r="D1782" s="8"/>
    </row>
    <row r="1783" spans="1:4" x14ac:dyDescent="0.25">
      <c r="A1783" s="164"/>
      <c r="D1783" s="8"/>
    </row>
    <row r="1784" spans="1:4" x14ac:dyDescent="0.25">
      <c r="A1784" s="164"/>
      <c r="D1784" s="8"/>
    </row>
    <row r="1785" spans="1:4" x14ac:dyDescent="0.25">
      <c r="A1785" s="164"/>
      <c r="D1785" s="8"/>
    </row>
    <row r="1786" spans="1:4" x14ac:dyDescent="0.25">
      <c r="A1786" s="164"/>
      <c r="D1786" s="8"/>
    </row>
    <row r="1787" spans="1:4" x14ac:dyDescent="0.25">
      <c r="A1787" s="164"/>
      <c r="D1787" s="8"/>
    </row>
    <row r="1788" spans="1:4" x14ac:dyDescent="0.25">
      <c r="A1788" s="164"/>
      <c r="D1788" s="8"/>
    </row>
    <row r="1789" spans="1:4" x14ac:dyDescent="0.25">
      <c r="A1789" s="164"/>
      <c r="D1789" s="8"/>
    </row>
    <row r="1790" spans="1:4" x14ac:dyDescent="0.25">
      <c r="A1790" s="164"/>
      <c r="D1790" s="8"/>
    </row>
    <row r="1791" spans="1:4" x14ac:dyDescent="0.25">
      <c r="A1791" s="164"/>
      <c r="D1791" s="8"/>
    </row>
    <row r="1792" spans="1:4" x14ac:dyDescent="0.25">
      <c r="A1792" s="164"/>
      <c r="D1792" s="8"/>
    </row>
    <row r="1793" spans="1:4" x14ac:dyDescent="0.25">
      <c r="A1793" s="164"/>
      <c r="D1793" s="8"/>
    </row>
    <row r="1794" spans="1:4" x14ac:dyDescent="0.25">
      <c r="A1794" s="164"/>
      <c r="D1794" s="8"/>
    </row>
    <row r="1795" spans="1:4" x14ac:dyDescent="0.25">
      <c r="A1795" s="164"/>
      <c r="D1795" s="8"/>
    </row>
    <row r="1796" spans="1:4" x14ac:dyDescent="0.25">
      <c r="A1796" s="164"/>
      <c r="D1796" s="8"/>
    </row>
    <row r="1797" spans="1:4" x14ac:dyDescent="0.25">
      <c r="A1797" s="164"/>
      <c r="D1797" s="8"/>
    </row>
    <row r="1798" spans="1:4" x14ac:dyDescent="0.25">
      <c r="A1798" s="164"/>
      <c r="D1798" s="8"/>
    </row>
    <row r="1799" spans="1:4" x14ac:dyDescent="0.25">
      <c r="A1799" s="164"/>
      <c r="D1799" s="8"/>
    </row>
    <row r="1800" spans="1:4" x14ac:dyDescent="0.25">
      <c r="A1800" s="164"/>
      <c r="D1800" s="8"/>
    </row>
    <row r="1801" spans="1:4" x14ac:dyDescent="0.25">
      <c r="A1801" s="164"/>
      <c r="D1801" s="8"/>
    </row>
    <row r="1802" spans="1:4" x14ac:dyDescent="0.25">
      <c r="A1802" s="164"/>
      <c r="D1802" s="8"/>
    </row>
    <row r="1803" spans="1:4" x14ac:dyDescent="0.25">
      <c r="A1803" s="164"/>
      <c r="D1803" s="8"/>
    </row>
    <row r="1804" spans="1:4" x14ac:dyDescent="0.25">
      <c r="A1804" s="164"/>
      <c r="D1804" s="8"/>
    </row>
    <row r="1805" spans="1:4" x14ac:dyDescent="0.25">
      <c r="A1805" s="164"/>
      <c r="D1805" s="8"/>
    </row>
    <row r="1806" spans="1:4" x14ac:dyDescent="0.25">
      <c r="A1806" s="164"/>
      <c r="D1806" s="8"/>
    </row>
    <row r="1807" spans="1:4" x14ac:dyDescent="0.25">
      <c r="A1807" s="164"/>
      <c r="D1807" s="8"/>
    </row>
    <row r="1808" spans="1:4" x14ac:dyDescent="0.25">
      <c r="A1808" s="164"/>
      <c r="D1808" s="8"/>
    </row>
    <row r="1809" spans="1:4" x14ac:dyDescent="0.25">
      <c r="A1809" s="164"/>
      <c r="D1809" s="8"/>
    </row>
    <row r="1810" spans="1:4" x14ac:dyDescent="0.25">
      <c r="A1810" s="164"/>
      <c r="D1810" s="8"/>
    </row>
    <row r="1811" spans="1:4" x14ac:dyDescent="0.25">
      <c r="A1811" s="164"/>
      <c r="D1811" s="8"/>
    </row>
    <row r="1812" spans="1:4" x14ac:dyDescent="0.25">
      <c r="A1812" s="164"/>
      <c r="D1812" s="8"/>
    </row>
    <row r="1813" spans="1:4" x14ac:dyDescent="0.25">
      <c r="A1813" s="164"/>
      <c r="D1813" s="8"/>
    </row>
    <row r="1814" spans="1:4" x14ac:dyDescent="0.25">
      <c r="A1814" s="164"/>
      <c r="D1814" s="8"/>
    </row>
    <row r="1815" spans="1:4" x14ac:dyDescent="0.25">
      <c r="A1815" s="164"/>
      <c r="D1815" s="8"/>
    </row>
    <row r="1816" spans="1:4" x14ac:dyDescent="0.25">
      <c r="A1816" s="164"/>
      <c r="D1816" s="8"/>
    </row>
    <row r="1817" spans="1:4" x14ac:dyDescent="0.25">
      <c r="A1817" s="164"/>
      <c r="D1817" s="8"/>
    </row>
    <row r="1818" spans="1:4" x14ac:dyDescent="0.25">
      <c r="A1818" s="164"/>
      <c r="D1818" s="8"/>
    </row>
    <row r="1819" spans="1:4" x14ac:dyDescent="0.25">
      <c r="A1819" s="164"/>
      <c r="D1819" s="8"/>
    </row>
    <row r="1820" spans="1:4" x14ac:dyDescent="0.25">
      <c r="A1820" s="164"/>
      <c r="D1820" s="8"/>
    </row>
    <row r="1821" spans="1:4" x14ac:dyDescent="0.25">
      <c r="A1821" s="164"/>
      <c r="D1821" s="8"/>
    </row>
    <row r="1822" spans="1:4" x14ac:dyDescent="0.25">
      <c r="A1822" s="164"/>
      <c r="D1822" s="8"/>
    </row>
    <row r="1823" spans="1:4" x14ac:dyDescent="0.25">
      <c r="A1823" s="164"/>
      <c r="D1823" s="8"/>
    </row>
    <row r="1824" spans="1:4" x14ac:dyDescent="0.25">
      <c r="A1824" s="164"/>
      <c r="D1824" s="8"/>
    </row>
    <row r="1825" spans="1:4" x14ac:dyDescent="0.25">
      <c r="A1825" s="164"/>
      <c r="D1825" s="8"/>
    </row>
    <row r="1826" spans="1:4" x14ac:dyDescent="0.25">
      <c r="A1826" s="164"/>
      <c r="D1826" s="8"/>
    </row>
    <row r="1827" spans="1:4" x14ac:dyDescent="0.25">
      <c r="A1827" s="164"/>
      <c r="D1827" s="8"/>
    </row>
    <row r="1828" spans="1:4" x14ac:dyDescent="0.25">
      <c r="A1828" s="164"/>
      <c r="D1828" s="8"/>
    </row>
    <row r="1829" spans="1:4" x14ac:dyDescent="0.25">
      <c r="A1829" s="164"/>
      <c r="D1829" s="8"/>
    </row>
    <row r="1830" spans="1:4" x14ac:dyDescent="0.25">
      <c r="A1830" s="164"/>
      <c r="D1830" s="8"/>
    </row>
    <row r="1831" spans="1:4" x14ac:dyDescent="0.25">
      <c r="A1831" s="164"/>
      <c r="D1831" s="8"/>
    </row>
    <row r="1832" spans="1:4" x14ac:dyDescent="0.25">
      <c r="A1832" s="164"/>
      <c r="D1832" s="8"/>
    </row>
    <row r="1833" spans="1:4" x14ac:dyDescent="0.25">
      <c r="A1833" s="164"/>
      <c r="D1833" s="8"/>
    </row>
    <row r="1834" spans="1:4" x14ac:dyDescent="0.25">
      <c r="A1834" s="164"/>
      <c r="D1834" s="8"/>
    </row>
    <row r="1835" spans="1:4" x14ac:dyDescent="0.25">
      <c r="A1835" s="164"/>
      <c r="D1835" s="8"/>
    </row>
    <row r="1836" spans="1:4" x14ac:dyDescent="0.25">
      <c r="A1836" s="164"/>
      <c r="D1836" s="8"/>
    </row>
    <row r="1837" spans="1:4" x14ac:dyDescent="0.25">
      <c r="A1837" s="164"/>
      <c r="D1837" s="8"/>
    </row>
    <row r="1838" spans="1:4" x14ac:dyDescent="0.25">
      <c r="A1838" s="164"/>
      <c r="D1838" s="8"/>
    </row>
    <row r="1839" spans="1:4" x14ac:dyDescent="0.25">
      <c r="A1839" s="164"/>
      <c r="D1839" s="8"/>
    </row>
    <row r="1840" spans="1:4" x14ac:dyDescent="0.25">
      <c r="A1840" s="164"/>
      <c r="D1840" s="8"/>
    </row>
    <row r="1841" spans="1:4" x14ac:dyDescent="0.25">
      <c r="A1841" s="164"/>
      <c r="D1841" s="8"/>
    </row>
    <row r="1842" spans="1:4" x14ac:dyDescent="0.25">
      <c r="A1842" s="164"/>
      <c r="D1842" s="8"/>
    </row>
    <row r="1843" spans="1:4" x14ac:dyDescent="0.25">
      <c r="A1843" s="164"/>
      <c r="D1843" s="8"/>
    </row>
    <row r="1844" spans="1:4" x14ac:dyDescent="0.25">
      <c r="A1844" s="164"/>
      <c r="D1844" s="8"/>
    </row>
    <row r="1845" spans="1:4" x14ac:dyDescent="0.25">
      <c r="A1845" s="164"/>
      <c r="D1845" s="8"/>
    </row>
    <row r="1846" spans="1:4" x14ac:dyDescent="0.25">
      <c r="A1846" s="164"/>
      <c r="D1846" s="8"/>
    </row>
    <row r="1847" spans="1:4" x14ac:dyDescent="0.25">
      <c r="A1847" s="164"/>
      <c r="D1847" s="8"/>
    </row>
    <row r="1848" spans="1:4" x14ac:dyDescent="0.25">
      <c r="A1848" s="164"/>
      <c r="D1848" s="8"/>
    </row>
    <row r="1849" spans="1:4" x14ac:dyDescent="0.25">
      <c r="A1849" s="164"/>
      <c r="D1849" s="8"/>
    </row>
    <row r="1850" spans="1:4" x14ac:dyDescent="0.25">
      <c r="A1850" s="164"/>
      <c r="D1850" s="8"/>
    </row>
    <row r="1851" spans="1:4" x14ac:dyDescent="0.25">
      <c r="A1851" s="164"/>
      <c r="D1851" s="8"/>
    </row>
    <row r="1852" spans="1:4" x14ac:dyDescent="0.25">
      <c r="A1852" s="164"/>
      <c r="D1852" s="8"/>
    </row>
    <row r="1853" spans="1:4" x14ac:dyDescent="0.25">
      <c r="A1853" s="164"/>
      <c r="D1853" s="8"/>
    </row>
    <row r="1854" spans="1:4" x14ac:dyDescent="0.25">
      <c r="A1854" s="164"/>
      <c r="D1854" s="8"/>
    </row>
    <row r="1855" spans="1:4" x14ac:dyDescent="0.25">
      <c r="A1855" s="164"/>
      <c r="D1855" s="8"/>
    </row>
    <row r="1856" spans="1:4" x14ac:dyDescent="0.25">
      <c r="A1856" s="164"/>
      <c r="D1856" s="8"/>
    </row>
    <row r="1857" spans="1:4" x14ac:dyDescent="0.25">
      <c r="A1857" s="164"/>
      <c r="D1857" s="8"/>
    </row>
    <row r="1858" spans="1:4" x14ac:dyDescent="0.25">
      <c r="A1858" s="164"/>
      <c r="D1858" s="8"/>
    </row>
    <row r="1859" spans="1:4" x14ac:dyDescent="0.25">
      <c r="A1859" s="164"/>
      <c r="D1859" s="8"/>
    </row>
    <row r="1860" spans="1:4" x14ac:dyDescent="0.25">
      <c r="A1860" s="164"/>
      <c r="D1860" s="8"/>
    </row>
    <row r="1861" spans="1:4" x14ac:dyDescent="0.25">
      <c r="A1861" s="164"/>
      <c r="D1861" s="8"/>
    </row>
    <row r="1862" spans="1:4" x14ac:dyDescent="0.25">
      <c r="A1862" s="164"/>
      <c r="D1862" s="8"/>
    </row>
    <row r="1863" spans="1:4" x14ac:dyDescent="0.25">
      <c r="A1863" s="164"/>
      <c r="D1863" s="8"/>
    </row>
    <row r="1864" spans="1:4" x14ac:dyDescent="0.25">
      <c r="A1864" s="164"/>
      <c r="D1864" s="8"/>
    </row>
    <row r="1865" spans="1:4" x14ac:dyDescent="0.25">
      <c r="A1865" s="164"/>
      <c r="D1865" s="8"/>
    </row>
    <row r="1866" spans="1:4" x14ac:dyDescent="0.25">
      <c r="A1866" s="164"/>
      <c r="D1866" s="8"/>
    </row>
    <row r="1867" spans="1:4" x14ac:dyDescent="0.25">
      <c r="A1867" s="164"/>
      <c r="D1867" s="8"/>
    </row>
    <row r="1868" spans="1:4" x14ac:dyDescent="0.25">
      <c r="A1868" s="164"/>
      <c r="D1868" s="8"/>
    </row>
    <row r="1869" spans="1:4" x14ac:dyDescent="0.25">
      <c r="A1869" s="164"/>
      <c r="D1869" s="8"/>
    </row>
    <row r="1870" spans="1:4" x14ac:dyDescent="0.25">
      <c r="A1870" s="164"/>
      <c r="D1870" s="8"/>
    </row>
    <row r="1871" spans="1:4" x14ac:dyDescent="0.25">
      <c r="A1871" s="164"/>
      <c r="D1871" s="8"/>
    </row>
    <row r="1872" spans="1:4" x14ac:dyDescent="0.25">
      <c r="A1872" s="164"/>
      <c r="D1872" s="8"/>
    </row>
    <row r="1873" spans="1:4" x14ac:dyDescent="0.25">
      <c r="A1873" s="164"/>
      <c r="D1873" s="8"/>
    </row>
    <row r="1874" spans="1:4" x14ac:dyDescent="0.25">
      <c r="A1874" s="164"/>
      <c r="D1874" s="8"/>
    </row>
    <row r="1875" spans="1:4" x14ac:dyDescent="0.25">
      <c r="A1875" s="164"/>
      <c r="D1875" s="8"/>
    </row>
    <row r="1876" spans="1:4" x14ac:dyDescent="0.25">
      <c r="A1876" s="164"/>
      <c r="D1876" s="8"/>
    </row>
    <row r="1877" spans="1:4" x14ac:dyDescent="0.25">
      <c r="A1877" s="164"/>
      <c r="D1877" s="8"/>
    </row>
    <row r="1878" spans="1:4" x14ac:dyDescent="0.25">
      <c r="A1878" s="164"/>
      <c r="D1878" s="8"/>
    </row>
    <row r="1879" spans="1:4" x14ac:dyDescent="0.25">
      <c r="A1879" s="164"/>
      <c r="D1879" s="8"/>
    </row>
    <row r="1880" spans="1:4" x14ac:dyDescent="0.25">
      <c r="A1880" s="164"/>
      <c r="D1880" s="8"/>
    </row>
    <row r="1881" spans="1:4" x14ac:dyDescent="0.25">
      <c r="A1881" s="164"/>
      <c r="D1881" s="8"/>
    </row>
    <row r="1882" spans="1:4" x14ac:dyDescent="0.25">
      <c r="A1882" s="164"/>
      <c r="D1882" s="8"/>
    </row>
    <row r="1883" spans="1:4" x14ac:dyDescent="0.25">
      <c r="A1883" s="164"/>
      <c r="D1883" s="8"/>
    </row>
    <row r="1884" spans="1:4" x14ac:dyDescent="0.25">
      <c r="A1884" s="164"/>
      <c r="D1884" s="8"/>
    </row>
    <row r="1885" spans="1:4" x14ac:dyDescent="0.25">
      <c r="A1885" s="164"/>
      <c r="D1885" s="8"/>
    </row>
    <row r="1886" spans="1:4" x14ac:dyDescent="0.25">
      <c r="A1886" s="164"/>
      <c r="D1886" s="8"/>
    </row>
    <row r="1887" spans="1:4" x14ac:dyDescent="0.25">
      <c r="A1887" s="164"/>
      <c r="D1887" s="8"/>
    </row>
    <row r="1888" spans="1:4" x14ac:dyDescent="0.25">
      <c r="A1888" s="164"/>
      <c r="D1888" s="8"/>
    </row>
    <row r="1889" spans="1:4" x14ac:dyDescent="0.25">
      <c r="A1889" s="164"/>
      <c r="D1889" s="8"/>
    </row>
    <row r="1890" spans="1:4" x14ac:dyDescent="0.25">
      <c r="A1890" s="164"/>
      <c r="D1890" s="8"/>
    </row>
    <row r="1891" spans="1:4" x14ac:dyDescent="0.25">
      <c r="A1891" s="164"/>
      <c r="D1891" s="8"/>
    </row>
    <row r="1892" spans="1:4" x14ac:dyDescent="0.25">
      <c r="A1892" s="164"/>
      <c r="D1892" s="8"/>
    </row>
    <row r="1893" spans="1:4" x14ac:dyDescent="0.25">
      <c r="A1893" s="164"/>
      <c r="D1893" s="8"/>
    </row>
    <row r="1894" spans="1:4" x14ac:dyDescent="0.25">
      <c r="A1894" s="164"/>
      <c r="D1894" s="8"/>
    </row>
    <row r="1895" spans="1:4" x14ac:dyDescent="0.25">
      <c r="A1895" s="164"/>
      <c r="D1895" s="8"/>
    </row>
    <row r="1896" spans="1:4" x14ac:dyDescent="0.25">
      <c r="A1896" s="164"/>
      <c r="D1896" s="8"/>
    </row>
    <row r="1897" spans="1:4" x14ac:dyDescent="0.25">
      <c r="A1897" s="164"/>
      <c r="D1897" s="8"/>
    </row>
    <row r="1898" spans="1:4" x14ac:dyDescent="0.25">
      <c r="A1898" s="164"/>
      <c r="D1898" s="8"/>
    </row>
    <row r="1899" spans="1:4" x14ac:dyDescent="0.25">
      <c r="A1899" s="164"/>
      <c r="D1899" s="8"/>
    </row>
    <row r="1900" spans="1:4" x14ac:dyDescent="0.25">
      <c r="A1900" s="164"/>
      <c r="D1900" s="8"/>
    </row>
    <row r="1901" spans="1:4" x14ac:dyDescent="0.25">
      <c r="A1901" s="164"/>
      <c r="D1901" s="8"/>
    </row>
    <row r="1902" spans="1:4" x14ac:dyDescent="0.25">
      <c r="A1902" s="164"/>
      <c r="D1902" s="8"/>
    </row>
    <row r="1903" spans="1:4" x14ac:dyDescent="0.25">
      <c r="A1903" s="164"/>
      <c r="D1903" s="8"/>
    </row>
    <row r="1904" spans="1:4" x14ac:dyDescent="0.25">
      <c r="A1904" s="164"/>
      <c r="D1904" s="8"/>
    </row>
    <row r="1905" spans="1:4" x14ac:dyDescent="0.25">
      <c r="A1905" s="164"/>
      <c r="D1905" s="8"/>
    </row>
    <row r="1906" spans="1:4" x14ac:dyDescent="0.25">
      <c r="A1906" s="164"/>
      <c r="D1906" s="8"/>
    </row>
    <row r="1907" spans="1:4" x14ac:dyDescent="0.25">
      <c r="A1907" s="164"/>
      <c r="D1907" s="8"/>
    </row>
    <row r="1908" spans="1:4" x14ac:dyDescent="0.25">
      <c r="A1908" s="164"/>
      <c r="D1908" s="8"/>
    </row>
    <row r="1909" spans="1:4" x14ac:dyDescent="0.25">
      <c r="A1909" s="164"/>
      <c r="D1909" s="8"/>
    </row>
    <row r="1910" spans="1:4" x14ac:dyDescent="0.25">
      <c r="A1910" s="164"/>
      <c r="D1910" s="8"/>
    </row>
    <row r="1911" spans="1:4" x14ac:dyDescent="0.25">
      <c r="A1911" s="164"/>
      <c r="D1911" s="8"/>
    </row>
    <row r="1912" spans="1:4" x14ac:dyDescent="0.25">
      <c r="A1912" s="164"/>
      <c r="D1912" s="8"/>
    </row>
    <row r="1913" spans="1:4" x14ac:dyDescent="0.25">
      <c r="A1913" s="164"/>
      <c r="D1913" s="8"/>
    </row>
    <row r="1914" spans="1:4" x14ac:dyDescent="0.25">
      <c r="A1914" s="164"/>
      <c r="D1914" s="8"/>
    </row>
    <row r="1915" spans="1:4" x14ac:dyDescent="0.25">
      <c r="A1915" s="164"/>
      <c r="D1915" s="8"/>
    </row>
    <row r="1916" spans="1:4" x14ac:dyDescent="0.25">
      <c r="A1916" s="164"/>
      <c r="D1916" s="8"/>
    </row>
    <row r="1917" spans="1:4" x14ac:dyDescent="0.25">
      <c r="A1917" s="164"/>
      <c r="D1917" s="8"/>
    </row>
    <row r="1918" spans="1:4" x14ac:dyDescent="0.25">
      <c r="A1918" s="164"/>
      <c r="D1918" s="8"/>
    </row>
    <row r="1919" spans="1:4" x14ac:dyDescent="0.25">
      <c r="A1919" s="164"/>
      <c r="D1919" s="8"/>
    </row>
    <row r="1920" spans="1:4" x14ac:dyDescent="0.25">
      <c r="A1920" s="164"/>
      <c r="D1920" s="8"/>
    </row>
    <row r="1921" spans="1:4" x14ac:dyDescent="0.25">
      <c r="A1921" s="164"/>
      <c r="D1921" s="8"/>
    </row>
    <row r="1922" spans="1:4" x14ac:dyDescent="0.25">
      <c r="A1922" s="164"/>
      <c r="D1922" s="8"/>
    </row>
    <row r="1923" spans="1:4" x14ac:dyDescent="0.25">
      <c r="A1923" s="164"/>
      <c r="D1923" s="8"/>
    </row>
    <row r="1924" spans="1:4" x14ac:dyDescent="0.25">
      <c r="A1924" s="164"/>
      <c r="D1924" s="8"/>
    </row>
    <row r="1925" spans="1:4" x14ac:dyDescent="0.25">
      <c r="A1925" s="164"/>
      <c r="D1925" s="8"/>
    </row>
    <row r="1926" spans="1:4" x14ac:dyDescent="0.25">
      <c r="A1926" s="164"/>
      <c r="D1926" s="8"/>
    </row>
    <row r="1927" spans="1:4" x14ac:dyDescent="0.25">
      <c r="A1927" s="164"/>
      <c r="D1927" s="8"/>
    </row>
    <row r="1928" spans="1:4" x14ac:dyDescent="0.25">
      <c r="A1928" s="164"/>
      <c r="D1928" s="8"/>
    </row>
    <row r="1929" spans="1:4" x14ac:dyDescent="0.25">
      <c r="A1929" s="164"/>
      <c r="D1929" s="8"/>
    </row>
    <row r="1930" spans="1:4" x14ac:dyDescent="0.25">
      <c r="A1930" s="164"/>
      <c r="D1930" s="8"/>
    </row>
    <row r="1931" spans="1:4" x14ac:dyDescent="0.25">
      <c r="A1931" s="164"/>
      <c r="D1931" s="8"/>
    </row>
    <row r="1932" spans="1:4" x14ac:dyDescent="0.25">
      <c r="A1932" s="164"/>
      <c r="D1932" s="8"/>
    </row>
    <row r="1933" spans="1:4" x14ac:dyDescent="0.25">
      <c r="A1933" s="164"/>
      <c r="D1933" s="8"/>
    </row>
    <row r="1934" spans="1:4" x14ac:dyDescent="0.25">
      <c r="A1934" s="164"/>
      <c r="D1934" s="8"/>
    </row>
    <row r="1935" spans="1:4" x14ac:dyDescent="0.25">
      <c r="A1935" s="164"/>
      <c r="D1935" s="8"/>
    </row>
    <row r="1936" spans="1:4" x14ac:dyDescent="0.25">
      <c r="A1936" s="164"/>
      <c r="D1936" s="8"/>
    </row>
    <row r="1937" spans="1:4" x14ac:dyDescent="0.25">
      <c r="A1937" s="164"/>
      <c r="D1937" s="8"/>
    </row>
    <row r="1938" spans="1:4" x14ac:dyDescent="0.25">
      <c r="A1938" s="164"/>
      <c r="D1938" s="8"/>
    </row>
    <row r="1939" spans="1:4" x14ac:dyDescent="0.25">
      <c r="A1939" s="164"/>
      <c r="D1939" s="8"/>
    </row>
    <row r="1940" spans="1:4" x14ac:dyDescent="0.25">
      <c r="A1940" s="164"/>
      <c r="D1940" s="8"/>
    </row>
    <row r="1941" spans="1:4" x14ac:dyDescent="0.25">
      <c r="A1941" s="164"/>
      <c r="D1941" s="8"/>
    </row>
    <row r="1942" spans="1:4" x14ac:dyDescent="0.25">
      <c r="A1942" s="164"/>
      <c r="D1942" s="8"/>
    </row>
    <row r="1943" spans="1:4" x14ac:dyDescent="0.25">
      <c r="A1943" s="164"/>
      <c r="D1943" s="8"/>
    </row>
    <row r="1944" spans="1:4" x14ac:dyDescent="0.25">
      <c r="A1944" s="164"/>
      <c r="D1944" s="8"/>
    </row>
    <row r="1945" spans="1:4" x14ac:dyDescent="0.25">
      <c r="A1945" s="164"/>
      <c r="D1945" s="8"/>
    </row>
    <row r="1946" spans="1:4" x14ac:dyDescent="0.25">
      <c r="A1946" s="164"/>
      <c r="D1946" s="8"/>
    </row>
    <row r="1947" spans="1:4" x14ac:dyDescent="0.25">
      <c r="A1947" s="164"/>
      <c r="D1947" s="8"/>
    </row>
    <row r="1948" spans="1:4" x14ac:dyDescent="0.25">
      <c r="A1948" s="164"/>
      <c r="D1948" s="8"/>
    </row>
    <row r="1949" spans="1:4" x14ac:dyDescent="0.25">
      <c r="A1949" s="164"/>
      <c r="D1949" s="8"/>
    </row>
    <row r="1950" spans="1:4" x14ac:dyDescent="0.25">
      <c r="A1950" s="164"/>
      <c r="D1950" s="8"/>
    </row>
    <row r="1951" spans="1:4" x14ac:dyDescent="0.25">
      <c r="A1951" s="164"/>
      <c r="D1951" s="8"/>
    </row>
    <row r="1952" spans="1:4" x14ac:dyDescent="0.25">
      <c r="A1952" s="164"/>
      <c r="D1952" s="8"/>
    </row>
    <row r="1953" spans="1:4" x14ac:dyDescent="0.25">
      <c r="A1953" s="164"/>
      <c r="D1953" s="8"/>
    </row>
    <row r="1954" spans="1:4" x14ac:dyDescent="0.25">
      <c r="A1954" s="164"/>
      <c r="D1954" s="8"/>
    </row>
    <row r="1955" spans="1:4" x14ac:dyDescent="0.25">
      <c r="A1955" s="164"/>
      <c r="D1955" s="8"/>
    </row>
    <row r="1956" spans="1:4" x14ac:dyDescent="0.25">
      <c r="A1956" s="164"/>
      <c r="D1956" s="8"/>
    </row>
    <row r="1957" spans="1:4" x14ac:dyDescent="0.25">
      <c r="A1957" s="164"/>
      <c r="D1957" s="8"/>
    </row>
    <row r="1958" spans="1:4" x14ac:dyDescent="0.25">
      <c r="A1958" s="164"/>
      <c r="D1958" s="8"/>
    </row>
    <row r="1959" spans="1:4" x14ac:dyDescent="0.25">
      <c r="A1959" s="164"/>
      <c r="D1959" s="8"/>
    </row>
    <row r="1960" spans="1:4" x14ac:dyDescent="0.25">
      <c r="A1960" s="164"/>
      <c r="D1960" s="8"/>
    </row>
    <row r="1961" spans="1:4" x14ac:dyDescent="0.25">
      <c r="A1961" s="164"/>
      <c r="D1961" s="8"/>
    </row>
    <row r="1962" spans="1:4" x14ac:dyDescent="0.25">
      <c r="A1962" s="164"/>
      <c r="D1962" s="8"/>
    </row>
    <row r="1963" spans="1:4" x14ac:dyDescent="0.25">
      <c r="A1963" s="164"/>
      <c r="D1963" s="8"/>
    </row>
    <row r="1964" spans="1:4" x14ac:dyDescent="0.25">
      <c r="A1964" s="164"/>
      <c r="D1964" s="8"/>
    </row>
    <row r="1965" spans="1:4" x14ac:dyDescent="0.25">
      <c r="A1965" s="164"/>
      <c r="D1965" s="8"/>
    </row>
    <row r="1966" spans="1:4" x14ac:dyDescent="0.25">
      <c r="A1966" s="164"/>
      <c r="D1966" s="8"/>
    </row>
    <row r="1967" spans="1:4" x14ac:dyDescent="0.25">
      <c r="A1967" s="164"/>
      <c r="D1967" s="8"/>
    </row>
    <row r="1968" spans="1:4" x14ac:dyDescent="0.25">
      <c r="A1968" s="164"/>
      <c r="D1968" s="8"/>
    </row>
    <row r="1969" spans="1:4" x14ac:dyDescent="0.25">
      <c r="A1969" s="164"/>
      <c r="D1969" s="8"/>
    </row>
    <row r="1970" spans="1:4" x14ac:dyDescent="0.25">
      <c r="A1970" s="164"/>
      <c r="D1970" s="8"/>
    </row>
    <row r="1971" spans="1:4" x14ac:dyDescent="0.25">
      <c r="A1971" s="164"/>
      <c r="D1971" s="8"/>
    </row>
    <row r="1972" spans="1:4" x14ac:dyDescent="0.25">
      <c r="A1972" s="164"/>
      <c r="D1972" s="8"/>
    </row>
    <row r="1973" spans="1:4" x14ac:dyDescent="0.25">
      <c r="A1973" s="164"/>
      <c r="D1973" s="8"/>
    </row>
    <row r="1974" spans="1:4" x14ac:dyDescent="0.25">
      <c r="A1974" s="164"/>
      <c r="D1974" s="8"/>
    </row>
    <row r="1975" spans="1:4" x14ac:dyDescent="0.25">
      <c r="A1975" s="164"/>
      <c r="D1975" s="8"/>
    </row>
    <row r="1976" spans="1:4" x14ac:dyDescent="0.25">
      <c r="A1976" s="164"/>
      <c r="D1976" s="8"/>
    </row>
    <row r="1977" spans="1:4" x14ac:dyDescent="0.25">
      <c r="A1977" s="164"/>
      <c r="D1977" s="8"/>
    </row>
    <row r="1978" spans="1:4" x14ac:dyDescent="0.25">
      <c r="A1978" s="164"/>
      <c r="D1978" s="8"/>
    </row>
    <row r="1979" spans="1:4" x14ac:dyDescent="0.25">
      <c r="A1979" s="164"/>
      <c r="D1979" s="8"/>
    </row>
    <row r="1980" spans="1:4" x14ac:dyDescent="0.25">
      <c r="A1980" s="164"/>
      <c r="D1980" s="8"/>
    </row>
    <row r="1981" spans="1:4" x14ac:dyDescent="0.25">
      <c r="A1981" s="164"/>
      <c r="D1981" s="8"/>
    </row>
    <row r="1982" spans="1:4" x14ac:dyDescent="0.25">
      <c r="A1982" s="164"/>
      <c r="D1982" s="8"/>
    </row>
    <row r="1983" spans="1:4" x14ac:dyDescent="0.25">
      <c r="A1983" s="164"/>
      <c r="D1983" s="8"/>
    </row>
    <row r="1984" spans="1:4" x14ac:dyDescent="0.25">
      <c r="A1984" s="164"/>
      <c r="D1984" s="8"/>
    </row>
    <row r="1985" spans="1:4" x14ac:dyDescent="0.25">
      <c r="A1985" s="164"/>
      <c r="D1985" s="8"/>
    </row>
    <row r="1986" spans="1:4" x14ac:dyDescent="0.25">
      <c r="A1986" s="164"/>
      <c r="D1986" s="8"/>
    </row>
    <row r="1987" spans="1:4" x14ac:dyDescent="0.25">
      <c r="A1987" s="164"/>
      <c r="D1987" s="8"/>
    </row>
    <row r="1988" spans="1:4" x14ac:dyDescent="0.25">
      <c r="A1988" s="164"/>
      <c r="D1988" s="8"/>
    </row>
    <row r="1989" spans="1:4" x14ac:dyDescent="0.25">
      <c r="A1989" s="164"/>
      <c r="D1989" s="8"/>
    </row>
    <row r="1990" spans="1:4" x14ac:dyDescent="0.25">
      <c r="A1990" s="164"/>
      <c r="D1990" s="8"/>
    </row>
    <row r="1991" spans="1:4" x14ac:dyDescent="0.25">
      <c r="A1991" s="164"/>
      <c r="D1991" s="8"/>
    </row>
    <row r="1992" spans="1:4" x14ac:dyDescent="0.25">
      <c r="A1992" s="164"/>
      <c r="D1992" s="8"/>
    </row>
    <row r="1993" spans="1:4" x14ac:dyDescent="0.25">
      <c r="A1993" s="164"/>
      <c r="D1993" s="8"/>
    </row>
    <row r="1994" spans="1:4" x14ac:dyDescent="0.25">
      <c r="A1994" s="164"/>
      <c r="D1994" s="8"/>
    </row>
    <row r="1995" spans="1:4" x14ac:dyDescent="0.25">
      <c r="A1995" s="164"/>
      <c r="D1995" s="8"/>
    </row>
    <row r="1996" spans="1:4" x14ac:dyDescent="0.25">
      <c r="A1996" s="164"/>
      <c r="D1996" s="8"/>
    </row>
    <row r="1997" spans="1:4" x14ac:dyDescent="0.25">
      <c r="A1997" s="164"/>
      <c r="D1997" s="8"/>
    </row>
    <row r="1998" spans="1:4" x14ac:dyDescent="0.25">
      <c r="A1998" s="164"/>
      <c r="D1998" s="8"/>
    </row>
    <row r="1999" spans="1:4" x14ac:dyDescent="0.25">
      <c r="A1999" s="164"/>
      <c r="D1999" s="8"/>
    </row>
    <row r="2000" spans="1:4" x14ac:dyDescent="0.25">
      <c r="A2000" s="164"/>
      <c r="D2000" s="8"/>
    </row>
    <row r="2001" spans="1:4" x14ac:dyDescent="0.25">
      <c r="A2001" s="164"/>
      <c r="D2001" s="8"/>
    </row>
    <row r="2002" spans="1:4" x14ac:dyDescent="0.25">
      <c r="A2002" s="164"/>
      <c r="D2002" s="8"/>
    </row>
    <row r="2003" spans="1:4" x14ac:dyDescent="0.25">
      <c r="A2003" s="164"/>
      <c r="D2003" s="8"/>
    </row>
    <row r="2004" spans="1:4" x14ac:dyDescent="0.25">
      <c r="A2004" s="164"/>
      <c r="D2004" s="8"/>
    </row>
    <row r="2005" spans="1:4" x14ac:dyDescent="0.25">
      <c r="A2005" s="164"/>
      <c r="D2005" s="8"/>
    </row>
    <row r="2006" spans="1:4" x14ac:dyDescent="0.25">
      <c r="A2006" s="164"/>
      <c r="D2006" s="8"/>
    </row>
    <row r="2007" spans="1:4" x14ac:dyDescent="0.25">
      <c r="A2007" s="164"/>
      <c r="D2007" s="8"/>
    </row>
    <row r="2008" spans="1:4" x14ac:dyDescent="0.25">
      <c r="A2008" s="164"/>
      <c r="D2008" s="8"/>
    </row>
    <row r="2009" spans="1:4" x14ac:dyDescent="0.25">
      <c r="A2009" s="164"/>
      <c r="D2009" s="8"/>
    </row>
    <row r="2010" spans="1:4" x14ac:dyDescent="0.25">
      <c r="A2010" s="164"/>
      <c r="D2010" s="8"/>
    </row>
    <row r="2011" spans="1:4" x14ac:dyDescent="0.25">
      <c r="A2011" s="164"/>
      <c r="D2011" s="8"/>
    </row>
    <row r="2012" spans="1:4" x14ac:dyDescent="0.25">
      <c r="A2012" s="164"/>
      <c r="D2012" s="8"/>
    </row>
    <row r="2013" spans="1:4" x14ac:dyDescent="0.25">
      <c r="A2013" s="164"/>
      <c r="D2013" s="8"/>
    </row>
    <row r="2014" spans="1:4" x14ac:dyDescent="0.25">
      <c r="A2014" s="164"/>
      <c r="D2014" s="8"/>
    </row>
    <row r="2015" spans="1:4" x14ac:dyDescent="0.25">
      <c r="A2015" s="164"/>
      <c r="D2015" s="8"/>
    </row>
    <row r="2016" spans="1:4" x14ac:dyDescent="0.25">
      <c r="A2016" s="164"/>
      <c r="D2016" s="8"/>
    </row>
    <row r="2017" spans="1:4" x14ac:dyDescent="0.25">
      <c r="A2017" s="164"/>
      <c r="D2017" s="8"/>
    </row>
    <row r="2018" spans="1:4" x14ac:dyDescent="0.25">
      <c r="A2018" s="164"/>
      <c r="D2018" s="8"/>
    </row>
    <row r="2019" spans="1:4" x14ac:dyDescent="0.25">
      <c r="A2019" s="164"/>
      <c r="D2019" s="8"/>
    </row>
    <row r="2020" spans="1:4" x14ac:dyDescent="0.25">
      <c r="A2020" s="164"/>
      <c r="D2020" s="8"/>
    </row>
    <row r="2021" spans="1:4" x14ac:dyDescent="0.25">
      <c r="A2021" s="164"/>
      <c r="D2021" s="8"/>
    </row>
    <row r="2022" spans="1:4" x14ac:dyDescent="0.25">
      <c r="A2022" s="164"/>
      <c r="D2022" s="8"/>
    </row>
    <row r="2023" spans="1:4" x14ac:dyDescent="0.25">
      <c r="A2023" s="164"/>
      <c r="D2023" s="8"/>
    </row>
    <row r="2024" spans="1:4" x14ac:dyDescent="0.25">
      <c r="A2024" s="164"/>
      <c r="D2024" s="8"/>
    </row>
    <row r="2025" spans="1:4" x14ac:dyDescent="0.25">
      <c r="A2025" s="164"/>
      <c r="D2025" s="8"/>
    </row>
    <row r="2026" spans="1:4" x14ac:dyDescent="0.25">
      <c r="A2026" s="164"/>
      <c r="D2026" s="8"/>
    </row>
    <row r="2027" spans="1:4" x14ac:dyDescent="0.25">
      <c r="A2027" s="164"/>
      <c r="D2027" s="8"/>
    </row>
    <row r="2028" spans="1:4" x14ac:dyDescent="0.25">
      <c r="A2028" s="164"/>
      <c r="D2028" s="8"/>
    </row>
    <row r="2029" spans="1:4" x14ac:dyDescent="0.25">
      <c r="A2029" s="164"/>
      <c r="D2029" s="8"/>
    </row>
    <row r="2030" spans="1:4" x14ac:dyDescent="0.25">
      <c r="A2030" s="164"/>
      <c r="D2030" s="8"/>
    </row>
    <row r="2031" spans="1:4" x14ac:dyDescent="0.25">
      <c r="A2031" s="164"/>
      <c r="D2031" s="8"/>
    </row>
    <row r="2032" spans="1:4" x14ac:dyDescent="0.25">
      <c r="A2032" s="164"/>
      <c r="D2032" s="8"/>
    </row>
    <row r="2033" spans="1:4" x14ac:dyDescent="0.25">
      <c r="A2033" s="164"/>
      <c r="D2033" s="8"/>
    </row>
    <row r="2034" spans="1:4" x14ac:dyDescent="0.25">
      <c r="A2034" s="164"/>
      <c r="D2034" s="8"/>
    </row>
    <row r="2035" spans="1:4" x14ac:dyDescent="0.25">
      <c r="A2035" s="164"/>
      <c r="D2035" s="8"/>
    </row>
    <row r="2036" spans="1:4" x14ac:dyDescent="0.25">
      <c r="A2036" s="164"/>
      <c r="D2036" s="8"/>
    </row>
    <row r="2037" spans="1:4" x14ac:dyDescent="0.25">
      <c r="A2037" s="164"/>
      <c r="D2037" s="8"/>
    </row>
    <row r="2038" spans="1:4" x14ac:dyDescent="0.25">
      <c r="A2038" s="164"/>
      <c r="D2038" s="8"/>
    </row>
    <row r="2039" spans="1:4" x14ac:dyDescent="0.25">
      <c r="A2039" s="164"/>
      <c r="D2039" s="8"/>
    </row>
    <row r="2040" spans="1:4" x14ac:dyDescent="0.25">
      <c r="A2040" s="164"/>
      <c r="D2040" s="8"/>
    </row>
    <row r="2041" spans="1:4" x14ac:dyDescent="0.25">
      <c r="A2041" s="164"/>
      <c r="D2041" s="8"/>
    </row>
    <row r="2042" spans="1:4" x14ac:dyDescent="0.25">
      <c r="A2042" s="164"/>
      <c r="D2042" s="8"/>
    </row>
    <row r="2043" spans="1:4" x14ac:dyDescent="0.25">
      <c r="A2043" s="164"/>
      <c r="D2043" s="8"/>
    </row>
    <row r="2044" spans="1:4" x14ac:dyDescent="0.25">
      <c r="A2044" s="164"/>
      <c r="D2044" s="8"/>
    </row>
    <row r="2045" spans="1:4" x14ac:dyDescent="0.25">
      <c r="A2045" s="164"/>
      <c r="D2045" s="8"/>
    </row>
    <row r="2046" spans="1:4" x14ac:dyDescent="0.25">
      <c r="A2046" s="164"/>
      <c r="D2046" s="8"/>
    </row>
    <row r="2047" spans="1:4" x14ac:dyDescent="0.25">
      <c r="A2047" s="164"/>
      <c r="D2047" s="8"/>
    </row>
    <row r="2048" spans="1:4" x14ac:dyDescent="0.25">
      <c r="A2048" s="164"/>
      <c r="D2048" s="8"/>
    </row>
    <row r="2049" spans="1:4" x14ac:dyDescent="0.25">
      <c r="A2049" s="164"/>
      <c r="D2049" s="8"/>
    </row>
    <row r="2050" spans="1:4" x14ac:dyDescent="0.25">
      <c r="A2050" s="164"/>
      <c r="D2050" s="8"/>
    </row>
    <row r="2051" spans="1:4" x14ac:dyDescent="0.25">
      <c r="A2051" s="164"/>
      <c r="D2051" s="8"/>
    </row>
    <row r="2052" spans="1:4" x14ac:dyDescent="0.25">
      <c r="A2052" s="164"/>
      <c r="D2052" s="8"/>
    </row>
    <row r="2053" spans="1:4" x14ac:dyDescent="0.25">
      <c r="A2053" s="164"/>
      <c r="D2053" s="8"/>
    </row>
    <row r="2054" spans="1:4" x14ac:dyDescent="0.25">
      <c r="A2054" s="164"/>
      <c r="D2054" s="8"/>
    </row>
    <row r="2055" spans="1:4" x14ac:dyDescent="0.25">
      <c r="A2055" s="164"/>
      <c r="D2055" s="8"/>
    </row>
    <row r="2056" spans="1:4" x14ac:dyDescent="0.25">
      <c r="A2056" s="164"/>
      <c r="D2056" s="8"/>
    </row>
    <row r="2057" spans="1:4" x14ac:dyDescent="0.25">
      <c r="A2057" s="164"/>
      <c r="D2057" s="8"/>
    </row>
    <row r="2058" spans="1:4" x14ac:dyDescent="0.25">
      <c r="A2058" s="164"/>
      <c r="D2058" s="8"/>
    </row>
    <row r="2059" spans="1:4" x14ac:dyDescent="0.25">
      <c r="A2059" s="164"/>
      <c r="D2059" s="8"/>
    </row>
    <row r="2060" spans="1:4" x14ac:dyDescent="0.25">
      <c r="A2060" s="164"/>
      <c r="D2060" s="8"/>
    </row>
    <row r="2061" spans="1:4" x14ac:dyDescent="0.25">
      <c r="A2061" s="164"/>
      <c r="D2061" s="8"/>
    </row>
    <row r="2062" spans="1:4" x14ac:dyDescent="0.25">
      <c r="A2062" s="164"/>
      <c r="D2062" s="8"/>
    </row>
    <row r="2063" spans="1:4" x14ac:dyDescent="0.25">
      <c r="A2063" s="164"/>
      <c r="D2063" s="8"/>
    </row>
    <row r="2064" spans="1:4" x14ac:dyDescent="0.25">
      <c r="A2064" s="164"/>
      <c r="D2064" s="8"/>
    </row>
    <row r="2065" spans="1:4" x14ac:dyDescent="0.25">
      <c r="A2065" s="164"/>
      <c r="D2065" s="8"/>
    </row>
    <row r="2066" spans="1:4" x14ac:dyDescent="0.25">
      <c r="A2066" s="164"/>
      <c r="D2066" s="8"/>
    </row>
    <row r="2067" spans="1:4" x14ac:dyDescent="0.25">
      <c r="A2067" s="164"/>
      <c r="D2067" s="8"/>
    </row>
    <row r="2068" spans="1:4" x14ac:dyDescent="0.25">
      <c r="A2068" s="164"/>
      <c r="D2068" s="8"/>
    </row>
    <row r="2069" spans="1:4" x14ac:dyDescent="0.25">
      <c r="A2069" s="164"/>
      <c r="D2069" s="8"/>
    </row>
    <row r="2070" spans="1:4" x14ac:dyDescent="0.25">
      <c r="A2070" s="164"/>
      <c r="D2070" s="8"/>
    </row>
    <row r="2071" spans="1:4" x14ac:dyDescent="0.25">
      <c r="A2071" s="164"/>
      <c r="D2071" s="8"/>
    </row>
    <row r="2072" spans="1:4" x14ac:dyDescent="0.25">
      <c r="A2072" s="164"/>
      <c r="D2072" s="8"/>
    </row>
    <row r="2073" spans="1:4" x14ac:dyDescent="0.25">
      <c r="A2073" s="164"/>
      <c r="D2073" s="8"/>
    </row>
    <row r="2074" spans="1:4" x14ac:dyDescent="0.25">
      <c r="A2074" s="164"/>
      <c r="D2074" s="8"/>
    </row>
    <row r="2075" spans="1:4" x14ac:dyDescent="0.25">
      <c r="A2075" s="164"/>
      <c r="D2075" s="8"/>
    </row>
    <row r="2076" spans="1:4" x14ac:dyDescent="0.25">
      <c r="A2076" s="164"/>
      <c r="D2076" s="8"/>
    </row>
    <row r="2077" spans="1:4" x14ac:dyDescent="0.25">
      <c r="A2077" s="164"/>
      <c r="D2077" s="8"/>
    </row>
    <row r="2078" spans="1:4" x14ac:dyDescent="0.25">
      <c r="A2078" s="164"/>
      <c r="D2078" s="8"/>
    </row>
    <row r="2079" spans="1:4" x14ac:dyDescent="0.25">
      <c r="A2079" s="164"/>
      <c r="D2079" s="8"/>
    </row>
    <row r="2080" spans="1:4" x14ac:dyDescent="0.25">
      <c r="A2080" s="164"/>
      <c r="D2080" s="8"/>
    </row>
    <row r="2081" spans="1:4" x14ac:dyDescent="0.25">
      <c r="A2081" s="164"/>
      <c r="D2081" s="8"/>
    </row>
    <row r="2082" spans="1:4" x14ac:dyDescent="0.25">
      <c r="A2082" s="164"/>
      <c r="D2082" s="8"/>
    </row>
    <row r="2083" spans="1:4" x14ac:dyDescent="0.25">
      <c r="A2083" s="164"/>
      <c r="D2083" s="8"/>
    </row>
    <row r="2084" spans="1:4" x14ac:dyDescent="0.25">
      <c r="A2084" s="164"/>
      <c r="D2084" s="8"/>
    </row>
    <row r="2085" spans="1:4" x14ac:dyDescent="0.25">
      <c r="A2085" s="164"/>
      <c r="D2085" s="8"/>
    </row>
    <row r="2086" spans="1:4" x14ac:dyDescent="0.25">
      <c r="A2086" s="164"/>
      <c r="D2086" s="8"/>
    </row>
    <row r="2087" spans="1:4" x14ac:dyDescent="0.25">
      <c r="A2087" s="164"/>
      <c r="D2087" s="8"/>
    </row>
    <row r="2088" spans="1:4" x14ac:dyDescent="0.25">
      <c r="A2088" s="164"/>
      <c r="D2088" s="8"/>
    </row>
    <row r="2089" spans="1:4" x14ac:dyDescent="0.25">
      <c r="A2089" s="164"/>
      <c r="D2089" s="8"/>
    </row>
    <row r="2090" spans="1:4" x14ac:dyDescent="0.25">
      <c r="A2090" s="164"/>
      <c r="D2090" s="8"/>
    </row>
    <row r="2091" spans="1:4" x14ac:dyDescent="0.25">
      <c r="A2091" s="164"/>
      <c r="D2091" s="8"/>
    </row>
    <row r="2092" spans="1:4" x14ac:dyDescent="0.25">
      <c r="A2092" s="164"/>
      <c r="D2092" s="8"/>
    </row>
    <row r="2093" spans="1:4" x14ac:dyDescent="0.25">
      <c r="A2093" s="164"/>
      <c r="D2093" s="8"/>
    </row>
    <row r="2094" spans="1:4" x14ac:dyDescent="0.25">
      <c r="A2094" s="164"/>
      <c r="D2094" s="8"/>
    </row>
    <row r="2095" spans="1:4" x14ac:dyDescent="0.25">
      <c r="A2095" s="164"/>
      <c r="D2095" s="8"/>
    </row>
    <row r="2096" spans="1:4" x14ac:dyDescent="0.25">
      <c r="A2096" s="164"/>
      <c r="D2096" s="8"/>
    </row>
    <row r="2097" spans="1:4" x14ac:dyDescent="0.25">
      <c r="A2097" s="164"/>
      <c r="D2097" s="8"/>
    </row>
    <row r="2098" spans="1:4" x14ac:dyDescent="0.25">
      <c r="A2098" s="164"/>
      <c r="D2098" s="8"/>
    </row>
    <row r="2099" spans="1:4" x14ac:dyDescent="0.25">
      <c r="A2099" s="164"/>
      <c r="D2099" s="8"/>
    </row>
    <row r="2100" spans="1:4" x14ac:dyDescent="0.25">
      <c r="A2100" s="164"/>
      <c r="D2100" s="8"/>
    </row>
    <row r="2101" spans="1:4" x14ac:dyDescent="0.25">
      <c r="A2101" s="164"/>
      <c r="D2101" s="8"/>
    </row>
    <row r="2102" spans="1:4" x14ac:dyDescent="0.25">
      <c r="A2102" s="164"/>
      <c r="D2102" s="8"/>
    </row>
    <row r="2103" spans="1:4" x14ac:dyDescent="0.25">
      <c r="A2103" s="164"/>
      <c r="D2103" s="8"/>
    </row>
    <row r="2104" spans="1:4" x14ac:dyDescent="0.25">
      <c r="A2104" s="164"/>
      <c r="D2104" s="8"/>
    </row>
    <row r="2105" spans="1:4" x14ac:dyDescent="0.25">
      <c r="A2105" s="164"/>
      <c r="D2105" s="8"/>
    </row>
    <row r="2106" spans="1:4" x14ac:dyDescent="0.25">
      <c r="A2106" s="164"/>
      <c r="D2106" s="8"/>
    </row>
    <row r="2107" spans="1:4" x14ac:dyDescent="0.25">
      <c r="A2107" s="164"/>
      <c r="D2107" s="8"/>
    </row>
    <row r="2108" spans="1:4" x14ac:dyDescent="0.25">
      <c r="A2108" s="164"/>
      <c r="D2108" s="8"/>
    </row>
    <row r="2109" spans="1:4" x14ac:dyDescent="0.25">
      <c r="A2109" s="164"/>
      <c r="D2109" s="8"/>
    </row>
    <row r="2110" spans="1:4" x14ac:dyDescent="0.25">
      <c r="A2110" s="164"/>
      <c r="D2110" s="8"/>
    </row>
    <row r="2111" spans="1:4" x14ac:dyDescent="0.25">
      <c r="A2111" s="164"/>
      <c r="D2111" s="8"/>
    </row>
    <row r="2112" spans="1:4" x14ac:dyDescent="0.25">
      <c r="A2112" s="164"/>
      <c r="D2112" s="8"/>
    </row>
    <row r="2113" spans="1:4" x14ac:dyDescent="0.25">
      <c r="A2113" s="164"/>
      <c r="D2113" s="8"/>
    </row>
    <row r="2114" spans="1:4" x14ac:dyDescent="0.25">
      <c r="A2114" s="164"/>
      <c r="D2114" s="8"/>
    </row>
    <row r="2115" spans="1:4" x14ac:dyDescent="0.25">
      <c r="A2115" s="164"/>
      <c r="D2115" s="8"/>
    </row>
    <row r="2116" spans="1:4" x14ac:dyDescent="0.25">
      <c r="A2116" s="164"/>
      <c r="D2116" s="8"/>
    </row>
    <row r="2117" spans="1:4" x14ac:dyDescent="0.25">
      <c r="A2117" s="164"/>
      <c r="D2117" s="8"/>
    </row>
    <row r="2118" spans="1:4" x14ac:dyDescent="0.25">
      <c r="A2118" s="164"/>
      <c r="D2118" s="8"/>
    </row>
    <row r="2119" spans="1:4" x14ac:dyDescent="0.25">
      <c r="A2119" s="164"/>
      <c r="D2119" s="8"/>
    </row>
    <row r="2120" spans="1:4" x14ac:dyDescent="0.25">
      <c r="A2120" s="164"/>
      <c r="D2120" s="8"/>
    </row>
    <row r="2121" spans="1:4" x14ac:dyDescent="0.25">
      <c r="A2121" s="164"/>
      <c r="D2121" s="8"/>
    </row>
    <row r="2122" spans="1:4" x14ac:dyDescent="0.25">
      <c r="A2122" s="164"/>
      <c r="D2122" s="8"/>
    </row>
    <row r="2123" spans="1:4" x14ac:dyDescent="0.25">
      <c r="A2123" s="164"/>
      <c r="D2123" s="8"/>
    </row>
    <row r="2124" spans="1:4" x14ac:dyDescent="0.25">
      <c r="A2124" s="164"/>
      <c r="D2124" s="8"/>
    </row>
    <row r="2125" spans="1:4" x14ac:dyDescent="0.25">
      <c r="A2125" s="164"/>
      <c r="D2125" s="8"/>
    </row>
    <row r="2126" spans="1:4" x14ac:dyDescent="0.25">
      <c r="A2126" s="164"/>
      <c r="D2126" s="8"/>
    </row>
    <row r="2127" spans="1:4" x14ac:dyDescent="0.25">
      <c r="A2127" s="164"/>
      <c r="D2127" s="8"/>
    </row>
    <row r="2128" spans="1:4" x14ac:dyDescent="0.25">
      <c r="A2128" s="164"/>
      <c r="D2128" s="8"/>
    </row>
    <row r="2129" spans="1:4" x14ac:dyDescent="0.25">
      <c r="A2129" s="164"/>
      <c r="D2129" s="8"/>
    </row>
    <row r="2130" spans="1:4" x14ac:dyDescent="0.25">
      <c r="A2130" s="164"/>
      <c r="D2130" s="8"/>
    </row>
    <row r="2131" spans="1:4" x14ac:dyDescent="0.25">
      <c r="A2131" s="164"/>
      <c r="D2131" s="8"/>
    </row>
    <row r="2132" spans="1:4" x14ac:dyDescent="0.25">
      <c r="A2132" s="164"/>
      <c r="D2132" s="8"/>
    </row>
    <row r="2133" spans="1:4" x14ac:dyDescent="0.25">
      <c r="A2133" s="164"/>
      <c r="D2133" s="8"/>
    </row>
    <row r="2134" spans="1:4" x14ac:dyDescent="0.25">
      <c r="A2134" s="164"/>
      <c r="D2134" s="8"/>
    </row>
    <row r="2135" spans="1:4" x14ac:dyDescent="0.25">
      <c r="A2135" s="164"/>
      <c r="D2135" s="8"/>
    </row>
    <row r="2136" spans="1:4" x14ac:dyDescent="0.25">
      <c r="A2136" s="164"/>
      <c r="D2136" s="8"/>
    </row>
    <row r="2137" spans="1:4" x14ac:dyDescent="0.25">
      <c r="A2137" s="164"/>
      <c r="D2137" s="8"/>
    </row>
    <row r="2138" spans="1:4" x14ac:dyDescent="0.25">
      <c r="A2138" s="164"/>
      <c r="D2138" s="8"/>
    </row>
    <row r="2139" spans="1:4" x14ac:dyDescent="0.25">
      <c r="A2139" s="164"/>
      <c r="D2139" s="8"/>
    </row>
    <row r="2140" spans="1:4" x14ac:dyDescent="0.25">
      <c r="A2140" s="164"/>
      <c r="D2140" s="8"/>
    </row>
    <row r="2141" spans="1:4" x14ac:dyDescent="0.25">
      <c r="A2141" s="164"/>
      <c r="D2141" s="8"/>
    </row>
    <row r="2142" spans="1:4" x14ac:dyDescent="0.25">
      <c r="A2142" s="164"/>
      <c r="D2142" s="8"/>
    </row>
    <row r="2143" spans="1:4" x14ac:dyDescent="0.25">
      <c r="A2143" s="164"/>
      <c r="D2143" s="8"/>
    </row>
    <row r="2144" spans="1:4" x14ac:dyDescent="0.25">
      <c r="A2144" s="164"/>
      <c r="D2144" s="8"/>
    </row>
    <row r="2145" spans="1:4" x14ac:dyDescent="0.25">
      <c r="A2145" s="164"/>
      <c r="D2145" s="8"/>
    </row>
    <row r="2146" spans="1:4" x14ac:dyDescent="0.25">
      <c r="A2146" s="164"/>
      <c r="D2146" s="8"/>
    </row>
    <row r="2147" spans="1:4" x14ac:dyDescent="0.25">
      <c r="A2147" s="164"/>
      <c r="D2147" s="8"/>
    </row>
    <row r="2148" spans="1:4" x14ac:dyDescent="0.25">
      <c r="A2148" s="164"/>
      <c r="D2148" s="8"/>
    </row>
    <row r="2149" spans="1:4" x14ac:dyDescent="0.25">
      <c r="A2149" s="164"/>
      <c r="D2149" s="8"/>
    </row>
    <row r="2150" spans="1:4" x14ac:dyDescent="0.25">
      <c r="A2150" s="164"/>
      <c r="D2150" s="8"/>
    </row>
    <row r="2151" spans="1:4" x14ac:dyDescent="0.25">
      <c r="A2151" s="164"/>
      <c r="D2151" s="8"/>
    </row>
    <row r="2152" spans="1:4" x14ac:dyDescent="0.25">
      <c r="A2152" s="164"/>
      <c r="D2152" s="8"/>
    </row>
    <row r="2153" spans="1:4" x14ac:dyDescent="0.25">
      <c r="A2153" s="164"/>
      <c r="D2153" s="8"/>
    </row>
    <row r="2154" spans="1:4" x14ac:dyDescent="0.25">
      <c r="A2154" s="164"/>
      <c r="D2154" s="8"/>
    </row>
    <row r="2155" spans="1:4" x14ac:dyDescent="0.25">
      <c r="A2155" s="164"/>
      <c r="D2155" s="8"/>
    </row>
    <row r="2156" spans="1:4" x14ac:dyDescent="0.25">
      <c r="A2156" s="164"/>
      <c r="D2156" s="8"/>
    </row>
    <row r="2157" spans="1:4" x14ac:dyDescent="0.25">
      <c r="A2157" s="164"/>
      <c r="D2157" s="8"/>
    </row>
    <row r="2158" spans="1:4" x14ac:dyDescent="0.25">
      <c r="A2158" s="164"/>
      <c r="D2158" s="8"/>
    </row>
    <row r="2159" spans="1:4" x14ac:dyDescent="0.25">
      <c r="A2159" s="164"/>
      <c r="D2159" s="8"/>
    </row>
    <row r="2160" spans="1:4" x14ac:dyDescent="0.25">
      <c r="A2160" s="164"/>
      <c r="D2160" s="8"/>
    </row>
    <row r="2161" spans="1:4" x14ac:dyDescent="0.25">
      <c r="A2161" s="164"/>
      <c r="D2161" s="8"/>
    </row>
    <row r="2162" spans="1:4" x14ac:dyDescent="0.25">
      <c r="A2162" s="164"/>
      <c r="D2162" s="8"/>
    </row>
    <row r="2163" spans="1:4" x14ac:dyDescent="0.25">
      <c r="A2163" s="164"/>
      <c r="D2163" s="8"/>
    </row>
    <row r="2164" spans="1:4" x14ac:dyDescent="0.25">
      <c r="A2164" s="164"/>
      <c r="D2164" s="8"/>
    </row>
    <row r="2165" spans="1:4" x14ac:dyDescent="0.25">
      <c r="A2165" s="164"/>
      <c r="D2165" s="8"/>
    </row>
    <row r="2166" spans="1:4" x14ac:dyDescent="0.25">
      <c r="A2166" s="164"/>
      <c r="D2166" s="8"/>
    </row>
    <row r="2167" spans="1:4" x14ac:dyDescent="0.25">
      <c r="A2167" s="164"/>
      <c r="D2167" s="8"/>
    </row>
    <row r="2168" spans="1:4" x14ac:dyDescent="0.25">
      <c r="A2168" s="164"/>
      <c r="D2168" s="8"/>
    </row>
    <row r="2169" spans="1:4" x14ac:dyDescent="0.25">
      <c r="A2169" s="164"/>
      <c r="D2169" s="8"/>
    </row>
    <row r="2170" spans="1:4" x14ac:dyDescent="0.25">
      <c r="A2170" s="164"/>
      <c r="D2170" s="8"/>
    </row>
    <row r="2171" spans="1:4" x14ac:dyDescent="0.25">
      <c r="A2171" s="164"/>
      <c r="D2171" s="8"/>
    </row>
    <row r="2172" spans="1:4" x14ac:dyDescent="0.25">
      <c r="A2172" s="164"/>
      <c r="D2172" s="8"/>
    </row>
    <row r="2173" spans="1:4" x14ac:dyDescent="0.25">
      <c r="A2173" s="164"/>
      <c r="D2173" s="8"/>
    </row>
    <row r="2174" spans="1:4" x14ac:dyDescent="0.25">
      <c r="A2174" s="164"/>
      <c r="D2174" s="8"/>
    </row>
    <row r="2175" spans="1:4" x14ac:dyDescent="0.25">
      <c r="A2175" s="164"/>
      <c r="D2175" s="8"/>
    </row>
    <row r="2176" spans="1:4" x14ac:dyDescent="0.25">
      <c r="A2176" s="164"/>
      <c r="D2176" s="8"/>
    </row>
    <row r="2177" spans="1:4" x14ac:dyDescent="0.25">
      <c r="A2177" s="164"/>
      <c r="D2177" s="8"/>
    </row>
    <row r="2178" spans="1:4" x14ac:dyDescent="0.25">
      <c r="A2178" s="164"/>
      <c r="D2178" s="8"/>
    </row>
    <row r="2179" spans="1:4" x14ac:dyDescent="0.25">
      <c r="A2179" s="164"/>
      <c r="D2179" s="8"/>
    </row>
    <row r="2180" spans="1:4" x14ac:dyDescent="0.25">
      <c r="A2180" s="164"/>
      <c r="D2180" s="8"/>
    </row>
    <row r="2181" spans="1:4" x14ac:dyDescent="0.25">
      <c r="A2181" s="164"/>
      <c r="D2181" s="8"/>
    </row>
    <row r="2182" spans="1:4" x14ac:dyDescent="0.25">
      <c r="A2182" s="164"/>
      <c r="D2182" s="8"/>
    </row>
    <row r="2183" spans="1:4" x14ac:dyDescent="0.25">
      <c r="A2183" s="164"/>
      <c r="D2183" s="8"/>
    </row>
    <row r="2184" spans="1:4" x14ac:dyDescent="0.25">
      <c r="A2184" s="164"/>
      <c r="D2184" s="8"/>
    </row>
    <row r="2185" spans="1:4" x14ac:dyDescent="0.25">
      <c r="A2185" s="164"/>
      <c r="D2185" s="8"/>
    </row>
    <row r="2186" spans="1:4" x14ac:dyDescent="0.25">
      <c r="A2186" s="164"/>
      <c r="D2186" s="8"/>
    </row>
    <row r="2187" spans="1:4" x14ac:dyDescent="0.25">
      <c r="A2187" s="164"/>
      <c r="D2187" s="8"/>
    </row>
    <row r="2188" spans="1:4" x14ac:dyDescent="0.25">
      <c r="A2188" s="164"/>
      <c r="D2188" s="8"/>
    </row>
    <row r="2189" spans="1:4" x14ac:dyDescent="0.25">
      <c r="A2189" s="164"/>
      <c r="D2189" s="8"/>
    </row>
    <row r="2190" spans="1:4" x14ac:dyDescent="0.25">
      <c r="A2190" s="164"/>
      <c r="D2190" s="8"/>
    </row>
    <row r="2191" spans="1:4" x14ac:dyDescent="0.25">
      <c r="A2191" s="164"/>
      <c r="D2191" s="8"/>
    </row>
    <row r="2192" spans="1:4" x14ac:dyDescent="0.25">
      <c r="A2192" s="164"/>
      <c r="D2192" s="8"/>
    </row>
    <row r="2193" spans="1:4" x14ac:dyDescent="0.25">
      <c r="A2193" s="164"/>
      <c r="D2193" s="8"/>
    </row>
    <row r="2194" spans="1:4" x14ac:dyDescent="0.25">
      <c r="A2194" s="164"/>
      <c r="D2194" s="8"/>
    </row>
    <row r="2195" spans="1:4" x14ac:dyDescent="0.25">
      <c r="A2195" s="164"/>
      <c r="D2195" s="8"/>
    </row>
    <row r="2196" spans="1:4" x14ac:dyDescent="0.25">
      <c r="A2196" s="164"/>
      <c r="D2196" s="8"/>
    </row>
    <row r="2197" spans="1:4" x14ac:dyDescent="0.25">
      <c r="A2197" s="164"/>
      <c r="D2197" s="8"/>
    </row>
    <row r="2198" spans="1:4" x14ac:dyDescent="0.25">
      <c r="A2198" s="164"/>
      <c r="D2198" s="8"/>
    </row>
    <row r="2199" spans="1:4" x14ac:dyDescent="0.25">
      <c r="A2199" s="164"/>
      <c r="D2199" s="8"/>
    </row>
    <row r="2200" spans="1:4" x14ac:dyDescent="0.25">
      <c r="A2200" s="164"/>
      <c r="D2200" s="8"/>
    </row>
    <row r="2201" spans="1:4" x14ac:dyDescent="0.25">
      <c r="A2201" s="164"/>
      <c r="D2201" s="8"/>
    </row>
    <row r="2202" spans="1:4" x14ac:dyDescent="0.25">
      <c r="A2202" s="164"/>
      <c r="D2202" s="8"/>
    </row>
    <row r="2203" spans="1:4" x14ac:dyDescent="0.25">
      <c r="A2203" s="164"/>
      <c r="D2203" s="8"/>
    </row>
    <row r="2204" spans="1:4" x14ac:dyDescent="0.25">
      <c r="A2204" s="164"/>
      <c r="D2204" s="8"/>
    </row>
    <row r="2205" spans="1:4" x14ac:dyDescent="0.25">
      <c r="A2205" s="164"/>
      <c r="D2205" s="8"/>
    </row>
    <row r="2206" spans="1:4" x14ac:dyDescent="0.25">
      <c r="A2206" s="164"/>
      <c r="D2206" s="8"/>
    </row>
    <row r="2207" spans="1:4" x14ac:dyDescent="0.25">
      <c r="A2207" s="164"/>
      <c r="D2207" s="8"/>
    </row>
    <row r="2208" spans="1:4" x14ac:dyDescent="0.25">
      <c r="A2208" s="164"/>
      <c r="D2208" s="8"/>
    </row>
    <row r="2209" spans="1:4" x14ac:dyDescent="0.25">
      <c r="A2209" s="164"/>
      <c r="D2209" s="8"/>
    </row>
    <row r="2210" spans="1:4" x14ac:dyDescent="0.25">
      <c r="A2210" s="164"/>
      <c r="D2210" s="8"/>
    </row>
    <row r="2211" spans="1:4" x14ac:dyDescent="0.25">
      <c r="A2211" s="164"/>
      <c r="D2211" s="8"/>
    </row>
    <row r="2212" spans="1:4" x14ac:dyDescent="0.25">
      <c r="A2212" s="164"/>
      <c r="D2212" s="8"/>
    </row>
    <row r="2213" spans="1:4" x14ac:dyDescent="0.25">
      <c r="A2213" s="164"/>
      <c r="D2213" s="8"/>
    </row>
    <row r="2214" spans="1:4" x14ac:dyDescent="0.25">
      <c r="A2214" s="164"/>
      <c r="D2214" s="8"/>
    </row>
    <row r="2215" spans="1:4" x14ac:dyDescent="0.25">
      <c r="A2215" s="164"/>
      <c r="D2215" s="8"/>
    </row>
    <row r="2216" spans="1:4" x14ac:dyDescent="0.25">
      <c r="A2216" s="164"/>
      <c r="D2216" s="8"/>
    </row>
    <row r="2217" spans="1:4" x14ac:dyDescent="0.25">
      <c r="A2217" s="164"/>
      <c r="D2217" s="8"/>
    </row>
    <row r="2218" spans="1:4" x14ac:dyDescent="0.25">
      <c r="A2218" s="164"/>
      <c r="D2218" s="8"/>
    </row>
    <row r="2219" spans="1:4" x14ac:dyDescent="0.25">
      <c r="A2219" s="164"/>
      <c r="D2219" s="8"/>
    </row>
    <row r="2220" spans="1:4" x14ac:dyDescent="0.25">
      <c r="A2220" s="164"/>
      <c r="D2220" s="8"/>
    </row>
    <row r="2221" spans="1:4" x14ac:dyDescent="0.25">
      <c r="A2221" s="164"/>
      <c r="D2221" s="8"/>
    </row>
    <row r="2222" spans="1:4" x14ac:dyDescent="0.25">
      <c r="A2222" s="164"/>
      <c r="D2222" s="8"/>
    </row>
    <row r="2223" spans="1:4" x14ac:dyDescent="0.25">
      <c r="A2223" s="164"/>
      <c r="D2223" s="8"/>
    </row>
    <row r="2224" spans="1:4" x14ac:dyDescent="0.25">
      <c r="A2224" s="164"/>
      <c r="D2224" s="8"/>
    </row>
    <row r="2225" spans="1:4" x14ac:dyDescent="0.25">
      <c r="A2225" s="164"/>
      <c r="D2225" s="8"/>
    </row>
    <row r="2226" spans="1:4" x14ac:dyDescent="0.25">
      <c r="A2226" s="164"/>
      <c r="D2226" s="8"/>
    </row>
    <row r="2227" spans="1:4" x14ac:dyDescent="0.25">
      <c r="A2227" s="164"/>
      <c r="D2227" s="8"/>
    </row>
    <row r="2228" spans="1:4" x14ac:dyDescent="0.25">
      <c r="A2228" s="164"/>
      <c r="D2228" s="8"/>
    </row>
    <row r="2229" spans="1:4" x14ac:dyDescent="0.25">
      <c r="A2229" s="164"/>
      <c r="D2229" s="8"/>
    </row>
    <row r="2230" spans="1:4" x14ac:dyDescent="0.25">
      <c r="A2230" s="164"/>
      <c r="D2230" s="8"/>
    </row>
    <row r="2231" spans="1:4" x14ac:dyDescent="0.25">
      <c r="A2231" s="164"/>
      <c r="D2231" s="8"/>
    </row>
    <row r="2232" spans="1:4" x14ac:dyDescent="0.25">
      <c r="A2232" s="164"/>
      <c r="D2232" s="8"/>
    </row>
    <row r="2233" spans="1:4" x14ac:dyDescent="0.25">
      <c r="A2233" s="164"/>
      <c r="D2233" s="8"/>
    </row>
    <row r="2234" spans="1:4" x14ac:dyDescent="0.25">
      <c r="A2234" s="164"/>
      <c r="D2234" s="8"/>
    </row>
    <row r="2235" spans="1:4" x14ac:dyDescent="0.25">
      <c r="A2235" s="164"/>
      <c r="D2235" s="8"/>
    </row>
    <row r="2236" spans="1:4" x14ac:dyDescent="0.25">
      <c r="A2236" s="164"/>
      <c r="D2236" s="8"/>
    </row>
    <row r="2237" spans="1:4" x14ac:dyDescent="0.25">
      <c r="A2237" s="164"/>
      <c r="D2237" s="8"/>
    </row>
    <row r="2238" spans="1:4" x14ac:dyDescent="0.25">
      <c r="A2238" s="164"/>
      <c r="D2238" s="8"/>
    </row>
    <row r="2239" spans="1:4" x14ac:dyDescent="0.25">
      <c r="A2239" s="164"/>
      <c r="D2239" s="8"/>
    </row>
    <row r="2240" spans="1:4" x14ac:dyDescent="0.25">
      <c r="A2240" s="164"/>
      <c r="D2240" s="8"/>
    </row>
    <row r="2241" spans="1:4" x14ac:dyDescent="0.25">
      <c r="A2241" s="164"/>
      <c r="D2241" s="8"/>
    </row>
    <row r="2242" spans="1:4" x14ac:dyDescent="0.25">
      <c r="A2242" s="164"/>
      <c r="D2242" s="8"/>
    </row>
    <row r="2243" spans="1:4" x14ac:dyDescent="0.25">
      <c r="A2243" s="164"/>
      <c r="D2243" s="8"/>
    </row>
    <row r="2244" spans="1:4" x14ac:dyDescent="0.25">
      <c r="A2244" s="164"/>
      <c r="D2244" s="8"/>
    </row>
    <row r="2245" spans="1:4" x14ac:dyDescent="0.25">
      <c r="A2245" s="164"/>
      <c r="D2245" s="8"/>
    </row>
    <row r="2246" spans="1:4" x14ac:dyDescent="0.25">
      <c r="A2246" s="164"/>
      <c r="D2246" s="8"/>
    </row>
    <row r="2247" spans="1:4" x14ac:dyDescent="0.25">
      <c r="A2247" s="164"/>
      <c r="D2247" s="8"/>
    </row>
    <row r="2248" spans="1:4" x14ac:dyDescent="0.25">
      <c r="A2248" s="164"/>
      <c r="D2248" s="8"/>
    </row>
    <row r="2249" spans="1:4" x14ac:dyDescent="0.25">
      <c r="A2249" s="164"/>
      <c r="D2249" s="8"/>
    </row>
    <row r="2250" spans="1:4" x14ac:dyDescent="0.25">
      <c r="A2250" s="164"/>
      <c r="D2250" s="8"/>
    </row>
    <row r="2251" spans="1:4" x14ac:dyDescent="0.25">
      <c r="A2251" s="164"/>
      <c r="D2251" s="8"/>
    </row>
    <row r="2252" spans="1:4" x14ac:dyDescent="0.25">
      <c r="A2252" s="164"/>
      <c r="D2252" s="8"/>
    </row>
    <row r="2253" spans="1:4" x14ac:dyDescent="0.25">
      <c r="A2253" s="164"/>
      <c r="D2253" s="8"/>
    </row>
    <row r="2254" spans="1:4" x14ac:dyDescent="0.25">
      <c r="A2254" s="164"/>
      <c r="D2254" s="8"/>
    </row>
    <row r="2255" spans="1:4" x14ac:dyDescent="0.25">
      <c r="A2255" s="164"/>
      <c r="D2255" s="8"/>
    </row>
    <row r="2256" spans="1:4" x14ac:dyDescent="0.25">
      <c r="A2256" s="164"/>
      <c r="D2256" s="8"/>
    </row>
    <row r="2257" spans="1:4" x14ac:dyDescent="0.25">
      <c r="A2257" s="164"/>
      <c r="D2257" s="8"/>
    </row>
    <row r="2258" spans="1:4" x14ac:dyDescent="0.25">
      <c r="A2258" s="164"/>
      <c r="D2258" s="8"/>
    </row>
    <row r="2259" spans="1:4" x14ac:dyDescent="0.25">
      <c r="A2259" s="164"/>
      <c r="D2259" s="8"/>
    </row>
    <row r="2260" spans="1:4" x14ac:dyDescent="0.25">
      <c r="A2260" s="164"/>
      <c r="D2260" s="8"/>
    </row>
    <row r="2261" spans="1:4" x14ac:dyDescent="0.25">
      <c r="A2261" s="164"/>
      <c r="D2261" s="8"/>
    </row>
    <row r="2262" spans="1:4" x14ac:dyDescent="0.25">
      <c r="A2262" s="164"/>
      <c r="D2262" s="8"/>
    </row>
    <row r="2263" spans="1:4" x14ac:dyDescent="0.25">
      <c r="A2263" s="164"/>
      <c r="D2263" s="8"/>
    </row>
    <row r="2264" spans="1:4" x14ac:dyDescent="0.25">
      <c r="A2264" s="164"/>
      <c r="D2264" s="8"/>
    </row>
    <row r="2265" spans="1:4" x14ac:dyDescent="0.25">
      <c r="A2265" s="164"/>
      <c r="D2265" s="8"/>
    </row>
    <row r="2266" spans="1:4" x14ac:dyDescent="0.25">
      <c r="A2266" s="164"/>
      <c r="D2266" s="8"/>
    </row>
    <row r="2267" spans="1:4" x14ac:dyDescent="0.25">
      <c r="A2267" s="164"/>
      <c r="D2267" s="8"/>
    </row>
    <row r="2268" spans="1:4" x14ac:dyDescent="0.25">
      <c r="A2268" s="164"/>
      <c r="D2268" s="8"/>
    </row>
    <row r="2269" spans="1:4" x14ac:dyDescent="0.25">
      <c r="A2269" s="164"/>
      <c r="D2269" s="8"/>
    </row>
    <row r="2270" spans="1:4" x14ac:dyDescent="0.25">
      <c r="A2270" s="164"/>
      <c r="D2270" s="8"/>
    </row>
    <row r="2271" spans="1:4" x14ac:dyDescent="0.25">
      <c r="A2271" s="164"/>
      <c r="D2271" s="8"/>
    </row>
    <row r="2272" spans="1:4" x14ac:dyDescent="0.25">
      <c r="A2272" s="164"/>
      <c r="D2272" s="8"/>
    </row>
    <row r="2273" spans="1:4" x14ac:dyDescent="0.25">
      <c r="A2273" s="164"/>
      <c r="D2273" s="8"/>
    </row>
    <row r="2274" spans="1:4" x14ac:dyDescent="0.25">
      <c r="A2274" s="164"/>
      <c r="D2274" s="8"/>
    </row>
    <row r="2275" spans="1:4" x14ac:dyDescent="0.25">
      <c r="A2275" s="164"/>
      <c r="D2275" s="8"/>
    </row>
    <row r="2276" spans="1:4" x14ac:dyDescent="0.25">
      <c r="A2276" s="164"/>
      <c r="D2276" s="8"/>
    </row>
    <row r="2277" spans="1:4" x14ac:dyDescent="0.25">
      <c r="A2277" s="164"/>
      <c r="D2277" s="8"/>
    </row>
    <row r="2278" spans="1:4" x14ac:dyDescent="0.25">
      <c r="A2278" s="164"/>
      <c r="D2278" s="8"/>
    </row>
    <row r="2279" spans="1:4" x14ac:dyDescent="0.25">
      <c r="A2279" s="164"/>
      <c r="D2279" s="8"/>
    </row>
    <row r="2280" spans="1:4" x14ac:dyDescent="0.25">
      <c r="A2280" s="164"/>
      <c r="D2280" s="8"/>
    </row>
    <row r="2281" spans="1:4" x14ac:dyDescent="0.25">
      <c r="A2281" s="164"/>
      <c r="D2281" s="8"/>
    </row>
    <row r="2282" spans="1:4" x14ac:dyDescent="0.25">
      <c r="A2282" s="164"/>
      <c r="D2282" s="8"/>
    </row>
    <row r="2283" spans="1:4" x14ac:dyDescent="0.25">
      <c r="A2283" s="164"/>
      <c r="D2283" s="8"/>
    </row>
    <row r="2284" spans="1:4" x14ac:dyDescent="0.25">
      <c r="A2284" s="164"/>
      <c r="D2284" s="8"/>
    </row>
    <row r="2285" spans="1:4" x14ac:dyDescent="0.25">
      <c r="A2285" s="164"/>
      <c r="D2285" s="8"/>
    </row>
    <row r="2286" spans="1:4" x14ac:dyDescent="0.25">
      <c r="A2286" s="164"/>
      <c r="D2286" s="8"/>
    </row>
    <row r="2287" spans="1:4" x14ac:dyDescent="0.25">
      <c r="A2287" s="164"/>
      <c r="D2287" s="8"/>
    </row>
    <row r="2288" spans="1:4" x14ac:dyDescent="0.25">
      <c r="A2288" s="164"/>
      <c r="D2288" s="8"/>
    </row>
    <row r="2289" spans="1:4" x14ac:dyDescent="0.25">
      <c r="A2289" s="164"/>
      <c r="D2289" s="8"/>
    </row>
    <row r="2290" spans="1:4" x14ac:dyDescent="0.25">
      <c r="A2290" s="164"/>
      <c r="D2290" s="8"/>
    </row>
    <row r="2291" spans="1:4" x14ac:dyDescent="0.25">
      <c r="A2291" s="164"/>
      <c r="D2291" s="8"/>
    </row>
    <row r="2292" spans="1:4" x14ac:dyDescent="0.25">
      <c r="A2292" s="164"/>
      <c r="D2292" s="8"/>
    </row>
    <row r="2293" spans="1:4" x14ac:dyDescent="0.25">
      <c r="A2293" s="164"/>
      <c r="D2293" s="8"/>
    </row>
    <row r="2294" spans="1:4" x14ac:dyDescent="0.25">
      <c r="A2294" s="164"/>
      <c r="D2294" s="8"/>
    </row>
    <row r="2295" spans="1:4" x14ac:dyDescent="0.25">
      <c r="A2295" s="164"/>
      <c r="D2295" s="8"/>
    </row>
    <row r="2296" spans="1:4" x14ac:dyDescent="0.25">
      <c r="A2296" s="164"/>
      <c r="D2296" s="8"/>
    </row>
    <row r="2297" spans="1:4" x14ac:dyDescent="0.25">
      <c r="A2297" s="164"/>
      <c r="D2297" s="8"/>
    </row>
    <row r="2298" spans="1:4" x14ac:dyDescent="0.25">
      <c r="A2298" s="164"/>
      <c r="D2298" s="8"/>
    </row>
    <row r="2299" spans="1:4" x14ac:dyDescent="0.25">
      <c r="A2299" s="164"/>
      <c r="D2299" s="8"/>
    </row>
    <row r="2300" spans="1:4" x14ac:dyDescent="0.25">
      <c r="A2300" s="164"/>
      <c r="D2300" s="8"/>
    </row>
    <row r="2301" spans="1:4" x14ac:dyDescent="0.25">
      <c r="A2301" s="164"/>
      <c r="D2301" s="8"/>
    </row>
    <row r="2302" spans="1:4" x14ac:dyDescent="0.25">
      <c r="A2302" s="164"/>
      <c r="D2302" s="8"/>
    </row>
    <row r="2303" spans="1:4" x14ac:dyDescent="0.25">
      <c r="A2303" s="164"/>
      <c r="D2303" s="8"/>
    </row>
    <row r="2304" spans="1:4" x14ac:dyDescent="0.25">
      <c r="A2304" s="164"/>
      <c r="D2304" s="8"/>
    </row>
    <row r="2305" spans="1:4" x14ac:dyDescent="0.25">
      <c r="A2305" s="164"/>
      <c r="D2305" s="8"/>
    </row>
    <row r="2306" spans="1:4" x14ac:dyDescent="0.25">
      <c r="A2306" s="164"/>
      <c r="D2306" s="8"/>
    </row>
    <row r="2307" spans="1:4" x14ac:dyDescent="0.25">
      <c r="A2307" s="164"/>
      <c r="D2307" s="8"/>
    </row>
    <row r="2308" spans="1:4" x14ac:dyDescent="0.25">
      <c r="A2308" s="164"/>
      <c r="D2308" s="8"/>
    </row>
    <row r="2309" spans="1:4" x14ac:dyDescent="0.25">
      <c r="A2309" s="164"/>
      <c r="D2309" s="8"/>
    </row>
    <row r="2310" spans="1:4" x14ac:dyDescent="0.25">
      <c r="A2310" s="164"/>
      <c r="D2310" s="8"/>
    </row>
    <row r="2311" spans="1:4" x14ac:dyDescent="0.25">
      <c r="A2311" s="164"/>
      <c r="D2311" s="8"/>
    </row>
    <row r="2312" spans="1:4" x14ac:dyDescent="0.25">
      <c r="A2312" s="164"/>
      <c r="D2312" s="8"/>
    </row>
    <row r="2313" spans="1:4" x14ac:dyDescent="0.25">
      <c r="A2313" s="164"/>
      <c r="D2313" s="8"/>
    </row>
    <row r="2314" spans="1:4" x14ac:dyDescent="0.25">
      <c r="A2314" s="164"/>
      <c r="D2314" s="8"/>
    </row>
    <row r="2315" spans="1:4" x14ac:dyDescent="0.25">
      <c r="A2315" s="164"/>
      <c r="D2315" s="8"/>
    </row>
    <row r="2316" spans="1:4" x14ac:dyDescent="0.25">
      <c r="A2316" s="164"/>
      <c r="D2316" s="8"/>
    </row>
    <row r="2317" spans="1:4" x14ac:dyDescent="0.25">
      <c r="A2317" s="164"/>
      <c r="D2317" s="8"/>
    </row>
    <row r="2318" spans="1:4" x14ac:dyDescent="0.25">
      <c r="A2318" s="164"/>
      <c r="D2318" s="8"/>
    </row>
    <row r="2319" spans="1:4" x14ac:dyDescent="0.25">
      <c r="A2319" s="164"/>
      <c r="D2319" s="8"/>
    </row>
    <row r="2320" spans="1:4" x14ac:dyDescent="0.25">
      <c r="A2320" s="164"/>
      <c r="D2320" s="8"/>
    </row>
    <row r="2321" spans="1:4" x14ac:dyDescent="0.25">
      <c r="A2321" s="164"/>
      <c r="D2321" s="8"/>
    </row>
    <row r="2322" spans="1:4" x14ac:dyDescent="0.25">
      <c r="A2322" s="164"/>
      <c r="D2322" s="8"/>
    </row>
    <row r="2323" spans="1:4" x14ac:dyDescent="0.25">
      <c r="A2323" s="164"/>
      <c r="D2323" s="8"/>
    </row>
    <row r="2324" spans="1:4" x14ac:dyDescent="0.25">
      <c r="A2324" s="164"/>
      <c r="D2324" s="8"/>
    </row>
    <row r="2325" spans="1:4" x14ac:dyDescent="0.25">
      <c r="A2325" s="164"/>
      <c r="D2325" s="8"/>
    </row>
    <row r="2326" spans="1:4" x14ac:dyDescent="0.25">
      <c r="A2326" s="164"/>
      <c r="D2326" s="8"/>
    </row>
    <row r="2327" spans="1:4" x14ac:dyDescent="0.25">
      <c r="A2327" s="164"/>
      <c r="D2327" s="8"/>
    </row>
    <row r="2328" spans="1:4" x14ac:dyDescent="0.25">
      <c r="A2328" s="164"/>
      <c r="D2328" s="8"/>
    </row>
    <row r="2329" spans="1:4" x14ac:dyDescent="0.25">
      <c r="A2329" s="164"/>
      <c r="D2329" s="8"/>
    </row>
    <row r="2330" spans="1:4" x14ac:dyDescent="0.25">
      <c r="A2330" s="164"/>
      <c r="D2330" s="8"/>
    </row>
    <row r="2331" spans="1:4" x14ac:dyDescent="0.25">
      <c r="A2331" s="164"/>
      <c r="D2331" s="8"/>
    </row>
    <row r="2332" spans="1:4" x14ac:dyDescent="0.25">
      <c r="A2332" s="164"/>
      <c r="D2332" s="8"/>
    </row>
    <row r="2333" spans="1:4" x14ac:dyDescent="0.25">
      <c r="A2333" s="164"/>
      <c r="D2333" s="8"/>
    </row>
    <row r="2334" spans="1:4" x14ac:dyDescent="0.25">
      <c r="A2334" s="164"/>
      <c r="D2334" s="8"/>
    </row>
    <row r="2335" spans="1:4" x14ac:dyDescent="0.25">
      <c r="A2335" s="164"/>
      <c r="D2335" s="8"/>
    </row>
    <row r="2336" spans="1:4" x14ac:dyDescent="0.25">
      <c r="A2336" s="164"/>
      <c r="D2336" s="8"/>
    </row>
    <row r="2337" spans="1:4" x14ac:dyDescent="0.25">
      <c r="A2337" s="164"/>
      <c r="D2337" s="8"/>
    </row>
    <row r="2338" spans="1:4" x14ac:dyDescent="0.25">
      <c r="A2338" s="164"/>
      <c r="D2338" s="8"/>
    </row>
    <row r="2339" spans="1:4" x14ac:dyDescent="0.25">
      <c r="A2339" s="164"/>
      <c r="D2339" s="8"/>
    </row>
    <row r="2340" spans="1:4" x14ac:dyDescent="0.25">
      <c r="A2340" s="164"/>
      <c r="D2340" s="8"/>
    </row>
    <row r="2341" spans="1:4" x14ac:dyDescent="0.25">
      <c r="A2341" s="164"/>
      <c r="D2341" s="8"/>
    </row>
    <row r="2342" spans="1:4" x14ac:dyDescent="0.25">
      <c r="A2342" s="164"/>
      <c r="D2342" s="8"/>
    </row>
    <row r="2343" spans="1:4" x14ac:dyDescent="0.25">
      <c r="A2343" s="164"/>
      <c r="D2343" s="8"/>
    </row>
    <row r="2344" spans="1:4" x14ac:dyDescent="0.25">
      <c r="A2344" s="164"/>
      <c r="D2344" s="8"/>
    </row>
    <row r="2345" spans="1:4" x14ac:dyDescent="0.25">
      <c r="A2345" s="164"/>
      <c r="D2345" s="8"/>
    </row>
    <row r="2346" spans="1:4" x14ac:dyDescent="0.25">
      <c r="A2346" s="164"/>
      <c r="D2346" s="8"/>
    </row>
    <row r="2347" spans="1:4" x14ac:dyDescent="0.25">
      <c r="A2347" s="164"/>
      <c r="D2347" s="8"/>
    </row>
    <row r="2348" spans="1:4" x14ac:dyDescent="0.25">
      <c r="A2348" s="164"/>
      <c r="D2348" s="8"/>
    </row>
    <row r="2349" spans="1:4" x14ac:dyDescent="0.25">
      <c r="A2349" s="164"/>
      <c r="D2349" s="8"/>
    </row>
    <row r="2350" spans="1:4" x14ac:dyDescent="0.25">
      <c r="A2350" s="164"/>
      <c r="D2350" s="8"/>
    </row>
    <row r="2351" spans="1:4" x14ac:dyDescent="0.25">
      <c r="A2351" s="164"/>
      <c r="D2351" s="8"/>
    </row>
    <row r="2352" spans="1:4" x14ac:dyDescent="0.25">
      <c r="A2352" s="164"/>
      <c r="D2352" s="8"/>
    </row>
    <row r="2353" spans="1:4" x14ac:dyDescent="0.25">
      <c r="A2353" s="164"/>
      <c r="D2353" s="8"/>
    </row>
    <row r="2354" spans="1:4" x14ac:dyDescent="0.25">
      <c r="A2354" s="164"/>
      <c r="D2354" s="8"/>
    </row>
    <row r="2355" spans="1:4" x14ac:dyDescent="0.25">
      <c r="A2355" s="164"/>
      <c r="D2355" s="8"/>
    </row>
    <row r="2356" spans="1:4" x14ac:dyDescent="0.25">
      <c r="A2356" s="164"/>
      <c r="D2356" s="8"/>
    </row>
    <row r="2357" spans="1:4" x14ac:dyDescent="0.25">
      <c r="A2357" s="164"/>
      <c r="D2357" s="8"/>
    </row>
    <row r="2358" spans="1:4" x14ac:dyDescent="0.25">
      <c r="A2358" s="164"/>
      <c r="D2358" s="8"/>
    </row>
    <row r="2359" spans="1:4" x14ac:dyDescent="0.25">
      <c r="A2359" s="164"/>
      <c r="D2359" s="8"/>
    </row>
    <row r="2360" spans="1:4" x14ac:dyDescent="0.25">
      <c r="A2360" s="164"/>
      <c r="D2360" s="8"/>
    </row>
    <row r="2361" spans="1:4" x14ac:dyDescent="0.25">
      <c r="A2361" s="164"/>
      <c r="D2361" s="8"/>
    </row>
    <row r="2362" spans="1:4" x14ac:dyDescent="0.25">
      <c r="A2362" s="164"/>
      <c r="D2362" s="8"/>
    </row>
    <row r="2363" spans="1:4" x14ac:dyDescent="0.25">
      <c r="A2363" s="164"/>
      <c r="D2363" s="8"/>
    </row>
    <row r="2364" spans="1:4" x14ac:dyDescent="0.25">
      <c r="A2364" s="164"/>
      <c r="D2364" s="8"/>
    </row>
    <row r="2365" spans="1:4" x14ac:dyDescent="0.25">
      <c r="A2365" s="164"/>
      <c r="D2365" s="8"/>
    </row>
    <row r="2366" spans="1:4" x14ac:dyDescent="0.25">
      <c r="A2366" s="164"/>
      <c r="D2366" s="8"/>
    </row>
    <row r="2367" spans="1:4" x14ac:dyDescent="0.25">
      <c r="A2367" s="164"/>
      <c r="D2367" s="8"/>
    </row>
    <row r="2368" spans="1:4" x14ac:dyDescent="0.25">
      <c r="A2368" s="164"/>
      <c r="D2368" s="8"/>
    </row>
    <row r="2369" spans="1:4" x14ac:dyDescent="0.25">
      <c r="A2369" s="164"/>
      <c r="D2369" s="8"/>
    </row>
    <row r="2370" spans="1:4" x14ac:dyDescent="0.25">
      <c r="A2370" s="164"/>
      <c r="D2370" s="8"/>
    </row>
    <row r="2371" spans="1:4" x14ac:dyDescent="0.25">
      <c r="A2371" s="164"/>
      <c r="D2371" s="8"/>
    </row>
    <row r="2372" spans="1:4" x14ac:dyDescent="0.25">
      <c r="A2372" s="164"/>
      <c r="D2372" s="8"/>
    </row>
    <row r="2373" spans="1:4" x14ac:dyDescent="0.25">
      <c r="A2373" s="164"/>
      <c r="D2373" s="8"/>
    </row>
    <row r="2374" spans="1:4" x14ac:dyDescent="0.25">
      <c r="A2374" s="164"/>
      <c r="D2374" s="8"/>
    </row>
    <row r="2375" spans="1:4" x14ac:dyDescent="0.25">
      <c r="A2375" s="164"/>
      <c r="D2375" s="8"/>
    </row>
    <row r="2376" spans="1:4" x14ac:dyDescent="0.25">
      <c r="A2376" s="164"/>
      <c r="D2376" s="8"/>
    </row>
    <row r="2377" spans="1:4" x14ac:dyDescent="0.25">
      <c r="A2377" s="164"/>
      <c r="D2377" s="8"/>
    </row>
    <row r="2378" spans="1:4" x14ac:dyDescent="0.25">
      <c r="A2378" s="164"/>
      <c r="D2378" s="8"/>
    </row>
    <row r="2379" spans="1:4" x14ac:dyDescent="0.25">
      <c r="A2379" s="164"/>
      <c r="D2379" s="8"/>
    </row>
    <row r="2380" spans="1:4" x14ac:dyDescent="0.25">
      <c r="A2380" s="164"/>
      <c r="D2380" s="8"/>
    </row>
    <row r="2381" spans="1:4" x14ac:dyDescent="0.25">
      <c r="A2381" s="164"/>
      <c r="D2381" s="8"/>
    </row>
    <row r="2382" spans="1:4" x14ac:dyDescent="0.25">
      <c r="A2382" s="164"/>
      <c r="D2382" s="8"/>
    </row>
    <row r="2383" spans="1:4" x14ac:dyDescent="0.25">
      <c r="A2383" s="164"/>
      <c r="D2383" s="8"/>
    </row>
    <row r="2384" spans="1:4" x14ac:dyDescent="0.25">
      <c r="A2384" s="164"/>
      <c r="D2384" s="8"/>
    </row>
    <row r="2385" spans="1:4" x14ac:dyDescent="0.25">
      <c r="A2385" s="164"/>
      <c r="D2385" s="8"/>
    </row>
    <row r="2386" spans="1:4" x14ac:dyDescent="0.25">
      <c r="A2386" s="164"/>
      <c r="D2386" s="8"/>
    </row>
    <row r="2387" spans="1:4" x14ac:dyDescent="0.25">
      <c r="A2387" s="164"/>
      <c r="D2387" s="8"/>
    </row>
    <row r="2388" spans="1:4" x14ac:dyDescent="0.25">
      <c r="A2388" s="164"/>
      <c r="D2388" s="8"/>
    </row>
    <row r="2389" spans="1:4" x14ac:dyDescent="0.25">
      <c r="A2389" s="164"/>
      <c r="D2389" s="8"/>
    </row>
    <row r="2390" spans="1:4" x14ac:dyDescent="0.25">
      <c r="A2390" s="164"/>
      <c r="D2390" s="8"/>
    </row>
    <row r="2391" spans="1:4" x14ac:dyDescent="0.25">
      <c r="A2391" s="164"/>
      <c r="D2391" s="8"/>
    </row>
    <row r="2392" spans="1:4" x14ac:dyDescent="0.25">
      <c r="A2392" s="164"/>
      <c r="D2392" s="8"/>
    </row>
    <row r="2393" spans="1:4" x14ac:dyDescent="0.25">
      <c r="A2393" s="164"/>
      <c r="D2393" s="8"/>
    </row>
    <row r="2394" spans="1:4" x14ac:dyDescent="0.25">
      <c r="A2394" s="164"/>
      <c r="D2394" s="8"/>
    </row>
    <row r="2395" spans="1:4" x14ac:dyDescent="0.25">
      <c r="A2395" s="164"/>
      <c r="D2395" s="8"/>
    </row>
    <row r="2396" spans="1:4" x14ac:dyDescent="0.25">
      <c r="A2396" s="164"/>
      <c r="D2396" s="8"/>
    </row>
    <row r="2397" spans="1:4" x14ac:dyDescent="0.25">
      <c r="A2397" s="164"/>
      <c r="D2397" s="8"/>
    </row>
    <row r="2398" spans="1:4" x14ac:dyDescent="0.25">
      <c r="A2398" s="164"/>
      <c r="D2398" s="8"/>
    </row>
    <row r="2399" spans="1:4" x14ac:dyDescent="0.25">
      <c r="A2399" s="164"/>
      <c r="D2399" s="8"/>
    </row>
    <row r="2400" spans="1:4" x14ac:dyDescent="0.25">
      <c r="A2400" s="164"/>
      <c r="D2400" s="8"/>
    </row>
    <row r="2401" spans="1:4" x14ac:dyDescent="0.25">
      <c r="A2401" s="164"/>
      <c r="D2401" s="8"/>
    </row>
    <row r="2402" spans="1:4" x14ac:dyDescent="0.25">
      <c r="A2402" s="164"/>
      <c r="D2402" s="8"/>
    </row>
    <row r="2403" spans="1:4" x14ac:dyDescent="0.25">
      <c r="A2403" s="164"/>
      <c r="D2403" s="8"/>
    </row>
    <row r="2404" spans="1:4" x14ac:dyDescent="0.25">
      <c r="A2404" s="164"/>
      <c r="D2404" s="8"/>
    </row>
    <row r="2405" spans="1:4" x14ac:dyDescent="0.25">
      <c r="A2405" s="164"/>
      <c r="D2405" s="8"/>
    </row>
    <row r="2406" spans="1:4" x14ac:dyDescent="0.25">
      <c r="A2406" s="164"/>
      <c r="D2406" s="8"/>
    </row>
    <row r="2407" spans="1:4" x14ac:dyDescent="0.25">
      <c r="A2407" s="164"/>
      <c r="D2407" s="8"/>
    </row>
    <row r="2408" spans="1:4" x14ac:dyDescent="0.25">
      <c r="A2408" s="164"/>
      <c r="D2408" s="8"/>
    </row>
    <row r="2409" spans="1:4" x14ac:dyDescent="0.25">
      <c r="A2409" s="164"/>
      <c r="D2409" s="8"/>
    </row>
    <row r="2410" spans="1:4" x14ac:dyDescent="0.25">
      <c r="A2410" s="164"/>
      <c r="D2410" s="8"/>
    </row>
    <row r="2411" spans="1:4" x14ac:dyDescent="0.25">
      <c r="A2411" s="164"/>
      <c r="D2411" s="8"/>
    </row>
    <row r="2412" spans="1:4" x14ac:dyDescent="0.25">
      <c r="A2412" s="164"/>
      <c r="D2412" s="8"/>
    </row>
    <row r="2413" spans="1:4" x14ac:dyDescent="0.25">
      <c r="A2413" s="164"/>
      <c r="D2413" s="8"/>
    </row>
    <row r="2414" spans="1:4" x14ac:dyDescent="0.25">
      <c r="A2414" s="164"/>
      <c r="D2414" s="8"/>
    </row>
    <row r="2415" spans="1:4" x14ac:dyDescent="0.25">
      <c r="A2415" s="164"/>
      <c r="D2415" s="8"/>
    </row>
    <row r="2416" spans="1:4" x14ac:dyDescent="0.25">
      <c r="A2416" s="164"/>
      <c r="D2416" s="8"/>
    </row>
    <row r="2417" spans="1:4" x14ac:dyDescent="0.25">
      <c r="A2417" s="164"/>
      <c r="D2417" s="8"/>
    </row>
    <row r="2418" spans="1:4" x14ac:dyDescent="0.25">
      <c r="A2418" s="164"/>
      <c r="D2418" s="8"/>
    </row>
    <row r="2419" spans="1:4" x14ac:dyDescent="0.25">
      <c r="A2419" s="164"/>
      <c r="D2419" s="8"/>
    </row>
    <row r="2420" spans="1:4" x14ac:dyDescent="0.25">
      <c r="A2420" s="164"/>
      <c r="D2420" s="8"/>
    </row>
    <row r="2421" spans="1:4" x14ac:dyDescent="0.25">
      <c r="A2421" s="164"/>
      <c r="D2421" s="8"/>
    </row>
    <row r="2422" spans="1:4" x14ac:dyDescent="0.25">
      <c r="A2422" s="164"/>
      <c r="D2422" s="8"/>
    </row>
    <row r="2423" spans="1:4" x14ac:dyDescent="0.25">
      <c r="A2423" s="164"/>
      <c r="D2423" s="8"/>
    </row>
    <row r="2424" spans="1:4" x14ac:dyDescent="0.25">
      <c r="A2424" s="164"/>
      <c r="D2424" s="8"/>
    </row>
    <row r="2425" spans="1:4" x14ac:dyDescent="0.25">
      <c r="A2425" s="164"/>
      <c r="D2425" s="8"/>
    </row>
    <row r="2426" spans="1:4" x14ac:dyDescent="0.25">
      <c r="A2426" s="164"/>
      <c r="D2426" s="8"/>
    </row>
    <row r="2427" spans="1:4" x14ac:dyDescent="0.25">
      <c r="A2427" s="164"/>
      <c r="D2427" s="8"/>
    </row>
    <row r="2428" spans="1:4" x14ac:dyDescent="0.25">
      <c r="A2428" s="164"/>
      <c r="D2428" s="8"/>
    </row>
    <row r="2429" spans="1:4" x14ac:dyDescent="0.25">
      <c r="A2429" s="164"/>
      <c r="D2429" s="8"/>
    </row>
    <row r="2430" spans="1:4" x14ac:dyDescent="0.25">
      <c r="A2430" s="164"/>
      <c r="D2430" s="8"/>
    </row>
    <row r="2431" spans="1:4" x14ac:dyDescent="0.25">
      <c r="A2431" s="164"/>
      <c r="D2431" s="8"/>
    </row>
    <row r="2432" spans="1:4" x14ac:dyDescent="0.25">
      <c r="A2432" s="164"/>
      <c r="D2432" s="8"/>
    </row>
    <row r="2433" spans="1:4" x14ac:dyDescent="0.25">
      <c r="A2433" s="164"/>
      <c r="D2433" s="8"/>
    </row>
    <row r="2434" spans="1:4" x14ac:dyDescent="0.25">
      <c r="A2434" s="164"/>
      <c r="D2434" s="8"/>
    </row>
    <row r="2435" spans="1:4" x14ac:dyDescent="0.25">
      <c r="A2435" s="164"/>
      <c r="D2435" s="8"/>
    </row>
    <row r="2436" spans="1:4" x14ac:dyDescent="0.25">
      <c r="A2436" s="164"/>
      <c r="D2436" s="8"/>
    </row>
    <row r="2437" spans="1:4" x14ac:dyDescent="0.25">
      <c r="A2437" s="164"/>
      <c r="D2437" s="8"/>
    </row>
    <row r="2438" spans="1:4" x14ac:dyDescent="0.25">
      <c r="A2438" s="164"/>
      <c r="D2438" s="8"/>
    </row>
    <row r="2439" spans="1:4" x14ac:dyDescent="0.25">
      <c r="A2439" s="164"/>
      <c r="D2439" s="8"/>
    </row>
    <row r="2440" spans="1:4" x14ac:dyDescent="0.25">
      <c r="A2440" s="164"/>
      <c r="D2440" s="8"/>
    </row>
    <row r="2441" spans="1:4" x14ac:dyDescent="0.25">
      <c r="A2441" s="164"/>
      <c r="D2441" s="8"/>
    </row>
    <row r="2442" spans="1:4" x14ac:dyDescent="0.25">
      <c r="A2442" s="164"/>
      <c r="D2442" s="8"/>
    </row>
    <row r="2443" spans="1:4" x14ac:dyDescent="0.25">
      <c r="A2443" s="164"/>
      <c r="D2443" s="8"/>
    </row>
    <row r="2444" spans="1:4" x14ac:dyDescent="0.25">
      <c r="A2444" s="164"/>
      <c r="D2444" s="8"/>
    </row>
    <row r="2445" spans="1:4" x14ac:dyDescent="0.25">
      <c r="A2445" s="164"/>
      <c r="D2445" s="8"/>
    </row>
    <row r="2446" spans="1:4" x14ac:dyDescent="0.25">
      <c r="A2446" s="164"/>
      <c r="D2446" s="8"/>
    </row>
    <row r="2447" spans="1:4" x14ac:dyDescent="0.25">
      <c r="A2447" s="164"/>
      <c r="D2447" s="8"/>
    </row>
    <row r="2448" spans="1:4" x14ac:dyDescent="0.25">
      <c r="A2448" s="164"/>
      <c r="D2448" s="8"/>
    </row>
    <row r="2449" spans="1:4" x14ac:dyDescent="0.25">
      <c r="A2449" s="164"/>
      <c r="D2449" s="8"/>
    </row>
    <row r="2450" spans="1:4" x14ac:dyDescent="0.25">
      <c r="A2450" s="164"/>
      <c r="D2450" s="8"/>
    </row>
    <row r="2451" spans="1:4" x14ac:dyDescent="0.25">
      <c r="A2451" s="164"/>
      <c r="D2451" s="8"/>
    </row>
    <row r="2452" spans="1:4" x14ac:dyDescent="0.25">
      <c r="A2452" s="164"/>
      <c r="D2452" s="8"/>
    </row>
    <row r="2453" spans="1:4" x14ac:dyDescent="0.25">
      <c r="A2453" s="164"/>
      <c r="D2453" s="8"/>
    </row>
    <row r="2454" spans="1:4" x14ac:dyDescent="0.25">
      <c r="A2454" s="164"/>
      <c r="D2454" s="8"/>
    </row>
    <row r="2455" spans="1:4" x14ac:dyDescent="0.25">
      <c r="A2455" s="164"/>
      <c r="D2455" s="8"/>
    </row>
    <row r="2456" spans="1:4" x14ac:dyDescent="0.25">
      <c r="A2456" s="164"/>
      <c r="D2456" s="8"/>
    </row>
    <row r="2457" spans="1:4" x14ac:dyDescent="0.25">
      <c r="A2457" s="164"/>
      <c r="D2457" s="8"/>
    </row>
    <row r="2458" spans="1:4" x14ac:dyDescent="0.25">
      <c r="A2458" s="164"/>
      <c r="D2458" s="8"/>
    </row>
    <row r="2459" spans="1:4" x14ac:dyDescent="0.25">
      <c r="A2459" s="164"/>
      <c r="D2459" s="8"/>
    </row>
    <row r="2460" spans="1:4" x14ac:dyDescent="0.25">
      <c r="A2460" s="164"/>
      <c r="D2460" s="8"/>
    </row>
    <row r="2461" spans="1:4" x14ac:dyDescent="0.25">
      <c r="A2461" s="164"/>
      <c r="D2461" s="8"/>
    </row>
    <row r="2462" spans="1:4" x14ac:dyDescent="0.25">
      <c r="A2462" s="164"/>
      <c r="D2462" s="8"/>
    </row>
    <row r="2463" spans="1:4" x14ac:dyDescent="0.25">
      <c r="A2463" s="164"/>
      <c r="D2463" s="8"/>
    </row>
    <row r="2464" spans="1:4" x14ac:dyDescent="0.25">
      <c r="A2464" s="164"/>
      <c r="D2464" s="8"/>
    </row>
    <row r="2465" spans="1:4" x14ac:dyDescent="0.25">
      <c r="A2465" s="164"/>
      <c r="D2465" s="8"/>
    </row>
    <row r="2466" spans="1:4" x14ac:dyDescent="0.25">
      <c r="A2466" s="164"/>
      <c r="D2466" s="8"/>
    </row>
    <row r="2467" spans="1:4" x14ac:dyDescent="0.25">
      <c r="A2467" s="164"/>
      <c r="D2467" s="8"/>
    </row>
    <row r="2468" spans="1:4" x14ac:dyDescent="0.25">
      <c r="A2468" s="164"/>
      <c r="D2468" s="8"/>
    </row>
    <row r="2469" spans="1:4" x14ac:dyDescent="0.25">
      <c r="A2469" s="164"/>
      <c r="D2469" s="8"/>
    </row>
    <row r="2470" spans="1:4" x14ac:dyDescent="0.25">
      <c r="A2470" s="164"/>
      <c r="D2470" s="8"/>
    </row>
    <row r="2471" spans="1:4" x14ac:dyDescent="0.25">
      <c r="A2471" s="164"/>
      <c r="D2471" s="8"/>
    </row>
    <row r="2472" spans="1:4" x14ac:dyDescent="0.25">
      <c r="A2472" s="164"/>
      <c r="D2472" s="8"/>
    </row>
    <row r="2473" spans="1:4" x14ac:dyDescent="0.25">
      <c r="A2473" s="164"/>
      <c r="D2473" s="8"/>
    </row>
    <row r="2474" spans="1:4" x14ac:dyDescent="0.25">
      <c r="A2474" s="164"/>
      <c r="D2474" s="8"/>
    </row>
    <row r="2475" spans="1:4" x14ac:dyDescent="0.25">
      <c r="A2475" s="164"/>
      <c r="D2475" s="8"/>
    </row>
    <row r="2476" spans="1:4" x14ac:dyDescent="0.25">
      <c r="A2476" s="164"/>
      <c r="D2476" s="8"/>
    </row>
    <row r="2477" spans="1:4" x14ac:dyDescent="0.25">
      <c r="A2477" s="164"/>
      <c r="D2477" s="8"/>
    </row>
    <row r="2478" spans="1:4" x14ac:dyDescent="0.25">
      <c r="A2478" s="164"/>
      <c r="D2478" s="8"/>
    </row>
    <row r="2479" spans="1:4" x14ac:dyDescent="0.25">
      <c r="A2479" s="164"/>
      <c r="D2479" s="8"/>
    </row>
    <row r="2480" spans="1:4" x14ac:dyDescent="0.25">
      <c r="A2480" s="164"/>
      <c r="D2480" s="8"/>
    </row>
    <row r="2481" spans="1:4" x14ac:dyDescent="0.25">
      <c r="A2481" s="164"/>
      <c r="D2481" s="8"/>
    </row>
    <row r="2482" spans="1:4" x14ac:dyDescent="0.25">
      <c r="A2482" s="164"/>
      <c r="D2482" s="8"/>
    </row>
    <row r="2483" spans="1:4" x14ac:dyDescent="0.25">
      <c r="A2483" s="164"/>
      <c r="D2483" s="8"/>
    </row>
    <row r="2484" spans="1:4" x14ac:dyDescent="0.25">
      <c r="A2484" s="164"/>
      <c r="D2484" s="8"/>
    </row>
    <row r="2485" spans="1:4" x14ac:dyDescent="0.25">
      <c r="A2485" s="164"/>
      <c r="D2485" s="8"/>
    </row>
    <row r="2486" spans="1:4" x14ac:dyDescent="0.25">
      <c r="A2486" s="164"/>
      <c r="D2486" s="8"/>
    </row>
    <row r="2487" spans="1:4" x14ac:dyDescent="0.25">
      <c r="A2487" s="164"/>
      <c r="D2487" s="8"/>
    </row>
    <row r="2488" spans="1:4" x14ac:dyDescent="0.25">
      <c r="A2488" s="164"/>
      <c r="D2488" s="8"/>
    </row>
    <row r="2489" spans="1:4" x14ac:dyDescent="0.25">
      <c r="A2489" s="164"/>
      <c r="D2489" s="8"/>
    </row>
    <row r="2490" spans="1:4" x14ac:dyDescent="0.25">
      <c r="A2490" s="164"/>
      <c r="D2490" s="8"/>
    </row>
    <row r="2491" spans="1:4" x14ac:dyDescent="0.25">
      <c r="A2491" s="164"/>
      <c r="D2491" s="8"/>
    </row>
    <row r="2492" spans="1:4" x14ac:dyDescent="0.25">
      <c r="A2492" s="164"/>
      <c r="D2492" s="8"/>
    </row>
    <row r="2493" spans="1:4" x14ac:dyDescent="0.25">
      <c r="A2493" s="164"/>
      <c r="D2493" s="8"/>
    </row>
    <row r="2494" spans="1:4" x14ac:dyDescent="0.25">
      <c r="A2494" s="164"/>
      <c r="D2494" s="8"/>
    </row>
    <row r="2495" spans="1:4" x14ac:dyDescent="0.25">
      <c r="A2495" s="164"/>
      <c r="D2495" s="8"/>
    </row>
    <row r="2496" spans="1:4" x14ac:dyDescent="0.25">
      <c r="A2496" s="164"/>
      <c r="D2496" s="8"/>
    </row>
    <row r="2497" spans="1:4" x14ac:dyDescent="0.25">
      <c r="A2497" s="164"/>
      <c r="D2497" s="8"/>
    </row>
    <row r="2498" spans="1:4" x14ac:dyDescent="0.25">
      <c r="A2498" s="164"/>
      <c r="D2498" s="8"/>
    </row>
    <row r="2499" spans="1:4" x14ac:dyDescent="0.25">
      <c r="A2499" s="164"/>
      <c r="D2499" s="8"/>
    </row>
    <row r="2500" spans="1:4" x14ac:dyDescent="0.25">
      <c r="A2500" s="164"/>
      <c r="D2500" s="8"/>
    </row>
    <row r="2501" spans="1:4" x14ac:dyDescent="0.25">
      <c r="A2501" s="164"/>
      <c r="D2501" s="8"/>
    </row>
    <row r="2502" spans="1:4" x14ac:dyDescent="0.25">
      <c r="A2502" s="164"/>
      <c r="D2502" s="8"/>
    </row>
    <row r="2503" spans="1:4" x14ac:dyDescent="0.25">
      <c r="A2503" s="164"/>
      <c r="D2503" s="8"/>
    </row>
    <row r="2504" spans="1:4" x14ac:dyDescent="0.25">
      <c r="A2504" s="164"/>
      <c r="D2504" s="8"/>
    </row>
    <row r="2505" spans="1:4" x14ac:dyDescent="0.25">
      <c r="A2505" s="164"/>
      <c r="D2505" s="8"/>
    </row>
    <row r="2506" spans="1:4" x14ac:dyDescent="0.25">
      <c r="A2506" s="164"/>
      <c r="D2506" s="8"/>
    </row>
    <row r="2507" spans="1:4" x14ac:dyDescent="0.25">
      <c r="A2507" s="164"/>
      <c r="D2507" s="8"/>
    </row>
    <row r="2508" spans="1:4" x14ac:dyDescent="0.25">
      <c r="A2508" s="164"/>
      <c r="D2508" s="8"/>
    </row>
    <row r="2509" spans="1:4" x14ac:dyDescent="0.25">
      <c r="A2509" s="164"/>
      <c r="D2509" s="8"/>
    </row>
    <row r="2510" spans="1:4" x14ac:dyDescent="0.25">
      <c r="A2510" s="164"/>
      <c r="D2510" s="8"/>
    </row>
    <row r="2511" spans="1:4" x14ac:dyDescent="0.25">
      <c r="A2511" s="164"/>
      <c r="D2511" s="8"/>
    </row>
    <row r="2512" spans="1:4" x14ac:dyDescent="0.25">
      <c r="A2512" s="164"/>
      <c r="D2512" s="8"/>
    </row>
    <row r="2513" spans="1:4" x14ac:dyDescent="0.25">
      <c r="A2513" s="164"/>
      <c r="D2513" s="8"/>
    </row>
    <row r="2514" spans="1:4" x14ac:dyDescent="0.25">
      <c r="A2514" s="164"/>
      <c r="D2514" s="8"/>
    </row>
    <row r="2515" spans="1:4" x14ac:dyDescent="0.25">
      <c r="A2515" s="164"/>
      <c r="D2515" s="8"/>
    </row>
    <row r="2516" spans="1:4" x14ac:dyDescent="0.25">
      <c r="A2516" s="164"/>
      <c r="D2516" s="8"/>
    </row>
    <row r="2517" spans="1:4" x14ac:dyDescent="0.25">
      <c r="A2517" s="164"/>
      <c r="D2517" s="8"/>
    </row>
    <row r="2518" spans="1:4" x14ac:dyDescent="0.25">
      <c r="A2518" s="164"/>
      <c r="D2518" s="8"/>
    </row>
    <row r="2519" spans="1:4" x14ac:dyDescent="0.25">
      <c r="A2519" s="164"/>
      <c r="D2519" s="8"/>
    </row>
    <row r="2520" spans="1:4" x14ac:dyDescent="0.25">
      <c r="A2520" s="164"/>
      <c r="D2520" s="8"/>
    </row>
    <row r="2521" spans="1:4" x14ac:dyDescent="0.25">
      <c r="A2521" s="164"/>
      <c r="D2521" s="8"/>
    </row>
    <row r="2522" spans="1:4" x14ac:dyDescent="0.25">
      <c r="A2522" s="164"/>
      <c r="D2522" s="8"/>
    </row>
    <row r="2523" spans="1:4" x14ac:dyDescent="0.25">
      <c r="A2523" s="164"/>
      <c r="D2523" s="8"/>
    </row>
    <row r="2524" spans="1:4" x14ac:dyDescent="0.25">
      <c r="A2524" s="164"/>
      <c r="D2524" s="8"/>
    </row>
    <row r="2525" spans="1:4" x14ac:dyDescent="0.25">
      <c r="A2525" s="164"/>
      <c r="D2525" s="8"/>
    </row>
    <row r="2526" spans="1:4" x14ac:dyDescent="0.25">
      <c r="A2526" s="164"/>
      <c r="D2526" s="8"/>
    </row>
    <row r="2527" spans="1:4" x14ac:dyDescent="0.25">
      <c r="A2527" s="164"/>
      <c r="D2527" s="8"/>
    </row>
    <row r="2528" spans="1:4" x14ac:dyDescent="0.25">
      <c r="A2528" s="164"/>
      <c r="D2528" s="8"/>
    </row>
    <row r="2529" spans="1:4" x14ac:dyDescent="0.25">
      <c r="A2529" s="164"/>
      <c r="D2529" s="8"/>
    </row>
    <row r="2530" spans="1:4" x14ac:dyDescent="0.25">
      <c r="A2530" s="164"/>
      <c r="D2530" s="8"/>
    </row>
    <row r="2531" spans="1:4" x14ac:dyDescent="0.25">
      <c r="A2531" s="164"/>
      <c r="D2531" s="8"/>
    </row>
    <row r="2532" spans="1:4" x14ac:dyDescent="0.25">
      <c r="A2532" s="164"/>
      <c r="D2532" s="8"/>
    </row>
    <row r="2533" spans="1:4" x14ac:dyDescent="0.25">
      <c r="A2533" s="164"/>
      <c r="D2533" s="8"/>
    </row>
    <row r="2534" spans="1:4" x14ac:dyDescent="0.25">
      <c r="A2534" s="164"/>
      <c r="D2534" s="8"/>
    </row>
    <row r="2535" spans="1:4" x14ac:dyDescent="0.25">
      <c r="A2535" s="164"/>
      <c r="D2535" s="8"/>
    </row>
    <row r="2536" spans="1:4" x14ac:dyDescent="0.25">
      <c r="A2536" s="164"/>
      <c r="D2536" s="8"/>
    </row>
    <row r="2537" spans="1:4" x14ac:dyDescent="0.25">
      <c r="A2537" s="164"/>
      <c r="D2537" s="8"/>
    </row>
    <row r="2538" spans="1:4" x14ac:dyDescent="0.25">
      <c r="A2538" s="164"/>
      <c r="D2538" s="8"/>
    </row>
    <row r="2539" spans="1:4" x14ac:dyDescent="0.25">
      <c r="A2539" s="164"/>
      <c r="D2539" s="8"/>
    </row>
    <row r="2540" spans="1:4" x14ac:dyDescent="0.25">
      <c r="A2540" s="164"/>
      <c r="D2540" s="8"/>
    </row>
    <row r="2541" spans="1:4" x14ac:dyDescent="0.25">
      <c r="A2541" s="164"/>
      <c r="D2541" s="8"/>
    </row>
    <row r="2542" spans="1:4" x14ac:dyDescent="0.25">
      <c r="A2542" s="164"/>
      <c r="D2542" s="8"/>
    </row>
    <row r="2543" spans="1:4" x14ac:dyDescent="0.25">
      <c r="A2543" s="164"/>
      <c r="D2543" s="8"/>
    </row>
    <row r="2544" spans="1:4" x14ac:dyDescent="0.25">
      <c r="A2544" s="164"/>
      <c r="D2544" s="8"/>
    </row>
    <row r="2545" spans="1:4" x14ac:dyDescent="0.25">
      <c r="A2545" s="164"/>
      <c r="D2545" s="8"/>
    </row>
    <row r="2546" spans="1:4" x14ac:dyDescent="0.25">
      <c r="A2546" s="164"/>
      <c r="D2546" s="8"/>
    </row>
    <row r="2547" spans="1:4" x14ac:dyDescent="0.25">
      <c r="A2547" s="164"/>
      <c r="D2547" s="8"/>
    </row>
    <row r="2548" spans="1:4" x14ac:dyDescent="0.25">
      <c r="A2548" s="164"/>
      <c r="D2548" s="8"/>
    </row>
    <row r="2549" spans="1:4" x14ac:dyDescent="0.25">
      <c r="A2549" s="164"/>
      <c r="D2549" s="8"/>
    </row>
    <row r="2550" spans="1:4" x14ac:dyDescent="0.25">
      <c r="A2550" s="164"/>
      <c r="D2550" s="8"/>
    </row>
    <row r="2551" spans="1:4" x14ac:dyDescent="0.25">
      <c r="A2551" s="164"/>
      <c r="D2551" s="8"/>
    </row>
    <row r="2552" spans="1:4" x14ac:dyDescent="0.25">
      <c r="A2552" s="164"/>
      <c r="D2552" s="8"/>
    </row>
    <row r="2553" spans="1:4" x14ac:dyDescent="0.25">
      <c r="A2553" s="164"/>
      <c r="D2553" s="8"/>
    </row>
    <row r="2554" spans="1:4" x14ac:dyDescent="0.25">
      <c r="A2554" s="164"/>
      <c r="D2554" s="8"/>
    </row>
    <row r="2555" spans="1:4" x14ac:dyDescent="0.25">
      <c r="A2555" s="164"/>
      <c r="D2555" s="8"/>
    </row>
    <row r="2556" spans="1:4" x14ac:dyDescent="0.25">
      <c r="A2556" s="164"/>
      <c r="D2556" s="8"/>
    </row>
    <row r="2557" spans="1:4" x14ac:dyDescent="0.25">
      <c r="A2557" s="164"/>
      <c r="D2557" s="8"/>
    </row>
    <row r="2558" spans="1:4" x14ac:dyDescent="0.25">
      <c r="A2558" s="164"/>
      <c r="D2558" s="8"/>
    </row>
    <row r="2559" spans="1:4" x14ac:dyDescent="0.25">
      <c r="A2559" s="164"/>
      <c r="D2559" s="8"/>
    </row>
    <row r="2560" spans="1:4" x14ac:dyDescent="0.25">
      <c r="A2560" s="164"/>
      <c r="D2560" s="8"/>
    </row>
    <row r="2561" spans="1:4" x14ac:dyDescent="0.25">
      <c r="A2561" s="164"/>
      <c r="D2561" s="8"/>
    </row>
    <row r="2562" spans="1:4" x14ac:dyDescent="0.25">
      <c r="A2562" s="164"/>
      <c r="D2562" s="8"/>
    </row>
    <row r="2563" spans="1:4" x14ac:dyDescent="0.25">
      <c r="A2563" s="164"/>
      <c r="D2563" s="8"/>
    </row>
    <row r="2564" spans="1:4" x14ac:dyDescent="0.25">
      <c r="A2564" s="164"/>
      <c r="D2564" s="8"/>
    </row>
    <row r="2565" spans="1:4" x14ac:dyDescent="0.25">
      <c r="A2565" s="164"/>
      <c r="D2565" s="8"/>
    </row>
    <row r="2566" spans="1:4" x14ac:dyDescent="0.25">
      <c r="A2566" s="164"/>
      <c r="D2566" s="8"/>
    </row>
    <row r="2567" spans="1:4" x14ac:dyDescent="0.25">
      <c r="A2567" s="164"/>
      <c r="D2567" s="8"/>
    </row>
    <row r="2568" spans="1:4" x14ac:dyDescent="0.25">
      <c r="A2568" s="164"/>
      <c r="D2568" s="8"/>
    </row>
    <row r="2569" spans="1:4" x14ac:dyDescent="0.25">
      <c r="A2569" s="164"/>
      <c r="D2569" s="8"/>
    </row>
    <row r="2570" spans="1:4" x14ac:dyDescent="0.25">
      <c r="A2570" s="164"/>
      <c r="D2570" s="8"/>
    </row>
    <row r="2571" spans="1:4" x14ac:dyDescent="0.25">
      <c r="A2571" s="164"/>
      <c r="D2571" s="8"/>
    </row>
    <row r="2572" spans="1:4" x14ac:dyDescent="0.25">
      <c r="A2572" s="164"/>
      <c r="D2572" s="8"/>
    </row>
    <row r="2573" spans="1:4" x14ac:dyDescent="0.25">
      <c r="A2573" s="164"/>
      <c r="D2573" s="8"/>
    </row>
    <row r="2574" spans="1:4" x14ac:dyDescent="0.25">
      <c r="A2574" s="164"/>
      <c r="D2574" s="8"/>
    </row>
    <row r="2575" spans="1:4" x14ac:dyDescent="0.25">
      <c r="A2575" s="164"/>
      <c r="D2575" s="8"/>
    </row>
    <row r="2576" spans="1:4" x14ac:dyDescent="0.25">
      <c r="A2576" s="164"/>
      <c r="D2576" s="8"/>
    </row>
    <row r="2577" spans="1:4" x14ac:dyDescent="0.25">
      <c r="A2577" s="164"/>
      <c r="D2577" s="8"/>
    </row>
    <row r="2578" spans="1:4" x14ac:dyDescent="0.25">
      <c r="A2578" s="164"/>
      <c r="D2578" s="8"/>
    </row>
    <row r="2579" spans="1:4" x14ac:dyDescent="0.25">
      <c r="A2579" s="164"/>
      <c r="D2579" s="8"/>
    </row>
    <row r="2580" spans="1:4" x14ac:dyDescent="0.25">
      <c r="A2580" s="164"/>
      <c r="D2580" s="8"/>
    </row>
    <row r="2581" spans="1:4" x14ac:dyDescent="0.25">
      <c r="A2581" s="164"/>
      <c r="D2581" s="8"/>
    </row>
    <row r="2582" spans="1:4" x14ac:dyDescent="0.25">
      <c r="A2582" s="164"/>
      <c r="D2582" s="8"/>
    </row>
    <row r="2583" spans="1:4" x14ac:dyDescent="0.25">
      <c r="A2583" s="164"/>
      <c r="D2583" s="8"/>
    </row>
    <row r="2584" spans="1:4" x14ac:dyDescent="0.25">
      <c r="A2584" s="164"/>
      <c r="D2584" s="8"/>
    </row>
    <row r="2585" spans="1:4" x14ac:dyDescent="0.25">
      <c r="A2585" s="164"/>
      <c r="D2585" s="8"/>
    </row>
    <row r="2586" spans="1:4" x14ac:dyDescent="0.25">
      <c r="A2586" s="164"/>
      <c r="D2586" s="8"/>
    </row>
    <row r="2587" spans="1:4" x14ac:dyDescent="0.25">
      <c r="A2587" s="164"/>
      <c r="D2587" s="8"/>
    </row>
    <row r="2588" spans="1:4" x14ac:dyDescent="0.25">
      <c r="A2588" s="164"/>
      <c r="D2588" s="8"/>
    </row>
    <row r="2589" spans="1:4" x14ac:dyDescent="0.25">
      <c r="A2589" s="164"/>
      <c r="D2589" s="8"/>
    </row>
    <row r="2590" spans="1:4" x14ac:dyDescent="0.25">
      <c r="A2590" s="164"/>
      <c r="D2590" s="8"/>
    </row>
    <row r="2591" spans="1:4" x14ac:dyDescent="0.25">
      <c r="A2591" s="164"/>
      <c r="D2591" s="8"/>
    </row>
    <row r="2592" spans="1:4" x14ac:dyDescent="0.25">
      <c r="A2592" s="164"/>
      <c r="D2592" s="8"/>
    </row>
    <row r="2593" spans="1:4" x14ac:dyDescent="0.25">
      <c r="A2593" s="164"/>
      <c r="D2593" s="8"/>
    </row>
    <row r="2594" spans="1:4" x14ac:dyDescent="0.25">
      <c r="A2594" s="164"/>
      <c r="D2594" s="8"/>
    </row>
    <row r="2595" spans="1:4" x14ac:dyDescent="0.25">
      <c r="A2595" s="164"/>
      <c r="D2595" s="8"/>
    </row>
    <row r="2596" spans="1:4" x14ac:dyDescent="0.25">
      <c r="A2596" s="164"/>
      <c r="D2596" s="8"/>
    </row>
    <row r="2597" spans="1:4" x14ac:dyDescent="0.25">
      <c r="A2597" s="164"/>
      <c r="D2597" s="8"/>
    </row>
    <row r="2598" spans="1:4" x14ac:dyDescent="0.25">
      <c r="A2598" s="164"/>
      <c r="D2598" s="8"/>
    </row>
    <row r="2599" spans="1:4" x14ac:dyDescent="0.25">
      <c r="A2599" s="164"/>
      <c r="D2599" s="8"/>
    </row>
    <row r="2600" spans="1:4" x14ac:dyDescent="0.25">
      <c r="A2600" s="164"/>
      <c r="D2600" s="8"/>
    </row>
    <row r="2601" spans="1:4" x14ac:dyDescent="0.25">
      <c r="A2601" s="164"/>
      <c r="D2601" s="8"/>
    </row>
    <row r="2602" spans="1:4" x14ac:dyDescent="0.25">
      <c r="A2602" s="164"/>
      <c r="D2602" s="8"/>
    </row>
    <row r="2603" spans="1:4" x14ac:dyDescent="0.25">
      <c r="A2603" s="164"/>
      <c r="D2603" s="8"/>
    </row>
    <row r="2604" spans="1:4" x14ac:dyDescent="0.25">
      <c r="A2604" s="164"/>
      <c r="D2604" s="8"/>
    </row>
    <row r="2605" spans="1:4" x14ac:dyDescent="0.25">
      <c r="A2605" s="164"/>
      <c r="D2605" s="8"/>
    </row>
    <row r="2606" spans="1:4" x14ac:dyDescent="0.25">
      <c r="A2606" s="164"/>
      <c r="D2606" s="8"/>
    </row>
    <row r="2607" spans="1:4" x14ac:dyDescent="0.25">
      <c r="A2607" s="164"/>
      <c r="D2607" s="8"/>
    </row>
    <row r="2608" spans="1:4" x14ac:dyDescent="0.25">
      <c r="A2608" s="164"/>
      <c r="D2608" s="8"/>
    </row>
    <row r="2609" spans="1:4" x14ac:dyDescent="0.25">
      <c r="A2609" s="164"/>
      <c r="D2609" s="8"/>
    </row>
    <row r="2610" spans="1:4" x14ac:dyDescent="0.25">
      <c r="A2610" s="164"/>
      <c r="D2610" s="8"/>
    </row>
    <row r="2611" spans="1:4" x14ac:dyDescent="0.25">
      <c r="A2611" s="164"/>
      <c r="D2611" s="8"/>
    </row>
    <row r="2612" spans="1:4" x14ac:dyDescent="0.25">
      <c r="A2612" s="164"/>
      <c r="D2612" s="8"/>
    </row>
    <row r="2613" spans="1:4" x14ac:dyDescent="0.25">
      <c r="A2613" s="164"/>
      <c r="D2613" s="8"/>
    </row>
    <row r="2614" spans="1:4" x14ac:dyDescent="0.25">
      <c r="A2614" s="164"/>
      <c r="D2614" s="8"/>
    </row>
    <row r="2615" spans="1:4" x14ac:dyDescent="0.25">
      <c r="A2615" s="164"/>
      <c r="D2615" s="8"/>
    </row>
    <row r="2616" spans="1:4" x14ac:dyDescent="0.25">
      <c r="A2616" s="164"/>
      <c r="D2616" s="8"/>
    </row>
    <row r="2617" spans="1:4" x14ac:dyDescent="0.25">
      <c r="A2617" s="164"/>
      <c r="D2617" s="8"/>
    </row>
    <row r="2618" spans="1:4" x14ac:dyDescent="0.25">
      <c r="A2618" s="164"/>
      <c r="D2618" s="8"/>
    </row>
    <row r="2619" spans="1:4" x14ac:dyDescent="0.25">
      <c r="A2619" s="164"/>
      <c r="D2619" s="8"/>
    </row>
    <row r="2620" spans="1:4" x14ac:dyDescent="0.25">
      <c r="A2620" s="164"/>
      <c r="D2620" s="8"/>
    </row>
    <row r="2621" spans="1:4" x14ac:dyDescent="0.25">
      <c r="A2621" s="164"/>
      <c r="D2621" s="8"/>
    </row>
    <row r="2622" spans="1:4" x14ac:dyDescent="0.25">
      <c r="A2622" s="164"/>
      <c r="D2622" s="8"/>
    </row>
    <row r="2623" spans="1:4" x14ac:dyDescent="0.25">
      <c r="A2623" s="164"/>
      <c r="D2623" s="8"/>
    </row>
    <row r="2624" spans="1:4" x14ac:dyDescent="0.25">
      <c r="A2624" s="164"/>
      <c r="D2624" s="8"/>
    </row>
    <row r="2625" spans="1:4" x14ac:dyDescent="0.25">
      <c r="A2625" s="164"/>
      <c r="D2625" s="8"/>
    </row>
    <row r="2626" spans="1:4" x14ac:dyDescent="0.25">
      <c r="A2626" s="164"/>
      <c r="D2626" s="8"/>
    </row>
    <row r="2627" spans="1:4" x14ac:dyDescent="0.25">
      <c r="A2627" s="164"/>
      <c r="D2627" s="8"/>
    </row>
    <row r="2628" spans="1:4" x14ac:dyDescent="0.25">
      <c r="A2628" s="164"/>
      <c r="D2628" s="8"/>
    </row>
    <row r="2629" spans="1:4" x14ac:dyDescent="0.25">
      <c r="A2629" s="164"/>
      <c r="D2629" s="8"/>
    </row>
    <row r="2630" spans="1:4" x14ac:dyDescent="0.25">
      <c r="A2630" s="164"/>
      <c r="D2630" s="8"/>
    </row>
    <row r="2631" spans="1:4" x14ac:dyDescent="0.25">
      <c r="A2631" s="164"/>
      <c r="D2631" s="8"/>
    </row>
    <row r="2632" spans="1:4" x14ac:dyDescent="0.25">
      <c r="A2632" s="164"/>
      <c r="D2632" s="8"/>
    </row>
    <row r="2633" spans="1:4" x14ac:dyDescent="0.25">
      <c r="A2633" s="164"/>
      <c r="D2633" s="8"/>
    </row>
    <row r="2634" spans="1:4" x14ac:dyDescent="0.25">
      <c r="A2634" s="164"/>
      <c r="D2634" s="8"/>
    </row>
    <row r="2635" spans="1:4" x14ac:dyDescent="0.25">
      <c r="A2635" s="164"/>
      <c r="D2635" s="8"/>
    </row>
    <row r="2636" spans="1:4" x14ac:dyDescent="0.25">
      <c r="A2636" s="164"/>
      <c r="D2636" s="8"/>
    </row>
    <row r="2637" spans="1:4" x14ac:dyDescent="0.25">
      <c r="A2637" s="164"/>
      <c r="D2637" s="8"/>
    </row>
    <row r="2638" spans="1:4" x14ac:dyDescent="0.25">
      <c r="A2638" s="164"/>
      <c r="D2638" s="8"/>
    </row>
    <row r="2639" spans="1:4" x14ac:dyDescent="0.25">
      <c r="A2639" s="164"/>
      <c r="D2639" s="8"/>
    </row>
    <row r="2640" spans="1:4" x14ac:dyDescent="0.25">
      <c r="A2640" s="164"/>
      <c r="D2640" s="8"/>
    </row>
    <row r="2641" spans="1:4" x14ac:dyDescent="0.25">
      <c r="A2641" s="164"/>
      <c r="D2641" s="8"/>
    </row>
    <row r="2642" spans="1:4" x14ac:dyDescent="0.25">
      <c r="A2642" s="164"/>
      <c r="D2642" s="8"/>
    </row>
    <row r="2643" spans="1:4" x14ac:dyDescent="0.25">
      <c r="A2643" s="164"/>
      <c r="D2643" s="8"/>
    </row>
    <row r="2644" spans="1:4" x14ac:dyDescent="0.25">
      <c r="A2644" s="164"/>
      <c r="D2644" s="8"/>
    </row>
    <row r="2645" spans="1:4" x14ac:dyDescent="0.25">
      <c r="A2645" s="164"/>
      <c r="D2645" s="8"/>
    </row>
    <row r="2646" spans="1:4" x14ac:dyDescent="0.25">
      <c r="A2646" s="164"/>
      <c r="D2646" s="8"/>
    </row>
    <row r="2647" spans="1:4" x14ac:dyDescent="0.25">
      <c r="A2647" s="164"/>
      <c r="D2647" s="8"/>
    </row>
    <row r="2648" spans="1:4" x14ac:dyDescent="0.25">
      <c r="A2648" s="164"/>
      <c r="D2648" s="8"/>
    </row>
    <row r="2649" spans="1:4" x14ac:dyDescent="0.25">
      <c r="A2649" s="164"/>
      <c r="D2649" s="8"/>
    </row>
    <row r="2650" spans="1:4" x14ac:dyDescent="0.25">
      <c r="A2650" s="164"/>
      <c r="D2650" s="8"/>
    </row>
    <row r="2651" spans="1:4" x14ac:dyDescent="0.25">
      <c r="A2651" s="164"/>
      <c r="D2651" s="8"/>
    </row>
    <row r="2652" spans="1:4" x14ac:dyDescent="0.25">
      <c r="A2652" s="164"/>
      <c r="D2652" s="8"/>
    </row>
    <row r="2653" spans="1:4" x14ac:dyDescent="0.25">
      <c r="A2653" s="164"/>
      <c r="D2653" s="8"/>
    </row>
    <row r="2654" spans="1:4" x14ac:dyDescent="0.25">
      <c r="A2654" s="164"/>
      <c r="D2654" s="8"/>
    </row>
    <row r="2655" spans="1:4" x14ac:dyDescent="0.25">
      <c r="A2655" s="164"/>
      <c r="D2655" s="8"/>
    </row>
    <row r="2656" spans="1:4" x14ac:dyDescent="0.25">
      <c r="A2656" s="164"/>
      <c r="D2656" s="8"/>
    </row>
    <row r="2657" spans="1:4" x14ac:dyDescent="0.25">
      <c r="A2657" s="164"/>
      <c r="D2657" s="8"/>
    </row>
    <row r="2658" spans="1:4" x14ac:dyDescent="0.25">
      <c r="A2658" s="164"/>
      <c r="D2658" s="8"/>
    </row>
    <row r="2659" spans="1:4" x14ac:dyDescent="0.25">
      <c r="A2659" s="164"/>
      <c r="D2659" s="8"/>
    </row>
    <row r="2660" spans="1:4" x14ac:dyDescent="0.25">
      <c r="A2660" s="164"/>
      <c r="D2660" s="8"/>
    </row>
    <row r="2661" spans="1:4" x14ac:dyDescent="0.25">
      <c r="A2661" s="164"/>
      <c r="D2661" s="8"/>
    </row>
    <row r="2662" spans="1:4" x14ac:dyDescent="0.25">
      <c r="A2662" s="164"/>
      <c r="D2662" s="8"/>
    </row>
    <row r="2663" spans="1:4" x14ac:dyDescent="0.25">
      <c r="A2663" s="164"/>
      <c r="D2663" s="8"/>
    </row>
    <row r="2664" spans="1:4" x14ac:dyDescent="0.25">
      <c r="A2664" s="164"/>
      <c r="D2664" s="8"/>
    </row>
    <row r="2665" spans="1:4" x14ac:dyDescent="0.25">
      <c r="A2665" s="164"/>
      <c r="D2665" s="8"/>
    </row>
    <row r="2666" spans="1:4" x14ac:dyDescent="0.25">
      <c r="A2666" s="164"/>
      <c r="D2666" s="8"/>
    </row>
    <row r="2667" spans="1:4" x14ac:dyDescent="0.25">
      <c r="A2667" s="164"/>
      <c r="D2667" s="8"/>
    </row>
    <row r="2668" spans="1:4" x14ac:dyDescent="0.25">
      <c r="A2668" s="164"/>
      <c r="D2668" s="8"/>
    </row>
    <row r="2669" spans="1:4" x14ac:dyDescent="0.25">
      <c r="A2669" s="164"/>
      <c r="D2669" s="8"/>
    </row>
    <row r="2670" spans="1:4" x14ac:dyDescent="0.25">
      <c r="A2670" s="164"/>
      <c r="D2670" s="8"/>
    </row>
    <row r="2671" spans="1:4" x14ac:dyDescent="0.25">
      <c r="A2671" s="164"/>
      <c r="D2671" s="8"/>
    </row>
    <row r="2672" spans="1:4" x14ac:dyDescent="0.25">
      <c r="A2672" s="164"/>
      <c r="D2672" s="8"/>
    </row>
    <row r="2673" spans="1:4" x14ac:dyDescent="0.25">
      <c r="A2673" s="164"/>
      <c r="D2673" s="8"/>
    </row>
    <row r="2674" spans="1:4" x14ac:dyDescent="0.25">
      <c r="A2674" s="164"/>
      <c r="D2674" s="8"/>
    </row>
    <row r="2675" spans="1:4" x14ac:dyDescent="0.25">
      <c r="A2675" s="164"/>
      <c r="D2675" s="8"/>
    </row>
    <row r="2676" spans="1:4" x14ac:dyDescent="0.25">
      <c r="A2676" s="164"/>
      <c r="D2676" s="8"/>
    </row>
    <row r="2677" spans="1:4" x14ac:dyDescent="0.25">
      <c r="A2677" s="164"/>
      <c r="D2677" s="8"/>
    </row>
    <row r="2678" spans="1:4" x14ac:dyDescent="0.25">
      <c r="A2678" s="164"/>
      <c r="D2678" s="8"/>
    </row>
    <row r="2679" spans="1:4" x14ac:dyDescent="0.25">
      <c r="A2679" s="164"/>
      <c r="D2679" s="8"/>
    </row>
    <row r="2680" spans="1:4" x14ac:dyDescent="0.25">
      <c r="A2680" s="164"/>
      <c r="D2680" s="8"/>
    </row>
    <row r="2681" spans="1:4" x14ac:dyDescent="0.25">
      <c r="A2681" s="164"/>
      <c r="D2681" s="8"/>
    </row>
    <row r="2682" spans="1:4" x14ac:dyDescent="0.25">
      <c r="A2682" s="164"/>
      <c r="D2682" s="8"/>
    </row>
    <row r="2683" spans="1:4" x14ac:dyDescent="0.25">
      <c r="A2683" s="164"/>
      <c r="D2683" s="8"/>
    </row>
    <row r="2684" spans="1:4" x14ac:dyDescent="0.25">
      <c r="A2684" s="164"/>
      <c r="D2684" s="8"/>
    </row>
    <row r="2685" spans="1:4" x14ac:dyDescent="0.25">
      <c r="A2685" s="164"/>
      <c r="D2685" s="8"/>
    </row>
    <row r="2686" spans="1:4" x14ac:dyDescent="0.25">
      <c r="A2686" s="164"/>
      <c r="D2686" s="8"/>
    </row>
    <row r="2687" spans="1:4" x14ac:dyDescent="0.25">
      <c r="A2687" s="164"/>
      <c r="D2687" s="8"/>
    </row>
    <row r="2688" spans="1:4" x14ac:dyDescent="0.25">
      <c r="A2688" s="164"/>
      <c r="D2688" s="8"/>
    </row>
    <row r="2689" spans="1:4" x14ac:dyDescent="0.25">
      <c r="A2689" s="164"/>
      <c r="D2689" s="8"/>
    </row>
    <row r="2690" spans="1:4" x14ac:dyDescent="0.25">
      <c r="A2690" s="164"/>
      <c r="D2690" s="8"/>
    </row>
    <row r="2691" spans="1:4" x14ac:dyDescent="0.25">
      <c r="A2691" s="164"/>
      <c r="D2691" s="8"/>
    </row>
    <row r="2692" spans="1:4" x14ac:dyDescent="0.25">
      <c r="A2692" s="164"/>
      <c r="D2692" s="8"/>
    </row>
    <row r="2693" spans="1:4" x14ac:dyDescent="0.25">
      <c r="A2693" s="164"/>
      <c r="D2693" s="8"/>
    </row>
    <row r="2694" spans="1:4" x14ac:dyDescent="0.25">
      <c r="A2694" s="164"/>
      <c r="D2694" s="8"/>
    </row>
    <row r="2695" spans="1:4" x14ac:dyDescent="0.25">
      <c r="A2695" s="164"/>
      <c r="D2695" s="8"/>
    </row>
    <row r="2696" spans="1:4" x14ac:dyDescent="0.25">
      <c r="A2696" s="164"/>
      <c r="D2696" s="8"/>
    </row>
    <row r="2697" spans="1:4" x14ac:dyDescent="0.25">
      <c r="A2697" s="164"/>
      <c r="D2697" s="8"/>
    </row>
    <row r="2698" spans="1:4" x14ac:dyDescent="0.25">
      <c r="A2698" s="164"/>
      <c r="D2698" s="8"/>
    </row>
    <row r="2699" spans="1:4" x14ac:dyDescent="0.25">
      <c r="A2699" s="164"/>
      <c r="D2699" s="8"/>
    </row>
    <row r="2700" spans="1:4" x14ac:dyDescent="0.25">
      <c r="A2700" s="164"/>
      <c r="D2700" s="8"/>
    </row>
    <row r="2701" spans="1:4" x14ac:dyDescent="0.25">
      <c r="A2701" s="164"/>
      <c r="D2701" s="8"/>
    </row>
    <row r="2702" spans="1:4" x14ac:dyDescent="0.25">
      <c r="A2702" s="164"/>
      <c r="D2702" s="8"/>
    </row>
    <row r="2703" spans="1:4" x14ac:dyDescent="0.25">
      <c r="A2703" s="164"/>
      <c r="D2703" s="8"/>
    </row>
    <row r="2704" spans="1:4" x14ac:dyDescent="0.25">
      <c r="A2704" s="164"/>
      <c r="D2704" s="8"/>
    </row>
    <row r="2705" spans="1:4" x14ac:dyDescent="0.25">
      <c r="A2705" s="164"/>
      <c r="D2705" s="8"/>
    </row>
    <row r="2706" spans="1:4" x14ac:dyDescent="0.25">
      <c r="A2706" s="164"/>
      <c r="D2706" s="8"/>
    </row>
    <row r="2707" spans="1:4" x14ac:dyDescent="0.25">
      <c r="A2707" s="164"/>
      <c r="D2707" s="8"/>
    </row>
    <row r="2708" spans="1:4" x14ac:dyDescent="0.25">
      <c r="A2708" s="164"/>
      <c r="D2708" s="8"/>
    </row>
    <row r="2709" spans="1:4" x14ac:dyDescent="0.25">
      <c r="A2709" s="164"/>
      <c r="D2709" s="8"/>
    </row>
    <row r="2710" spans="1:4" x14ac:dyDescent="0.25">
      <c r="A2710" s="164"/>
      <c r="D2710" s="8"/>
    </row>
    <row r="2711" spans="1:4" x14ac:dyDescent="0.25">
      <c r="A2711" s="164"/>
      <c r="D2711" s="8"/>
    </row>
    <row r="2712" spans="1:4" x14ac:dyDescent="0.25">
      <c r="A2712" s="164"/>
      <c r="D2712" s="8"/>
    </row>
    <row r="2713" spans="1:4" x14ac:dyDescent="0.25">
      <c r="A2713" s="164"/>
      <c r="D2713" s="8"/>
    </row>
    <row r="2714" spans="1:4" x14ac:dyDescent="0.25">
      <c r="A2714" s="164"/>
      <c r="D2714" s="8"/>
    </row>
    <row r="2715" spans="1:4" x14ac:dyDescent="0.25">
      <c r="A2715" s="164"/>
      <c r="D2715" s="8"/>
    </row>
    <row r="2716" spans="1:4" x14ac:dyDescent="0.25">
      <c r="A2716" s="164"/>
      <c r="D2716" s="8"/>
    </row>
    <row r="2717" spans="1:4" x14ac:dyDescent="0.25">
      <c r="A2717" s="164"/>
      <c r="D2717" s="8"/>
    </row>
    <row r="2718" spans="1:4" x14ac:dyDescent="0.25">
      <c r="A2718" s="164"/>
      <c r="D2718" s="8"/>
    </row>
    <row r="2719" spans="1:4" x14ac:dyDescent="0.25">
      <c r="A2719" s="164"/>
      <c r="D2719" s="8"/>
    </row>
    <row r="2720" spans="1:4" x14ac:dyDescent="0.25">
      <c r="A2720" s="164"/>
      <c r="D2720" s="8"/>
    </row>
    <row r="2721" spans="1:4" x14ac:dyDescent="0.25">
      <c r="A2721" s="164"/>
      <c r="D2721" s="8"/>
    </row>
    <row r="2722" spans="1:4" x14ac:dyDescent="0.25">
      <c r="A2722" s="164"/>
      <c r="D2722" s="8"/>
    </row>
    <row r="2723" spans="1:4" x14ac:dyDescent="0.25">
      <c r="A2723" s="164"/>
      <c r="D2723" s="8"/>
    </row>
    <row r="2724" spans="1:4" x14ac:dyDescent="0.25">
      <c r="A2724" s="164"/>
      <c r="D2724" s="8"/>
    </row>
    <row r="2725" spans="1:4" x14ac:dyDescent="0.25">
      <c r="A2725" s="164"/>
      <c r="D2725" s="8"/>
    </row>
    <row r="2726" spans="1:4" x14ac:dyDescent="0.25">
      <c r="A2726" s="164"/>
      <c r="D2726" s="8"/>
    </row>
    <row r="2727" spans="1:4" x14ac:dyDescent="0.25">
      <c r="A2727" s="164"/>
      <c r="D2727" s="8"/>
    </row>
    <row r="2728" spans="1:4" x14ac:dyDescent="0.25">
      <c r="A2728" s="164"/>
      <c r="D2728" s="8"/>
    </row>
    <row r="2729" spans="1:4" x14ac:dyDescent="0.25">
      <c r="A2729" s="164"/>
      <c r="D2729" s="8"/>
    </row>
    <row r="2730" spans="1:4" x14ac:dyDescent="0.25">
      <c r="A2730" s="164"/>
      <c r="D2730" s="8"/>
    </row>
    <row r="2731" spans="1:4" x14ac:dyDescent="0.25">
      <c r="A2731" s="164"/>
      <c r="D2731" s="8"/>
    </row>
    <row r="2732" spans="1:4" x14ac:dyDescent="0.25">
      <c r="A2732" s="164"/>
      <c r="D2732" s="8"/>
    </row>
    <row r="2733" spans="1:4" x14ac:dyDescent="0.25">
      <c r="A2733" s="164"/>
      <c r="D2733" s="8"/>
    </row>
    <row r="2734" spans="1:4" x14ac:dyDescent="0.25">
      <c r="A2734" s="164"/>
      <c r="D2734" s="8"/>
    </row>
    <row r="2735" spans="1:4" x14ac:dyDescent="0.25">
      <c r="A2735" s="164"/>
      <c r="D2735" s="8"/>
    </row>
    <row r="2736" spans="1:4" x14ac:dyDescent="0.25">
      <c r="A2736" s="164"/>
      <c r="D2736" s="8"/>
    </row>
    <row r="2737" spans="1:4" x14ac:dyDescent="0.25">
      <c r="A2737" s="164"/>
      <c r="D2737" s="8"/>
    </row>
    <row r="2738" spans="1:4" x14ac:dyDescent="0.25">
      <c r="A2738" s="164"/>
      <c r="D2738" s="8"/>
    </row>
    <row r="2739" spans="1:4" x14ac:dyDescent="0.25">
      <c r="A2739" s="164"/>
      <c r="D2739" s="8"/>
    </row>
    <row r="2740" spans="1:4" x14ac:dyDescent="0.25">
      <c r="A2740" s="164"/>
      <c r="D2740" s="8"/>
    </row>
    <row r="2741" spans="1:4" x14ac:dyDescent="0.25">
      <c r="A2741" s="164"/>
      <c r="D2741" s="8"/>
    </row>
    <row r="2742" spans="1:4" x14ac:dyDescent="0.25">
      <c r="A2742" s="164"/>
      <c r="D2742" s="8"/>
    </row>
    <row r="2743" spans="1:4" x14ac:dyDescent="0.25">
      <c r="A2743" s="164"/>
      <c r="D2743" s="8"/>
    </row>
    <row r="2744" spans="1:4" x14ac:dyDescent="0.25">
      <c r="A2744" s="164"/>
      <c r="D2744" s="8"/>
    </row>
    <row r="2745" spans="1:4" x14ac:dyDescent="0.25">
      <c r="A2745" s="164"/>
      <c r="D2745" s="8"/>
    </row>
    <row r="2746" spans="1:4" x14ac:dyDescent="0.25">
      <c r="A2746" s="164"/>
      <c r="D2746" s="8"/>
    </row>
    <row r="2747" spans="1:4" x14ac:dyDescent="0.25">
      <c r="A2747" s="164"/>
      <c r="D2747" s="8"/>
    </row>
    <row r="2748" spans="1:4" x14ac:dyDescent="0.25">
      <c r="A2748" s="164"/>
      <c r="D2748" s="8"/>
    </row>
    <row r="2749" spans="1:4" x14ac:dyDescent="0.25">
      <c r="A2749" s="164"/>
      <c r="D2749" s="8"/>
    </row>
    <row r="2750" spans="1:4" x14ac:dyDescent="0.25">
      <c r="A2750" s="164"/>
      <c r="D2750" s="8"/>
    </row>
    <row r="2751" spans="1:4" x14ac:dyDescent="0.25">
      <c r="A2751" s="164"/>
      <c r="D2751" s="8"/>
    </row>
    <row r="2752" spans="1:4" x14ac:dyDescent="0.25">
      <c r="A2752" s="164"/>
      <c r="D2752" s="8"/>
    </row>
    <row r="2753" spans="1:4" x14ac:dyDescent="0.25">
      <c r="A2753" s="164"/>
      <c r="D2753" s="8"/>
    </row>
    <row r="2754" spans="1:4" x14ac:dyDescent="0.25">
      <c r="A2754" s="164"/>
      <c r="D2754" s="8"/>
    </row>
    <row r="2755" spans="1:4" x14ac:dyDescent="0.25">
      <c r="A2755" s="164"/>
      <c r="D2755" s="8"/>
    </row>
    <row r="2756" spans="1:4" x14ac:dyDescent="0.25">
      <c r="A2756" s="164"/>
      <c r="D2756" s="8"/>
    </row>
    <row r="2757" spans="1:4" x14ac:dyDescent="0.25">
      <c r="A2757" s="164"/>
      <c r="D2757" s="8"/>
    </row>
    <row r="2758" spans="1:4" x14ac:dyDescent="0.25">
      <c r="A2758" s="164"/>
      <c r="D2758" s="8"/>
    </row>
    <row r="2759" spans="1:4" x14ac:dyDescent="0.25">
      <c r="A2759" s="164"/>
      <c r="D2759" s="8"/>
    </row>
    <row r="2760" spans="1:4" x14ac:dyDescent="0.25">
      <c r="A2760" s="164"/>
      <c r="D2760" s="8"/>
    </row>
    <row r="2761" spans="1:4" x14ac:dyDescent="0.25">
      <c r="A2761" s="164"/>
      <c r="D2761" s="8"/>
    </row>
    <row r="2762" spans="1:4" x14ac:dyDescent="0.25">
      <c r="A2762" s="164"/>
      <c r="D2762" s="8"/>
    </row>
    <row r="2763" spans="1:4" x14ac:dyDescent="0.25">
      <c r="A2763" s="164"/>
      <c r="D2763" s="8"/>
    </row>
    <row r="2764" spans="1:4" x14ac:dyDescent="0.25">
      <c r="A2764" s="164"/>
      <c r="D2764" s="8"/>
    </row>
    <row r="2765" spans="1:4" x14ac:dyDescent="0.25">
      <c r="A2765" s="164"/>
      <c r="D2765" s="8"/>
    </row>
    <row r="2766" spans="1:4" x14ac:dyDescent="0.25">
      <c r="A2766" s="164"/>
      <c r="D2766" s="8"/>
    </row>
    <row r="2767" spans="1:4" x14ac:dyDescent="0.25">
      <c r="A2767" s="164"/>
      <c r="D2767" s="8"/>
    </row>
    <row r="2768" spans="1:4" x14ac:dyDescent="0.25">
      <c r="A2768" s="164"/>
      <c r="D2768" s="8"/>
    </row>
    <row r="2769" spans="1:4" x14ac:dyDescent="0.25">
      <c r="A2769" s="164"/>
      <c r="D2769" s="8"/>
    </row>
    <row r="2770" spans="1:4" x14ac:dyDescent="0.25">
      <c r="A2770" s="164"/>
      <c r="D2770" s="8"/>
    </row>
    <row r="2771" spans="1:4" x14ac:dyDescent="0.25">
      <c r="A2771" s="164"/>
      <c r="D2771" s="8"/>
    </row>
    <row r="2772" spans="1:4" x14ac:dyDescent="0.25">
      <c r="A2772" s="164"/>
      <c r="D2772" s="8"/>
    </row>
    <row r="2773" spans="1:4" x14ac:dyDescent="0.25">
      <c r="A2773" s="164"/>
      <c r="D2773" s="8"/>
    </row>
    <row r="2774" spans="1:4" x14ac:dyDescent="0.25">
      <c r="A2774" s="164"/>
      <c r="D2774" s="8"/>
    </row>
    <row r="2775" spans="1:4" x14ac:dyDescent="0.25">
      <c r="A2775" s="164"/>
      <c r="D2775" s="8"/>
    </row>
    <row r="2776" spans="1:4" x14ac:dyDescent="0.25">
      <c r="A2776" s="164"/>
      <c r="D2776" s="8"/>
    </row>
    <row r="2777" spans="1:4" x14ac:dyDescent="0.25">
      <c r="A2777" s="164"/>
      <c r="D2777" s="8"/>
    </row>
    <row r="2778" spans="1:4" x14ac:dyDescent="0.25">
      <c r="A2778" s="164"/>
      <c r="D2778" s="8"/>
    </row>
    <row r="2779" spans="1:4" x14ac:dyDescent="0.25">
      <c r="A2779" s="164"/>
      <c r="D2779" s="8"/>
    </row>
    <row r="2780" spans="1:4" x14ac:dyDescent="0.25">
      <c r="A2780" s="164"/>
      <c r="D2780" s="8"/>
    </row>
    <row r="2781" spans="1:4" x14ac:dyDescent="0.25">
      <c r="A2781" s="164"/>
      <c r="D2781" s="8"/>
    </row>
    <row r="2782" spans="1:4" x14ac:dyDescent="0.25">
      <c r="A2782" s="164"/>
      <c r="D2782" s="8"/>
    </row>
    <row r="2783" spans="1:4" x14ac:dyDescent="0.25">
      <c r="A2783" s="164"/>
      <c r="D2783" s="8"/>
    </row>
    <row r="2784" spans="1:4" x14ac:dyDescent="0.25">
      <c r="A2784" s="164"/>
      <c r="D2784" s="8"/>
    </row>
    <row r="2785" spans="1:4" x14ac:dyDescent="0.25">
      <c r="A2785" s="164"/>
      <c r="D2785" s="8"/>
    </row>
    <row r="2786" spans="1:4" x14ac:dyDescent="0.25">
      <c r="A2786" s="164"/>
      <c r="D2786" s="8"/>
    </row>
    <row r="2787" spans="1:4" x14ac:dyDescent="0.25">
      <c r="A2787" s="164"/>
      <c r="D2787" s="8"/>
    </row>
    <row r="2788" spans="1:4" x14ac:dyDescent="0.25">
      <c r="A2788" s="164"/>
      <c r="D2788" s="8"/>
    </row>
    <row r="2789" spans="1:4" x14ac:dyDescent="0.25">
      <c r="A2789" s="164"/>
      <c r="D2789" s="8"/>
    </row>
    <row r="2790" spans="1:4" x14ac:dyDescent="0.25">
      <c r="A2790" s="164"/>
      <c r="D2790" s="8"/>
    </row>
    <row r="2791" spans="1:4" x14ac:dyDescent="0.25">
      <c r="A2791" s="164"/>
      <c r="D2791" s="8"/>
    </row>
    <row r="2792" spans="1:4" x14ac:dyDescent="0.25">
      <c r="A2792" s="164"/>
      <c r="D2792" s="8"/>
    </row>
    <row r="2793" spans="1:4" x14ac:dyDescent="0.25">
      <c r="A2793" s="164"/>
      <c r="D2793" s="8"/>
    </row>
    <row r="2794" spans="1:4" x14ac:dyDescent="0.25">
      <c r="A2794" s="164"/>
      <c r="D2794" s="8"/>
    </row>
    <row r="2795" spans="1:4" x14ac:dyDescent="0.25">
      <c r="A2795" s="164"/>
      <c r="D2795" s="8"/>
    </row>
    <row r="2796" spans="1:4" x14ac:dyDescent="0.25">
      <c r="A2796" s="164"/>
      <c r="D2796" s="8"/>
    </row>
    <row r="2797" spans="1:4" x14ac:dyDescent="0.25">
      <c r="A2797" s="164"/>
      <c r="D2797" s="8"/>
    </row>
    <row r="2798" spans="1:4" x14ac:dyDescent="0.25">
      <c r="A2798" s="164"/>
      <c r="D2798" s="8"/>
    </row>
    <row r="2799" spans="1:4" x14ac:dyDescent="0.25">
      <c r="A2799" s="164"/>
      <c r="D2799" s="8"/>
    </row>
    <row r="2800" spans="1:4" x14ac:dyDescent="0.25">
      <c r="A2800" s="164"/>
      <c r="D2800" s="8"/>
    </row>
    <row r="2801" spans="1:4" x14ac:dyDescent="0.25">
      <c r="A2801" s="164"/>
      <c r="D2801" s="8"/>
    </row>
    <row r="2802" spans="1:4" x14ac:dyDescent="0.25">
      <c r="A2802" s="164"/>
      <c r="D2802" s="8"/>
    </row>
    <row r="2803" spans="1:4" x14ac:dyDescent="0.25">
      <c r="A2803" s="164"/>
      <c r="D2803" s="8"/>
    </row>
    <row r="2804" spans="1:4" x14ac:dyDescent="0.25">
      <c r="A2804" s="164"/>
      <c r="D2804" s="8"/>
    </row>
    <row r="2805" spans="1:4" x14ac:dyDescent="0.25">
      <c r="A2805" s="164"/>
      <c r="D2805" s="8"/>
    </row>
    <row r="2806" spans="1:4" x14ac:dyDescent="0.25">
      <c r="A2806" s="164"/>
      <c r="D2806" s="8"/>
    </row>
    <row r="2807" spans="1:4" x14ac:dyDescent="0.25">
      <c r="A2807" s="164"/>
      <c r="D2807" s="8"/>
    </row>
    <row r="2808" spans="1:4" x14ac:dyDescent="0.25">
      <c r="A2808" s="164"/>
      <c r="D2808" s="8"/>
    </row>
    <row r="2809" spans="1:4" x14ac:dyDescent="0.25">
      <c r="A2809" s="164"/>
      <c r="D2809" s="8"/>
    </row>
    <row r="2810" spans="1:4" x14ac:dyDescent="0.25">
      <c r="A2810" s="164"/>
      <c r="D2810" s="8"/>
    </row>
    <row r="2811" spans="1:4" x14ac:dyDescent="0.25">
      <c r="A2811" s="164"/>
      <c r="D2811" s="8"/>
    </row>
    <row r="2812" spans="1:4" x14ac:dyDescent="0.25">
      <c r="A2812" s="164"/>
      <c r="D2812" s="8"/>
    </row>
    <row r="2813" spans="1:4" x14ac:dyDescent="0.25">
      <c r="A2813" s="164"/>
      <c r="D2813" s="8"/>
    </row>
    <row r="2814" spans="1:4" x14ac:dyDescent="0.25">
      <c r="A2814" s="164"/>
      <c r="D2814" s="8"/>
    </row>
    <row r="2815" spans="1:4" x14ac:dyDescent="0.25">
      <c r="A2815" s="164"/>
      <c r="D2815" s="8"/>
    </row>
    <row r="2816" spans="1:4" x14ac:dyDescent="0.25">
      <c r="A2816" s="164"/>
      <c r="D2816" s="8"/>
    </row>
    <row r="2817" spans="1:4" x14ac:dyDescent="0.25">
      <c r="A2817" s="164"/>
      <c r="D2817" s="8"/>
    </row>
    <row r="2818" spans="1:4" x14ac:dyDescent="0.25">
      <c r="A2818" s="164"/>
      <c r="D2818" s="8"/>
    </row>
    <row r="2819" spans="1:4" x14ac:dyDescent="0.25">
      <c r="A2819" s="164"/>
      <c r="D2819" s="8"/>
    </row>
    <row r="2820" spans="1:4" x14ac:dyDescent="0.25">
      <c r="A2820" s="164"/>
      <c r="D2820" s="8"/>
    </row>
    <row r="2821" spans="1:4" x14ac:dyDescent="0.25">
      <c r="A2821" s="164"/>
      <c r="D2821" s="8"/>
    </row>
    <row r="2822" spans="1:4" x14ac:dyDescent="0.25">
      <c r="A2822" s="164"/>
      <c r="D2822" s="8"/>
    </row>
    <row r="2823" spans="1:4" x14ac:dyDescent="0.25">
      <c r="A2823" s="164"/>
      <c r="D2823" s="8"/>
    </row>
    <row r="2824" spans="1:4" x14ac:dyDescent="0.25">
      <c r="A2824" s="164"/>
      <c r="D2824" s="8"/>
    </row>
    <row r="2825" spans="1:4" x14ac:dyDescent="0.25">
      <c r="A2825" s="164"/>
      <c r="D2825" s="8"/>
    </row>
    <row r="2826" spans="1:4" x14ac:dyDescent="0.25">
      <c r="A2826" s="164"/>
      <c r="D2826" s="8"/>
    </row>
    <row r="2827" spans="1:4" x14ac:dyDescent="0.25">
      <c r="A2827" s="164"/>
      <c r="D2827" s="8"/>
    </row>
    <row r="2828" spans="1:4" x14ac:dyDescent="0.25">
      <c r="A2828" s="164"/>
      <c r="D2828" s="8"/>
    </row>
    <row r="2829" spans="1:4" x14ac:dyDescent="0.25">
      <c r="A2829" s="164"/>
      <c r="D2829" s="8"/>
    </row>
    <row r="2830" spans="1:4" x14ac:dyDescent="0.25">
      <c r="A2830" s="164"/>
      <c r="D2830" s="8"/>
    </row>
    <row r="2831" spans="1:4" x14ac:dyDescent="0.25">
      <c r="A2831" s="164"/>
      <c r="D2831" s="8"/>
    </row>
    <row r="2832" spans="1:4" x14ac:dyDescent="0.25">
      <c r="A2832" s="164"/>
      <c r="D2832" s="8"/>
    </row>
    <row r="2833" spans="1:4" x14ac:dyDescent="0.25">
      <c r="A2833" s="164"/>
      <c r="D2833" s="8"/>
    </row>
    <row r="2834" spans="1:4" x14ac:dyDescent="0.25">
      <c r="A2834" s="164"/>
      <c r="D2834" s="8"/>
    </row>
    <row r="2835" spans="1:4" x14ac:dyDescent="0.25">
      <c r="A2835" s="164"/>
      <c r="D2835" s="8"/>
    </row>
    <row r="2836" spans="1:4" x14ac:dyDescent="0.25">
      <c r="A2836" s="164"/>
      <c r="D2836" s="8"/>
    </row>
    <row r="2837" spans="1:4" x14ac:dyDescent="0.25">
      <c r="A2837" s="164"/>
      <c r="D2837" s="8"/>
    </row>
    <row r="2838" spans="1:4" x14ac:dyDescent="0.25">
      <c r="A2838" s="164"/>
      <c r="D2838" s="8"/>
    </row>
    <row r="2839" spans="1:4" x14ac:dyDescent="0.25">
      <c r="A2839" s="164"/>
      <c r="D2839" s="8"/>
    </row>
    <row r="2840" spans="1:4" x14ac:dyDescent="0.25">
      <c r="A2840" s="164"/>
      <c r="D2840" s="8"/>
    </row>
    <row r="2841" spans="1:4" x14ac:dyDescent="0.25">
      <c r="A2841" s="164"/>
      <c r="D2841" s="8"/>
    </row>
    <row r="2842" spans="1:4" x14ac:dyDescent="0.25">
      <c r="A2842" s="164"/>
      <c r="D2842" s="8"/>
    </row>
    <row r="2843" spans="1:4" x14ac:dyDescent="0.25">
      <c r="A2843" s="164"/>
      <c r="D2843" s="8"/>
    </row>
    <row r="2844" spans="1:4" x14ac:dyDescent="0.25">
      <c r="A2844" s="164"/>
      <c r="D2844" s="8"/>
    </row>
    <row r="2845" spans="1:4" x14ac:dyDescent="0.25">
      <c r="A2845" s="164"/>
      <c r="D2845" s="8"/>
    </row>
    <row r="2846" spans="1:4" x14ac:dyDescent="0.25">
      <c r="A2846" s="164"/>
      <c r="D2846" s="8"/>
    </row>
    <row r="2847" spans="1:4" x14ac:dyDescent="0.25">
      <c r="A2847" s="164"/>
      <c r="D2847" s="8"/>
    </row>
    <row r="2848" spans="1:4" x14ac:dyDescent="0.25">
      <c r="A2848" s="164"/>
      <c r="D2848" s="8"/>
    </row>
    <row r="2849" spans="1:4" x14ac:dyDescent="0.25">
      <c r="A2849" s="164"/>
      <c r="D2849" s="8"/>
    </row>
    <row r="2850" spans="1:4" x14ac:dyDescent="0.25">
      <c r="A2850" s="164"/>
      <c r="D2850" s="8"/>
    </row>
    <row r="2851" spans="1:4" x14ac:dyDescent="0.25">
      <c r="A2851" s="164"/>
      <c r="D2851" s="8"/>
    </row>
    <row r="2852" spans="1:4" x14ac:dyDescent="0.25">
      <c r="A2852" s="164"/>
      <c r="D2852" s="8"/>
    </row>
    <row r="2853" spans="1:4" x14ac:dyDescent="0.25">
      <c r="A2853" s="164"/>
      <c r="D2853" s="8"/>
    </row>
    <row r="2854" spans="1:4" x14ac:dyDescent="0.25">
      <c r="A2854" s="164"/>
      <c r="D2854" s="8"/>
    </row>
    <row r="2855" spans="1:4" x14ac:dyDescent="0.25">
      <c r="A2855" s="164"/>
      <c r="D2855" s="8"/>
    </row>
    <row r="2856" spans="1:4" x14ac:dyDescent="0.25">
      <c r="A2856" s="164"/>
      <c r="D2856" s="8"/>
    </row>
    <row r="2857" spans="1:4" x14ac:dyDescent="0.25">
      <c r="A2857" s="164"/>
      <c r="D2857" s="8"/>
    </row>
    <row r="2858" spans="1:4" x14ac:dyDescent="0.25">
      <c r="A2858" s="164"/>
      <c r="D2858" s="8"/>
    </row>
    <row r="2859" spans="1:4" x14ac:dyDescent="0.25">
      <c r="A2859" s="164"/>
      <c r="D2859" s="8"/>
    </row>
    <row r="2860" spans="1:4" x14ac:dyDescent="0.25">
      <c r="A2860" s="164"/>
      <c r="D2860" s="8"/>
    </row>
    <row r="2861" spans="1:4" x14ac:dyDescent="0.25">
      <c r="A2861" s="164"/>
      <c r="D2861" s="8"/>
    </row>
    <row r="2862" spans="1:4" x14ac:dyDescent="0.25">
      <c r="A2862" s="164"/>
      <c r="D2862" s="8"/>
    </row>
    <row r="2863" spans="1:4" x14ac:dyDescent="0.25">
      <c r="A2863" s="164"/>
      <c r="D2863" s="8"/>
    </row>
    <row r="2864" spans="1:4" x14ac:dyDescent="0.25">
      <c r="A2864" s="164"/>
      <c r="D2864" s="8"/>
    </row>
    <row r="2865" spans="1:4" x14ac:dyDescent="0.25">
      <c r="A2865" s="164"/>
      <c r="D2865" s="8"/>
    </row>
    <row r="2866" spans="1:4" x14ac:dyDescent="0.25">
      <c r="A2866" s="164"/>
      <c r="D2866" s="8"/>
    </row>
    <row r="2867" spans="1:4" x14ac:dyDescent="0.25">
      <c r="A2867" s="164"/>
      <c r="D2867" s="8"/>
    </row>
    <row r="2868" spans="1:4" x14ac:dyDescent="0.25">
      <c r="A2868" s="164"/>
      <c r="D2868" s="8"/>
    </row>
    <row r="2869" spans="1:4" x14ac:dyDescent="0.25">
      <c r="A2869" s="164"/>
      <c r="D2869" s="8"/>
    </row>
    <row r="2870" spans="1:4" x14ac:dyDescent="0.25">
      <c r="A2870" s="164"/>
      <c r="D2870" s="8"/>
    </row>
    <row r="2871" spans="1:4" x14ac:dyDescent="0.25">
      <c r="A2871" s="164"/>
      <c r="D2871" s="8"/>
    </row>
    <row r="2872" spans="1:4" x14ac:dyDescent="0.25">
      <c r="A2872" s="164"/>
      <c r="D2872" s="8"/>
    </row>
    <row r="2873" spans="1:4" x14ac:dyDescent="0.25">
      <c r="A2873" s="164"/>
      <c r="D2873" s="8"/>
    </row>
    <row r="2874" spans="1:4" x14ac:dyDescent="0.25">
      <c r="A2874" s="164"/>
      <c r="D2874" s="8"/>
    </row>
    <row r="2875" spans="1:4" x14ac:dyDescent="0.25">
      <c r="A2875" s="164"/>
      <c r="D2875" s="8"/>
    </row>
    <row r="2876" spans="1:4" x14ac:dyDescent="0.25">
      <c r="A2876" s="164"/>
      <c r="D2876" s="8"/>
    </row>
    <row r="2877" spans="1:4" x14ac:dyDescent="0.25">
      <c r="A2877" s="164"/>
      <c r="D2877" s="8"/>
    </row>
    <row r="2878" spans="1:4" x14ac:dyDescent="0.25">
      <c r="A2878" s="164"/>
      <c r="D2878" s="8"/>
    </row>
    <row r="2879" spans="1:4" x14ac:dyDescent="0.25">
      <c r="A2879" s="164"/>
      <c r="D2879" s="8"/>
    </row>
    <row r="2880" spans="1:4" x14ac:dyDescent="0.25">
      <c r="A2880" s="164"/>
      <c r="D2880" s="8"/>
    </row>
    <row r="2881" spans="1:4" x14ac:dyDescent="0.25">
      <c r="A2881" s="164"/>
      <c r="D2881" s="8"/>
    </row>
    <row r="2882" spans="1:4" x14ac:dyDescent="0.25">
      <c r="A2882" s="164"/>
      <c r="D2882" s="8"/>
    </row>
    <row r="2883" spans="1:4" x14ac:dyDescent="0.25">
      <c r="A2883" s="164"/>
      <c r="D2883" s="8"/>
    </row>
    <row r="2884" spans="1:4" x14ac:dyDescent="0.25">
      <c r="A2884" s="164"/>
      <c r="D2884" s="8"/>
    </row>
    <row r="2885" spans="1:4" x14ac:dyDescent="0.25">
      <c r="A2885" s="164"/>
      <c r="D2885" s="8"/>
    </row>
    <row r="2886" spans="1:4" x14ac:dyDescent="0.25">
      <c r="A2886" s="164"/>
      <c r="D2886" s="8"/>
    </row>
    <row r="2887" spans="1:4" x14ac:dyDescent="0.25">
      <c r="A2887" s="164"/>
      <c r="D2887" s="8"/>
    </row>
    <row r="2888" spans="1:4" x14ac:dyDescent="0.25">
      <c r="A2888" s="164"/>
      <c r="D2888" s="8"/>
    </row>
    <row r="2889" spans="1:4" x14ac:dyDescent="0.25">
      <c r="A2889" s="164"/>
      <c r="D2889" s="8"/>
    </row>
    <row r="2890" spans="1:4" x14ac:dyDescent="0.25">
      <c r="A2890" s="164"/>
      <c r="D2890" s="8"/>
    </row>
    <row r="2891" spans="1:4" x14ac:dyDescent="0.25">
      <c r="A2891" s="164"/>
      <c r="D2891" s="8"/>
    </row>
    <row r="2892" spans="1:4" x14ac:dyDescent="0.25">
      <c r="A2892" s="164"/>
      <c r="D2892" s="8"/>
    </row>
    <row r="2893" spans="1:4" x14ac:dyDescent="0.25">
      <c r="A2893" s="164"/>
      <c r="D2893" s="8"/>
    </row>
    <row r="2894" spans="1:4" x14ac:dyDescent="0.25">
      <c r="A2894" s="164"/>
      <c r="D2894" s="8"/>
    </row>
    <row r="2895" spans="1:4" x14ac:dyDescent="0.25">
      <c r="A2895" s="164"/>
      <c r="D2895" s="8"/>
    </row>
    <row r="2896" spans="1:4" x14ac:dyDescent="0.25">
      <c r="A2896" s="164"/>
      <c r="D2896" s="8"/>
    </row>
    <row r="2897" spans="1:4" x14ac:dyDescent="0.25">
      <c r="A2897" s="164"/>
      <c r="D2897" s="8"/>
    </row>
    <row r="2898" spans="1:4" x14ac:dyDescent="0.25">
      <c r="A2898" s="164"/>
      <c r="D2898" s="8"/>
    </row>
    <row r="2899" spans="1:4" x14ac:dyDescent="0.25">
      <c r="A2899" s="164"/>
      <c r="D2899" s="8"/>
    </row>
    <row r="2900" spans="1:4" x14ac:dyDescent="0.25">
      <c r="A2900" s="164"/>
      <c r="D2900" s="8"/>
    </row>
    <row r="2901" spans="1:4" x14ac:dyDescent="0.25">
      <c r="A2901" s="164"/>
      <c r="D2901" s="8"/>
    </row>
    <row r="2902" spans="1:4" x14ac:dyDescent="0.25">
      <c r="A2902" s="164"/>
      <c r="D2902" s="8"/>
    </row>
    <row r="2903" spans="1:4" x14ac:dyDescent="0.25">
      <c r="A2903" s="164"/>
      <c r="D2903" s="8"/>
    </row>
    <row r="2904" spans="1:4" x14ac:dyDescent="0.25">
      <c r="A2904" s="164"/>
      <c r="D2904" s="8"/>
    </row>
    <row r="2905" spans="1:4" x14ac:dyDescent="0.25">
      <c r="A2905" s="164"/>
      <c r="D2905" s="8"/>
    </row>
    <row r="2906" spans="1:4" x14ac:dyDescent="0.25">
      <c r="A2906" s="164"/>
      <c r="D2906" s="8"/>
    </row>
    <row r="2907" spans="1:4" x14ac:dyDescent="0.25">
      <c r="A2907" s="164"/>
      <c r="D2907" s="8"/>
    </row>
    <row r="2908" spans="1:4" x14ac:dyDescent="0.25">
      <c r="A2908" s="164"/>
      <c r="D2908" s="8"/>
    </row>
    <row r="2909" spans="1:4" x14ac:dyDescent="0.25">
      <c r="A2909" s="164"/>
      <c r="D2909" s="8"/>
    </row>
    <row r="2910" spans="1:4" x14ac:dyDescent="0.25">
      <c r="A2910" s="164"/>
      <c r="D2910" s="8"/>
    </row>
    <row r="2911" spans="1:4" x14ac:dyDescent="0.25">
      <c r="A2911" s="164"/>
      <c r="D2911" s="8"/>
    </row>
    <row r="2912" spans="1:4" x14ac:dyDescent="0.25">
      <c r="A2912" s="164"/>
      <c r="D2912" s="8"/>
    </row>
    <row r="2913" spans="1:4" x14ac:dyDescent="0.25">
      <c r="A2913" s="164"/>
      <c r="D2913" s="8"/>
    </row>
    <row r="2914" spans="1:4" x14ac:dyDescent="0.25">
      <c r="A2914" s="164"/>
      <c r="D2914" s="8"/>
    </row>
    <row r="2915" spans="1:4" x14ac:dyDescent="0.25">
      <c r="A2915" s="164"/>
      <c r="D2915" s="8"/>
    </row>
    <row r="2916" spans="1:4" x14ac:dyDescent="0.25">
      <c r="A2916" s="164"/>
      <c r="D2916" s="8"/>
    </row>
    <row r="2917" spans="1:4" x14ac:dyDescent="0.25">
      <c r="A2917" s="164"/>
      <c r="D2917" s="8"/>
    </row>
    <row r="2918" spans="1:4" x14ac:dyDescent="0.25">
      <c r="A2918" s="164"/>
      <c r="D2918" s="8"/>
    </row>
    <row r="2919" spans="1:4" x14ac:dyDescent="0.25">
      <c r="A2919" s="164"/>
      <c r="D2919" s="8"/>
    </row>
    <row r="2920" spans="1:4" x14ac:dyDescent="0.25">
      <c r="A2920" s="164"/>
      <c r="D2920" s="8"/>
    </row>
    <row r="2921" spans="1:4" x14ac:dyDescent="0.25">
      <c r="A2921" s="164"/>
      <c r="D2921" s="8"/>
    </row>
    <row r="2922" spans="1:4" x14ac:dyDescent="0.25">
      <c r="A2922" s="164"/>
      <c r="D2922" s="8"/>
    </row>
    <row r="2923" spans="1:4" x14ac:dyDescent="0.25">
      <c r="A2923" s="164"/>
      <c r="D2923" s="8"/>
    </row>
    <row r="2924" spans="1:4" x14ac:dyDescent="0.25">
      <c r="A2924" s="164"/>
      <c r="D2924" s="8"/>
    </row>
    <row r="2925" spans="1:4" x14ac:dyDescent="0.25">
      <c r="A2925" s="164"/>
      <c r="D2925" s="8"/>
    </row>
    <row r="2926" spans="1:4" x14ac:dyDescent="0.25">
      <c r="A2926" s="164"/>
      <c r="D2926" s="8"/>
    </row>
    <row r="2927" spans="1:4" x14ac:dyDescent="0.25">
      <c r="A2927" s="164"/>
      <c r="D2927" s="8"/>
    </row>
    <row r="2928" spans="1:4" x14ac:dyDescent="0.25">
      <c r="A2928" s="164"/>
      <c r="D2928" s="8"/>
    </row>
    <row r="2929" spans="1:4" x14ac:dyDescent="0.25">
      <c r="A2929" s="164"/>
      <c r="D2929" s="8"/>
    </row>
    <row r="2930" spans="1:4" x14ac:dyDescent="0.25">
      <c r="A2930" s="164"/>
      <c r="D2930" s="8"/>
    </row>
    <row r="2931" spans="1:4" x14ac:dyDescent="0.25">
      <c r="A2931" s="164"/>
      <c r="D2931" s="8"/>
    </row>
    <row r="2932" spans="1:4" x14ac:dyDescent="0.25">
      <c r="A2932" s="164"/>
      <c r="D2932" s="8"/>
    </row>
    <row r="2933" spans="1:4" x14ac:dyDescent="0.25">
      <c r="A2933" s="164"/>
      <c r="D2933" s="8"/>
    </row>
    <row r="2934" spans="1:4" x14ac:dyDescent="0.25">
      <c r="A2934" s="164"/>
      <c r="D2934" s="8"/>
    </row>
    <row r="2935" spans="1:4" x14ac:dyDescent="0.25">
      <c r="A2935" s="164"/>
      <c r="D2935" s="8"/>
    </row>
    <row r="2936" spans="1:4" x14ac:dyDescent="0.25">
      <c r="A2936" s="164"/>
      <c r="D2936" s="8"/>
    </row>
    <row r="2937" spans="1:4" x14ac:dyDescent="0.25">
      <c r="A2937" s="164"/>
      <c r="D2937" s="8"/>
    </row>
    <row r="2938" spans="1:4" x14ac:dyDescent="0.25">
      <c r="A2938" s="164"/>
      <c r="D2938" s="8"/>
    </row>
    <row r="2939" spans="1:4" x14ac:dyDescent="0.25">
      <c r="A2939" s="164"/>
      <c r="D2939" s="8"/>
    </row>
    <row r="2940" spans="1:4" x14ac:dyDescent="0.25">
      <c r="A2940" s="164"/>
      <c r="D2940" s="8"/>
    </row>
    <row r="2941" spans="1:4" x14ac:dyDescent="0.25">
      <c r="A2941" s="164"/>
      <c r="D2941" s="8"/>
    </row>
    <row r="2942" spans="1:4" x14ac:dyDescent="0.25">
      <c r="A2942" s="164"/>
      <c r="D2942" s="8"/>
    </row>
    <row r="2943" spans="1:4" x14ac:dyDescent="0.25">
      <c r="A2943" s="164"/>
      <c r="D2943" s="8"/>
    </row>
    <row r="2944" spans="1:4" x14ac:dyDescent="0.25">
      <c r="A2944" s="164"/>
      <c r="D2944" s="8"/>
    </row>
    <row r="2945" spans="1:4" x14ac:dyDescent="0.25">
      <c r="A2945" s="164"/>
      <c r="D2945" s="8"/>
    </row>
    <row r="2946" spans="1:4" x14ac:dyDescent="0.25">
      <c r="A2946" s="164"/>
      <c r="D2946" s="8"/>
    </row>
    <row r="2947" spans="1:4" x14ac:dyDescent="0.25">
      <c r="A2947" s="164"/>
      <c r="D2947" s="8"/>
    </row>
    <row r="2948" spans="1:4" x14ac:dyDescent="0.25">
      <c r="A2948" s="164"/>
      <c r="D2948" s="8"/>
    </row>
    <row r="2949" spans="1:4" x14ac:dyDescent="0.25">
      <c r="A2949" s="164"/>
      <c r="D2949" s="8"/>
    </row>
    <row r="2950" spans="1:4" x14ac:dyDescent="0.25">
      <c r="A2950" s="164"/>
      <c r="D2950" s="8"/>
    </row>
    <row r="2951" spans="1:4" x14ac:dyDescent="0.25">
      <c r="A2951" s="164"/>
      <c r="D2951" s="8"/>
    </row>
    <row r="2952" spans="1:4" x14ac:dyDescent="0.25">
      <c r="A2952" s="164"/>
      <c r="D2952" s="8"/>
    </row>
    <row r="2953" spans="1:4" x14ac:dyDescent="0.25">
      <c r="A2953" s="164"/>
      <c r="D2953" s="8"/>
    </row>
    <row r="2954" spans="1:4" x14ac:dyDescent="0.25">
      <c r="A2954" s="164"/>
      <c r="D2954" s="8"/>
    </row>
    <row r="2955" spans="1:4" x14ac:dyDescent="0.25">
      <c r="A2955" s="164"/>
      <c r="D2955" s="8"/>
    </row>
    <row r="2956" spans="1:4" x14ac:dyDescent="0.25">
      <c r="A2956" s="164"/>
      <c r="D2956" s="8"/>
    </row>
    <row r="2957" spans="1:4" x14ac:dyDescent="0.25">
      <c r="A2957" s="164"/>
      <c r="D2957" s="8"/>
    </row>
    <row r="2958" spans="1:4" x14ac:dyDescent="0.25">
      <c r="A2958" s="164"/>
      <c r="D2958" s="8"/>
    </row>
    <row r="2959" spans="1:4" x14ac:dyDescent="0.25">
      <c r="A2959" s="164"/>
      <c r="D2959" s="8"/>
    </row>
    <row r="2960" spans="1:4" x14ac:dyDescent="0.25">
      <c r="A2960" s="164"/>
      <c r="D2960" s="8"/>
    </row>
    <row r="2961" spans="1:4" x14ac:dyDescent="0.25">
      <c r="A2961" s="164"/>
      <c r="D2961" s="8"/>
    </row>
    <row r="2962" spans="1:4" x14ac:dyDescent="0.25">
      <c r="A2962" s="164"/>
      <c r="D2962" s="8"/>
    </row>
    <row r="2963" spans="1:4" x14ac:dyDescent="0.25">
      <c r="A2963" s="164"/>
      <c r="D2963" s="8"/>
    </row>
    <row r="2964" spans="1:4" x14ac:dyDescent="0.25">
      <c r="A2964" s="164"/>
      <c r="D2964" s="8"/>
    </row>
    <row r="2965" spans="1:4" x14ac:dyDescent="0.25">
      <c r="A2965" s="164"/>
      <c r="D2965" s="8"/>
    </row>
    <row r="2966" spans="1:4" x14ac:dyDescent="0.25">
      <c r="A2966" s="164"/>
      <c r="D2966" s="8"/>
    </row>
    <row r="2967" spans="1:4" x14ac:dyDescent="0.25">
      <c r="A2967" s="164"/>
      <c r="D2967" s="8"/>
    </row>
    <row r="2968" spans="1:4" x14ac:dyDescent="0.25">
      <c r="A2968" s="164"/>
      <c r="D2968" s="8"/>
    </row>
    <row r="2969" spans="1:4" x14ac:dyDescent="0.25">
      <c r="A2969" s="164"/>
      <c r="D2969" s="8"/>
    </row>
    <row r="2970" spans="1:4" x14ac:dyDescent="0.25">
      <c r="A2970" s="164"/>
      <c r="D2970" s="8"/>
    </row>
    <row r="2971" spans="1:4" x14ac:dyDescent="0.25">
      <c r="A2971" s="164"/>
      <c r="D2971" s="8"/>
    </row>
    <row r="2972" spans="1:4" x14ac:dyDescent="0.25">
      <c r="A2972" s="164"/>
      <c r="D2972" s="8"/>
    </row>
    <row r="2973" spans="1:4" x14ac:dyDescent="0.25">
      <c r="A2973" s="164"/>
      <c r="D2973" s="8"/>
    </row>
    <row r="2974" spans="1:4" x14ac:dyDescent="0.25">
      <c r="A2974" s="164"/>
      <c r="D2974" s="8"/>
    </row>
    <row r="2975" spans="1:4" x14ac:dyDescent="0.25">
      <c r="A2975" s="164"/>
      <c r="D2975" s="8"/>
    </row>
    <row r="2976" spans="1:4" x14ac:dyDescent="0.25">
      <c r="A2976" s="164"/>
      <c r="D2976" s="8"/>
    </row>
    <row r="2977" spans="1:4" x14ac:dyDescent="0.25">
      <c r="A2977" s="164"/>
      <c r="D2977" s="8"/>
    </row>
    <row r="2978" spans="1:4" x14ac:dyDescent="0.25">
      <c r="A2978" s="164"/>
      <c r="D2978" s="8"/>
    </row>
    <row r="2979" spans="1:4" x14ac:dyDescent="0.25">
      <c r="A2979" s="164"/>
      <c r="D2979" s="8"/>
    </row>
    <row r="2980" spans="1:4" x14ac:dyDescent="0.25">
      <c r="A2980" s="164"/>
      <c r="D2980" s="8"/>
    </row>
    <row r="2981" spans="1:4" x14ac:dyDescent="0.25">
      <c r="A2981" s="164"/>
      <c r="D2981" s="8"/>
    </row>
    <row r="2982" spans="1:4" x14ac:dyDescent="0.25">
      <c r="A2982" s="164"/>
      <c r="D2982" s="8"/>
    </row>
    <row r="2983" spans="1:4" x14ac:dyDescent="0.25">
      <c r="A2983" s="164"/>
      <c r="D2983" s="8"/>
    </row>
    <row r="2984" spans="1:4" x14ac:dyDescent="0.25">
      <c r="A2984" s="164"/>
      <c r="D2984" s="8"/>
    </row>
    <row r="2985" spans="1:4" x14ac:dyDescent="0.25">
      <c r="A2985" s="164"/>
      <c r="D2985" s="8"/>
    </row>
    <row r="2986" spans="1:4" x14ac:dyDescent="0.25">
      <c r="A2986" s="164"/>
      <c r="D2986" s="8"/>
    </row>
    <row r="2987" spans="1:4" x14ac:dyDescent="0.25">
      <c r="A2987" s="164"/>
      <c r="D2987" s="8"/>
    </row>
    <row r="2988" spans="1:4" x14ac:dyDescent="0.25">
      <c r="A2988" s="164"/>
      <c r="D2988" s="8"/>
    </row>
    <row r="2989" spans="1:4" x14ac:dyDescent="0.25">
      <c r="A2989" s="164"/>
      <c r="D2989" s="8"/>
    </row>
    <row r="2990" spans="1:4" x14ac:dyDescent="0.25">
      <c r="A2990" s="164"/>
      <c r="D2990" s="8"/>
    </row>
    <row r="2991" spans="1:4" x14ac:dyDescent="0.25">
      <c r="A2991" s="164"/>
      <c r="D2991" s="8"/>
    </row>
    <row r="2992" spans="1:4" x14ac:dyDescent="0.25">
      <c r="A2992" s="164"/>
      <c r="D2992" s="8"/>
    </row>
    <row r="2993" spans="1:4" x14ac:dyDescent="0.25">
      <c r="A2993" s="164"/>
      <c r="D2993" s="8"/>
    </row>
    <row r="2994" spans="1:4" x14ac:dyDescent="0.25">
      <c r="A2994" s="164"/>
      <c r="D2994" s="8"/>
    </row>
    <row r="2995" spans="1:4" x14ac:dyDescent="0.25">
      <c r="A2995" s="164"/>
      <c r="D2995" s="8"/>
    </row>
    <row r="2996" spans="1:4" x14ac:dyDescent="0.25">
      <c r="A2996" s="164"/>
      <c r="D2996" s="8"/>
    </row>
    <row r="2997" spans="1:4" x14ac:dyDescent="0.25">
      <c r="A2997" s="164"/>
      <c r="D2997" s="8"/>
    </row>
    <row r="2998" spans="1:4" x14ac:dyDescent="0.25">
      <c r="A2998" s="164"/>
      <c r="D2998" s="8"/>
    </row>
    <row r="2999" spans="1:4" x14ac:dyDescent="0.25">
      <c r="A2999" s="164"/>
      <c r="D2999" s="8"/>
    </row>
    <row r="3000" spans="1:4" x14ac:dyDescent="0.25">
      <c r="A3000" s="164"/>
      <c r="D3000" s="8"/>
    </row>
    <row r="3001" spans="1:4" x14ac:dyDescent="0.25">
      <c r="A3001" s="164"/>
      <c r="D3001" s="8"/>
    </row>
    <row r="3002" spans="1:4" x14ac:dyDescent="0.25">
      <c r="A3002" s="164"/>
      <c r="D3002" s="8"/>
    </row>
    <row r="3003" spans="1:4" x14ac:dyDescent="0.25">
      <c r="A3003" s="164"/>
      <c r="D3003" s="8"/>
    </row>
    <row r="3004" spans="1:4" x14ac:dyDescent="0.25">
      <c r="A3004" s="164"/>
      <c r="D3004" s="8"/>
    </row>
    <row r="3005" spans="1:4" x14ac:dyDescent="0.25">
      <c r="A3005" s="164"/>
      <c r="D3005" s="8"/>
    </row>
    <row r="3006" spans="1:4" x14ac:dyDescent="0.25">
      <c r="A3006" s="164"/>
      <c r="D3006" s="8"/>
    </row>
    <row r="3007" spans="1:4" x14ac:dyDescent="0.25">
      <c r="A3007" s="164"/>
      <c r="D3007" s="8"/>
    </row>
    <row r="3008" spans="1:4" x14ac:dyDescent="0.25">
      <c r="A3008" s="164"/>
      <c r="D3008" s="8"/>
    </row>
    <row r="3009" spans="1:4" x14ac:dyDescent="0.25">
      <c r="A3009" s="164"/>
      <c r="D3009" s="8"/>
    </row>
    <row r="3010" spans="1:4" x14ac:dyDescent="0.25">
      <c r="A3010" s="164"/>
      <c r="D3010" s="8"/>
    </row>
    <row r="3011" spans="1:4" x14ac:dyDescent="0.25">
      <c r="A3011" s="164"/>
      <c r="D3011" s="8"/>
    </row>
    <row r="3012" spans="1:4" x14ac:dyDescent="0.25">
      <c r="A3012" s="164"/>
      <c r="D3012" s="8"/>
    </row>
    <row r="3013" spans="1:4" x14ac:dyDescent="0.25">
      <c r="A3013" s="164"/>
      <c r="D3013" s="8"/>
    </row>
    <row r="3014" spans="1:4" x14ac:dyDescent="0.25">
      <c r="A3014" s="164"/>
      <c r="D3014" s="8"/>
    </row>
    <row r="3015" spans="1:4" x14ac:dyDescent="0.25">
      <c r="A3015" s="164"/>
      <c r="D3015" s="8"/>
    </row>
    <row r="3016" spans="1:4" x14ac:dyDescent="0.25">
      <c r="A3016" s="164"/>
      <c r="D3016" s="8"/>
    </row>
    <row r="3017" spans="1:4" x14ac:dyDescent="0.25">
      <c r="A3017" s="164"/>
      <c r="D3017" s="8"/>
    </row>
    <row r="3018" spans="1:4" x14ac:dyDescent="0.25">
      <c r="A3018" s="164"/>
      <c r="D3018" s="8"/>
    </row>
    <row r="3019" spans="1:4" x14ac:dyDescent="0.25">
      <c r="A3019" s="164"/>
      <c r="D3019" s="8"/>
    </row>
    <row r="3020" spans="1:4" x14ac:dyDescent="0.25">
      <c r="A3020" s="164"/>
      <c r="D3020" s="8"/>
    </row>
    <row r="3021" spans="1:4" x14ac:dyDescent="0.25">
      <c r="A3021" s="164"/>
      <c r="D3021" s="8"/>
    </row>
    <row r="3022" spans="1:4" x14ac:dyDescent="0.25">
      <c r="A3022" s="164"/>
      <c r="D3022" s="8"/>
    </row>
    <row r="3023" spans="1:4" x14ac:dyDescent="0.25">
      <c r="A3023" s="164"/>
      <c r="D3023" s="8"/>
    </row>
    <row r="3024" spans="1:4" x14ac:dyDescent="0.25">
      <c r="A3024" s="164"/>
      <c r="D3024" s="8"/>
    </row>
    <row r="3025" spans="1:4" x14ac:dyDescent="0.25">
      <c r="A3025" s="164"/>
      <c r="D3025" s="8"/>
    </row>
    <row r="3026" spans="1:4" x14ac:dyDescent="0.25">
      <c r="A3026" s="164"/>
      <c r="D3026" s="8"/>
    </row>
    <row r="3027" spans="1:4" x14ac:dyDescent="0.25">
      <c r="A3027" s="164"/>
      <c r="D3027" s="8"/>
    </row>
    <row r="3028" spans="1:4" x14ac:dyDescent="0.25">
      <c r="A3028" s="164"/>
      <c r="D3028" s="8"/>
    </row>
    <row r="3029" spans="1:4" x14ac:dyDescent="0.25">
      <c r="A3029" s="164"/>
      <c r="D3029" s="8"/>
    </row>
    <row r="3030" spans="1:4" x14ac:dyDescent="0.25">
      <c r="A3030" s="164"/>
      <c r="D3030" s="8"/>
    </row>
    <row r="3031" spans="1:4" x14ac:dyDescent="0.25">
      <c r="A3031" s="164"/>
      <c r="D3031" s="8"/>
    </row>
    <row r="3032" spans="1:4" x14ac:dyDescent="0.25">
      <c r="A3032" s="164"/>
      <c r="D3032" s="8"/>
    </row>
    <row r="3033" spans="1:4" x14ac:dyDescent="0.25">
      <c r="A3033" s="164"/>
      <c r="D3033" s="8"/>
    </row>
    <row r="3034" spans="1:4" x14ac:dyDescent="0.25">
      <c r="A3034" s="164"/>
      <c r="D3034" s="8"/>
    </row>
    <row r="3035" spans="1:4" x14ac:dyDescent="0.25">
      <c r="A3035" s="164"/>
      <c r="D3035" s="8"/>
    </row>
    <row r="3036" spans="1:4" x14ac:dyDescent="0.25">
      <c r="A3036" s="164"/>
      <c r="D3036" s="8"/>
    </row>
    <row r="3037" spans="1:4" x14ac:dyDescent="0.25">
      <c r="A3037" s="164"/>
      <c r="D3037" s="8"/>
    </row>
    <row r="3038" spans="1:4" x14ac:dyDescent="0.25">
      <c r="A3038" s="164"/>
      <c r="D3038" s="8"/>
    </row>
    <row r="3039" spans="1:4" x14ac:dyDescent="0.25">
      <c r="A3039" s="164"/>
      <c r="D3039" s="8"/>
    </row>
    <row r="3040" spans="1:4" x14ac:dyDescent="0.25">
      <c r="A3040" s="164"/>
      <c r="D3040" s="8"/>
    </row>
    <row r="3041" spans="1:4" x14ac:dyDescent="0.25">
      <c r="A3041" s="164"/>
      <c r="D3041" s="8"/>
    </row>
    <row r="3042" spans="1:4" x14ac:dyDescent="0.25">
      <c r="A3042" s="164"/>
      <c r="D3042" s="8"/>
    </row>
    <row r="3043" spans="1:4" x14ac:dyDescent="0.25">
      <c r="A3043" s="164"/>
      <c r="D3043" s="8"/>
    </row>
    <row r="3044" spans="1:4" x14ac:dyDescent="0.25">
      <c r="A3044" s="164"/>
      <c r="D3044" s="8"/>
    </row>
    <row r="3045" spans="1:4" x14ac:dyDescent="0.25">
      <c r="A3045" s="164"/>
      <c r="D3045" s="8"/>
    </row>
    <row r="3046" spans="1:4" x14ac:dyDescent="0.25">
      <c r="A3046" s="164"/>
      <c r="D3046" s="8"/>
    </row>
    <row r="3047" spans="1:4" x14ac:dyDescent="0.25">
      <c r="A3047" s="164"/>
      <c r="D3047" s="8"/>
    </row>
    <row r="3048" spans="1:4" x14ac:dyDescent="0.25">
      <c r="A3048" s="164"/>
      <c r="D3048" s="8"/>
    </row>
    <row r="3049" spans="1:4" x14ac:dyDescent="0.25">
      <c r="A3049" s="164"/>
      <c r="D3049" s="8"/>
    </row>
    <row r="3050" spans="1:4" x14ac:dyDescent="0.25">
      <c r="A3050" s="164"/>
      <c r="D3050" s="8"/>
    </row>
    <row r="3051" spans="1:4" x14ac:dyDescent="0.25">
      <c r="A3051" s="164"/>
      <c r="D3051" s="8"/>
    </row>
    <row r="3052" spans="1:4" x14ac:dyDescent="0.25">
      <c r="A3052" s="164"/>
      <c r="D3052" s="8"/>
    </row>
    <row r="3053" spans="1:4" x14ac:dyDescent="0.25">
      <c r="A3053" s="164"/>
      <c r="D3053" s="8"/>
    </row>
    <row r="3054" spans="1:4" x14ac:dyDescent="0.25">
      <c r="A3054" s="164"/>
      <c r="D3054" s="8"/>
    </row>
    <row r="3055" spans="1:4" x14ac:dyDescent="0.25">
      <c r="A3055" s="164"/>
      <c r="D3055" s="8"/>
    </row>
    <row r="3056" spans="1:4" x14ac:dyDescent="0.25">
      <c r="A3056" s="164"/>
      <c r="D3056" s="8"/>
    </row>
    <row r="3057" spans="1:4" x14ac:dyDescent="0.25">
      <c r="A3057" s="164"/>
      <c r="D3057" s="8"/>
    </row>
    <row r="3058" spans="1:4" x14ac:dyDescent="0.25">
      <c r="A3058" s="164"/>
      <c r="D3058" s="8"/>
    </row>
    <row r="3059" spans="1:4" x14ac:dyDescent="0.25">
      <c r="A3059" s="164"/>
      <c r="D3059" s="8"/>
    </row>
    <row r="3060" spans="1:4" x14ac:dyDescent="0.25">
      <c r="A3060" s="164"/>
      <c r="D3060" s="8"/>
    </row>
    <row r="3061" spans="1:4" x14ac:dyDescent="0.25">
      <c r="A3061" s="164"/>
      <c r="D3061" s="8"/>
    </row>
    <row r="3062" spans="1:4" x14ac:dyDescent="0.25">
      <c r="A3062" s="164"/>
      <c r="D3062" s="8"/>
    </row>
    <row r="3063" spans="1:4" x14ac:dyDescent="0.25">
      <c r="A3063" s="164"/>
      <c r="D3063" s="8"/>
    </row>
    <row r="3064" spans="1:4" x14ac:dyDescent="0.25">
      <c r="A3064" s="164"/>
      <c r="D3064" s="8"/>
    </row>
    <row r="3065" spans="1:4" x14ac:dyDescent="0.25">
      <c r="A3065" s="164"/>
      <c r="D3065" s="8"/>
    </row>
    <row r="3066" spans="1:4" x14ac:dyDescent="0.25">
      <c r="A3066" s="164"/>
      <c r="D3066" s="8"/>
    </row>
    <row r="3067" spans="1:4" x14ac:dyDescent="0.25">
      <c r="A3067" s="164"/>
      <c r="D3067" s="8"/>
    </row>
    <row r="3068" spans="1:4" x14ac:dyDescent="0.25">
      <c r="A3068" s="164"/>
      <c r="D3068" s="8"/>
    </row>
    <row r="3069" spans="1:4" x14ac:dyDescent="0.25">
      <c r="A3069" s="164"/>
      <c r="D3069" s="8"/>
    </row>
    <row r="3070" spans="1:4" x14ac:dyDescent="0.25">
      <c r="A3070" s="164"/>
      <c r="D3070" s="8"/>
    </row>
    <row r="3071" spans="1:4" x14ac:dyDescent="0.25">
      <c r="A3071" s="164"/>
      <c r="D3071" s="8"/>
    </row>
    <row r="3072" spans="1:4" x14ac:dyDescent="0.25">
      <c r="A3072" s="164"/>
      <c r="D3072" s="8"/>
    </row>
    <row r="3073" spans="1:4" x14ac:dyDescent="0.25">
      <c r="A3073" s="164"/>
      <c r="D3073" s="8"/>
    </row>
    <row r="3074" spans="1:4" x14ac:dyDescent="0.25">
      <c r="A3074" s="164"/>
      <c r="D3074" s="8"/>
    </row>
    <row r="3075" spans="1:4" x14ac:dyDescent="0.25">
      <c r="A3075" s="164"/>
      <c r="D3075" s="8"/>
    </row>
    <row r="3076" spans="1:4" x14ac:dyDescent="0.25">
      <c r="A3076" s="164"/>
      <c r="D3076" s="8"/>
    </row>
    <row r="3077" spans="1:4" x14ac:dyDescent="0.25">
      <c r="A3077" s="164"/>
      <c r="D3077" s="8"/>
    </row>
    <row r="3078" spans="1:4" x14ac:dyDescent="0.25">
      <c r="A3078" s="164"/>
      <c r="D3078" s="8"/>
    </row>
    <row r="3079" spans="1:4" x14ac:dyDescent="0.25">
      <c r="A3079" s="164"/>
      <c r="D3079" s="8"/>
    </row>
    <row r="3080" spans="1:4" x14ac:dyDescent="0.25">
      <c r="A3080" s="164"/>
      <c r="D3080" s="8"/>
    </row>
    <row r="3081" spans="1:4" x14ac:dyDescent="0.25">
      <c r="A3081" s="164"/>
      <c r="D3081" s="8"/>
    </row>
    <row r="3082" spans="1:4" x14ac:dyDescent="0.25">
      <c r="A3082" s="164"/>
      <c r="D3082" s="8"/>
    </row>
    <row r="3083" spans="1:4" x14ac:dyDescent="0.25">
      <c r="A3083" s="164"/>
      <c r="D3083" s="8"/>
    </row>
    <row r="3084" spans="1:4" x14ac:dyDescent="0.25">
      <c r="A3084" s="164"/>
      <c r="D3084" s="8"/>
    </row>
    <row r="3085" spans="1:4" x14ac:dyDescent="0.25">
      <c r="A3085" s="164"/>
      <c r="D3085" s="8"/>
    </row>
    <row r="3086" spans="1:4" x14ac:dyDescent="0.25">
      <c r="A3086" s="164"/>
      <c r="D3086" s="8"/>
    </row>
    <row r="3087" spans="1:4" x14ac:dyDescent="0.25">
      <c r="A3087" s="164"/>
      <c r="D3087" s="8"/>
    </row>
    <row r="3088" spans="1:4" x14ac:dyDescent="0.25">
      <c r="A3088" s="164"/>
      <c r="D3088" s="8"/>
    </row>
    <row r="3089" spans="1:4" x14ac:dyDescent="0.25">
      <c r="A3089" s="164"/>
      <c r="D3089" s="8"/>
    </row>
    <row r="3090" spans="1:4" x14ac:dyDescent="0.25">
      <c r="A3090" s="164"/>
      <c r="D3090" s="8"/>
    </row>
    <row r="3091" spans="1:4" x14ac:dyDescent="0.25">
      <c r="A3091" s="164"/>
      <c r="D3091" s="8"/>
    </row>
    <row r="3092" spans="1:4" x14ac:dyDescent="0.25">
      <c r="A3092" s="164"/>
      <c r="D3092" s="8"/>
    </row>
    <row r="3093" spans="1:4" x14ac:dyDescent="0.25">
      <c r="A3093" s="164"/>
      <c r="D3093" s="8"/>
    </row>
    <row r="3094" spans="1:4" x14ac:dyDescent="0.25">
      <c r="A3094" s="164"/>
      <c r="D3094" s="8"/>
    </row>
    <row r="3095" spans="1:4" x14ac:dyDescent="0.25">
      <c r="A3095" s="164"/>
      <c r="D3095" s="8"/>
    </row>
    <row r="3096" spans="1:4" x14ac:dyDescent="0.25">
      <c r="A3096" s="164"/>
      <c r="D3096" s="8"/>
    </row>
    <row r="3097" spans="1:4" x14ac:dyDescent="0.25">
      <c r="A3097" s="164"/>
      <c r="D3097" s="8"/>
    </row>
    <row r="3098" spans="1:4" x14ac:dyDescent="0.25">
      <c r="A3098" s="164"/>
      <c r="D3098" s="8"/>
    </row>
    <row r="3099" spans="1:4" x14ac:dyDescent="0.25">
      <c r="A3099" s="164"/>
      <c r="D3099" s="8"/>
    </row>
    <row r="3100" spans="1:4" x14ac:dyDescent="0.25">
      <c r="A3100" s="164"/>
      <c r="D3100" s="8"/>
    </row>
    <row r="3101" spans="1:4" x14ac:dyDescent="0.25">
      <c r="A3101" s="164"/>
      <c r="D3101" s="8"/>
    </row>
    <row r="3102" spans="1:4" x14ac:dyDescent="0.25">
      <c r="A3102" s="164"/>
      <c r="D3102" s="8"/>
    </row>
    <row r="3103" spans="1:4" x14ac:dyDescent="0.25">
      <c r="A3103" s="164"/>
      <c r="D3103" s="8"/>
    </row>
    <row r="3104" spans="1:4" x14ac:dyDescent="0.25">
      <c r="A3104" s="164"/>
      <c r="D3104" s="8"/>
    </row>
    <row r="3105" spans="1:4" x14ac:dyDescent="0.25">
      <c r="A3105" s="164"/>
      <c r="D3105" s="8"/>
    </row>
    <row r="3106" spans="1:4" x14ac:dyDescent="0.25">
      <c r="A3106" s="164"/>
      <c r="D3106" s="8"/>
    </row>
    <row r="3107" spans="1:4" x14ac:dyDescent="0.25">
      <c r="A3107" s="164"/>
      <c r="D3107" s="8"/>
    </row>
    <row r="3108" spans="1:4" x14ac:dyDescent="0.25">
      <c r="A3108" s="164"/>
      <c r="D3108" s="8"/>
    </row>
    <row r="3109" spans="1:4" x14ac:dyDescent="0.25">
      <c r="A3109" s="164"/>
      <c r="D3109" s="8"/>
    </row>
    <row r="3110" spans="1:4" x14ac:dyDescent="0.25">
      <c r="A3110" s="164"/>
      <c r="D3110" s="8"/>
    </row>
    <row r="3111" spans="1:4" x14ac:dyDescent="0.25">
      <c r="A3111" s="164"/>
      <c r="D3111" s="8"/>
    </row>
    <row r="3112" spans="1:4" x14ac:dyDescent="0.25">
      <c r="A3112" s="164"/>
      <c r="D3112" s="8"/>
    </row>
    <row r="3113" spans="1:4" x14ac:dyDescent="0.25">
      <c r="A3113" s="164"/>
      <c r="D3113" s="8"/>
    </row>
    <row r="3114" spans="1:4" x14ac:dyDescent="0.25">
      <c r="A3114" s="164"/>
      <c r="D3114" s="8"/>
    </row>
    <row r="3115" spans="1:4" x14ac:dyDescent="0.25">
      <c r="A3115" s="164"/>
      <c r="D3115" s="8"/>
    </row>
    <row r="3116" spans="1:4" x14ac:dyDescent="0.25">
      <c r="A3116" s="164"/>
      <c r="D3116" s="8"/>
    </row>
    <row r="3117" spans="1:4" x14ac:dyDescent="0.25">
      <c r="A3117" s="164"/>
      <c r="D3117" s="8"/>
    </row>
    <row r="3118" spans="1:4" x14ac:dyDescent="0.25">
      <c r="A3118" s="164"/>
      <c r="D3118" s="8"/>
    </row>
    <row r="3119" spans="1:4" x14ac:dyDescent="0.25">
      <c r="A3119" s="164"/>
      <c r="D3119" s="8"/>
    </row>
    <row r="3120" spans="1:4" x14ac:dyDescent="0.25">
      <c r="A3120" s="164"/>
      <c r="D3120" s="8"/>
    </row>
    <row r="3121" spans="1:4" x14ac:dyDescent="0.25">
      <c r="A3121" s="164"/>
      <c r="D3121" s="8"/>
    </row>
    <row r="3122" spans="1:4" x14ac:dyDescent="0.25">
      <c r="A3122" s="164"/>
      <c r="D3122" s="8"/>
    </row>
    <row r="3123" spans="1:4" x14ac:dyDescent="0.25">
      <c r="A3123" s="164"/>
      <c r="D3123" s="8"/>
    </row>
    <row r="3124" spans="1:4" x14ac:dyDescent="0.25">
      <c r="A3124" s="164"/>
      <c r="D3124" s="8"/>
    </row>
    <row r="3125" spans="1:4" x14ac:dyDescent="0.25">
      <c r="A3125" s="164"/>
      <c r="D3125" s="8"/>
    </row>
    <row r="3126" spans="1:4" x14ac:dyDescent="0.25">
      <c r="A3126" s="164"/>
      <c r="D3126" s="8"/>
    </row>
    <row r="3127" spans="1:4" x14ac:dyDescent="0.25">
      <c r="A3127" s="164"/>
      <c r="D3127" s="8"/>
    </row>
    <row r="3128" spans="1:4" x14ac:dyDescent="0.25">
      <c r="A3128" s="164"/>
      <c r="D3128" s="8"/>
    </row>
    <row r="3129" spans="1:4" x14ac:dyDescent="0.25">
      <c r="A3129" s="164"/>
      <c r="D3129" s="8"/>
    </row>
    <row r="3130" spans="1:4" x14ac:dyDescent="0.25">
      <c r="A3130" s="164"/>
      <c r="D3130" s="8"/>
    </row>
    <row r="3131" spans="1:4" x14ac:dyDescent="0.25">
      <c r="A3131" s="164"/>
      <c r="D3131" s="8"/>
    </row>
    <row r="3132" spans="1:4" x14ac:dyDescent="0.25">
      <c r="A3132" s="164"/>
      <c r="D3132" s="8"/>
    </row>
    <row r="3133" spans="1:4" x14ac:dyDescent="0.25">
      <c r="A3133" s="164"/>
      <c r="D3133" s="8"/>
    </row>
    <row r="3134" spans="1:4" x14ac:dyDescent="0.25">
      <c r="A3134" s="164"/>
      <c r="D3134" s="8"/>
    </row>
    <row r="3135" spans="1:4" x14ac:dyDescent="0.25">
      <c r="A3135" s="164"/>
      <c r="D3135" s="8"/>
    </row>
    <row r="3136" spans="1:4" x14ac:dyDescent="0.25">
      <c r="A3136" s="164"/>
      <c r="D3136" s="8"/>
    </row>
    <row r="3137" spans="1:4" x14ac:dyDescent="0.25">
      <c r="A3137" s="164"/>
      <c r="D3137" s="8"/>
    </row>
    <row r="3138" spans="1:4" x14ac:dyDescent="0.25">
      <c r="A3138" s="164"/>
      <c r="D3138" s="8"/>
    </row>
    <row r="3139" spans="1:4" x14ac:dyDescent="0.25">
      <c r="A3139" s="164"/>
      <c r="D3139" s="8"/>
    </row>
    <row r="3140" spans="1:4" x14ac:dyDescent="0.25">
      <c r="A3140" s="164"/>
      <c r="D3140" s="8"/>
    </row>
    <row r="3141" spans="1:4" x14ac:dyDescent="0.25">
      <c r="A3141" s="164"/>
      <c r="D3141" s="8"/>
    </row>
    <row r="3142" spans="1:4" x14ac:dyDescent="0.25">
      <c r="A3142" s="164"/>
      <c r="D3142" s="8"/>
    </row>
    <row r="3143" spans="1:4" x14ac:dyDescent="0.25">
      <c r="A3143" s="164"/>
      <c r="D3143" s="8"/>
    </row>
    <row r="3144" spans="1:4" x14ac:dyDescent="0.25">
      <c r="A3144" s="164"/>
      <c r="D3144" s="8"/>
    </row>
    <row r="3145" spans="1:4" x14ac:dyDescent="0.25">
      <c r="A3145" s="164"/>
      <c r="D3145" s="8"/>
    </row>
    <row r="3146" spans="1:4" x14ac:dyDescent="0.25">
      <c r="A3146" s="164"/>
      <c r="D3146" s="8"/>
    </row>
    <row r="3147" spans="1:4" x14ac:dyDescent="0.25">
      <c r="A3147" s="164"/>
      <c r="D3147" s="8"/>
    </row>
    <row r="3148" spans="1:4" x14ac:dyDescent="0.25">
      <c r="A3148" s="164"/>
      <c r="D3148" s="8"/>
    </row>
    <row r="3149" spans="1:4" x14ac:dyDescent="0.25">
      <c r="A3149" s="164"/>
      <c r="D3149" s="8"/>
    </row>
    <row r="3150" spans="1:4" x14ac:dyDescent="0.25">
      <c r="A3150" s="164"/>
      <c r="D3150" s="8"/>
    </row>
    <row r="3151" spans="1:4" x14ac:dyDescent="0.25">
      <c r="A3151" s="164"/>
      <c r="D3151" s="8"/>
    </row>
    <row r="3152" spans="1:4" x14ac:dyDescent="0.25">
      <c r="A3152" s="164"/>
      <c r="D3152" s="8"/>
    </row>
    <row r="3153" spans="1:4" x14ac:dyDescent="0.25">
      <c r="A3153" s="164"/>
      <c r="D3153" s="8"/>
    </row>
    <row r="3154" spans="1:4" x14ac:dyDescent="0.25">
      <c r="A3154" s="164"/>
      <c r="D3154" s="8"/>
    </row>
    <row r="3155" spans="1:4" x14ac:dyDescent="0.25">
      <c r="A3155" s="164"/>
      <c r="D3155" s="8"/>
    </row>
    <row r="3156" spans="1:4" x14ac:dyDescent="0.25">
      <c r="A3156" s="164"/>
      <c r="D3156" s="8"/>
    </row>
    <row r="3157" spans="1:4" x14ac:dyDescent="0.25">
      <c r="A3157" s="164"/>
      <c r="D3157" s="8"/>
    </row>
    <row r="3158" spans="1:4" x14ac:dyDescent="0.25">
      <c r="A3158" s="164"/>
      <c r="D3158" s="8"/>
    </row>
    <row r="3159" spans="1:4" x14ac:dyDescent="0.25">
      <c r="A3159" s="164"/>
      <c r="D3159" s="8"/>
    </row>
    <row r="3160" spans="1:4" x14ac:dyDescent="0.25">
      <c r="A3160" s="164"/>
      <c r="D3160" s="8"/>
    </row>
    <row r="3161" spans="1:4" x14ac:dyDescent="0.25">
      <c r="A3161" s="164"/>
      <c r="D3161" s="8"/>
    </row>
    <row r="3162" spans="1:4" x14ac:dyDescent="0.25">
      <c r="A3162" s="164"/>
      <c r="D3162" s="8"/>
    </row>
    <row r="3163" spans="1:4" x14ac:dyDescent="0.25">
      <c r="A3163" s="164"/>
      <c r="D3163" s="8"/>
    </row>
    <row r="3164" spans="1:4" x14ac:dyDescent="0.25">
      <c r="A3164" s="164"/>
      <c r="D3164" s="8"/>
    </row>
    <row r="3165" spans="1:4" x14ac:dyDescent="0.25">
      <c r="A3165" s="164"/>
      <c r="D3165" s="8"/>
    </row>
    <row r="3166" spans="1:4" x14ac:dyDescent="0.25">
      <c r="A3166" s="164"/>
      <c r="D3166" s="8"/>
    </row>
    <row r="3167" spans="1:4" x14ac:dyDescent="0.25">
      <c r="A3167" s="164"/>
      <c r="D3167" s="8"/>
    </row>
    <row r="3168" spans="1:4" x14ac:dyDescent="0.25">
      <c r="A3168" s="164"/>
      <c r="D3168" s="8"/>
    </row>
    <row r="3169" spans="1:4" x14ac:dyDescent="0.25">
      <c r="A3169" s="164"/>
      <c r="D3169" s="8"/>
    </row>
    <row r="3170" spans="1:4" x14ac:dyDescent="0.25">
      <c r="A3170" s="164"/>
      <c r="D3170" s="8"/>
    </row>
    <row r="3171" spans="1:4" x14ac:dyDescent="0.25">
      <c r="A3171" s="164"/>
      <c r="D3171" s="8"/>
    </row>
    <row r="3172" spans="1:4" x14ac:dyDescent="0.25">
      <c r="A3172" s="164"/>
      <c r="D3172" s="8"/>
    </row>
    <row r="3173" spans="1:4" x14ac:dyDescent="0.25">
      <c r="A3173" s="164"/>
      <c r="D3173" s="8"/>
    </row>
    <row r="3174" spans="1:4" x14ac:dyDescent="0.25">
      <c r="A3174" s="164"/>
      <c r="D3174" s="8"/>
    </row>
    <row r="3175" spans="1:4" x14ac:dyDescent="0.25">
      <c r="A3175" s="164"/>
      <c r="D3175" s="8"/>
    </row>
    <row r="3176" spans="1:4" x14ac:dyDescent="0.25">
      <c r="A3176" s="164"/>
      <c r="D3176" s="8"/>
    </row>
    <row r="3177" spans="1:4" x14ac:dyDescent="0.25">
      <c r="A3177" s="164"/>
      <c r="D3177" s="8"/>
    </row>
    <row r="3178" spans="1:4" x14ac:dyDescent="0.25">
      <c r="A3178" s="164"/>
      <c r="D3178" s="8"/>
    </row>
    <row r="3179" spans="1:4" x14ac:dyDescent="0.25">
      <c r="A3179" s="164"/>
      <c r="D3179" s="8"/>
    </row>
    <row r="3180" spans="1:4" x14ac:dyDescent="0.25">
      <c r="A3180" s="164"/>
      <c r="D3180" s="8"/>
    </row>
    <row r="3181" spans="1:4" x14ac:dyDescent="0.25">
      <c r="A3181" s="164"/>
      <c r="D3181" s="8"/>
    </row>
    <row r="3182" spans="1:4" x14ac:dyDescent="0.25">
      <c r="A3182" s="164"/>
      <c r="D3182" s="8"/>
    </row>
    <row r="3183" spans="1:4" x14ac:dyDescent="0.25">
      <c r="A3183" s="164"/>
      <c r="D3183" s="8"/>
    </row>
    <row r="3184" spans="1:4" x14ac:dyDescent="0.25">
      <c r="A3184" s="164"/>
      <c r="D3184" s="8"/>
    </row>
    <row r="3185" spans="1:4" x14ac:dyDescent="0.25">
      <c r="A3185" s="164"/>
      <c r="D3185" s="8"/>
    </row>
    <row r="3186" spans="1:4" x14ac:dyDescent="0.25">
      <c r="A3186" s="164"/>
      <c r="D3186" s="8"/>
    </row>
    <row r="3187" spans="1:4" x14ac:dyDescent="0.25">
      <c r="A3187" s="164"/>
      <c r="D3187" s="8"/>
    </row>
    <row r="3188" spans="1:4" x14ac:dyDescent="0.25">
      <c r="A3188" s="164"/>
      <c r="D3188" s="8"/>
    </row>
    <row r="3189" spans="1:4" x14ac:dyDescent="0.25">
      <c r="A3189" s="164"/>
      <c r="D3189" s="8"/>
    </row>
    <row r="3190" spans="1:4" x14ac:dyDescent="0.25">
      <c r="A3190" s="164"/>
      <c r="D3190" s="8"/>
    </row>
    <row r="3191" spans="1:4" x14ac:dyDescent="0.25">
      <c r="A3191" s="164"/>
      <c r="D3191" s="8"/>
    </row>
    <row r="3192" spans="1:4" x14ac:dyDescent="0.25">
      <c r="A3192" s="164"/>
      <c r="D3192" s="8"/>
    </row>
    <row r="3193" spans="1:4" x14ac:dyDescent="0.25">
      <c r="A3193" s="164"/>
      <c r="D3193" s="8"/>
    </row>
    <row r="3194" spans="1:4" x14ac:dyDescent="0.25">
      <c r="A3194" s="164"/>
      <c r="D3194" s="8"/>
    </row>
    <row r="3195" spans="1:4" x14ac:dyDescent="0.25">
      <c r="A3195" s="164"/>
      <c r="D3195" s="8"/>
    </row>
    <row r="3196" spans="1:4" x14ac:dyDescent="0.25">
      <c r="A3196" s="164"/>
      <c r="D3196" s="8"/>
    </row>
    <row r="3197" spans="1:4" x14ac:dyDescent="0.25">
      <c r="A3197" s="164"/>
      <c r="D3197" s="8"/>
    </row>
    <row r="3198" spans="1:4" x14ac:dyDescent="0.25">
      <c r="A3198" s="164"/>
      <c r="D3198" s="8"/>
    </row>
    <row r="3199" spans="1:4" x14ac:dyDescent="0.25">
      <c r="A3199" s="164"/>
      <c r="D3199" s="8"/>
    </row>
    <row r="3200" spans="1:4" x14ac:dyDescent="0.25">
      <c r="A3200" s="164"/>
      <c r="D3200" s="8"/>
    </row>
    <row r="3201" spans="1:4" x14ac:dyDescent="0.25">
      <c r="A3201" s="164"/>
      <c r="D3201" s="8"/>
    </row>
    <row r="3202" spans="1:4" x14ac:dyDescent="0.25">
      <c r="A3202" s="164"/>
      <c r="D3202" s="8"/>
    </row>
    <row r="3203" spans="1:4" x14ac:dyDescent="0.25">
      <c r="A3203" s="164"/>
      <c r="D3203" s="8"/>
    </row>
    <row r="3204" spans="1:4" x14ac:dyDescent="0.25">
      <c r="A3204" s="164"/>
      <c r="D3204" s="8"/>
    </row>
    <row r="3205" spans="1:4" x14ac:dyDescent="0.25">
      <c r="A3205" s="164"/>
      <c r="D3205" s="8"/>
    </row>
    <row r="3206" spans="1:4" x14ac:dyDescent="0.25">
      <c r="A3206" s="164"/>
      <c r="D3206" s="8"/>
    </row>
    <row r="3207" spans="1:4" x14ac:dyDescent="0.25">
      <c r="A3207" s="164"/>
      <c r="D3207" s="8"/>
    </row>
    <row r="3208" spans="1:4" x14ac:dyDescent="0.25">
      <c r="A3208" s="164"/>
      <c r="D3208" s="8"/>
    </row>
    <row r="3209" spans="1:4" x14ac:dyDescent="0.25">
      <c r="A3209" s="164"/>
      <c r="D3209" s="8"/>
    </row>
    <row r="3210" spans="1:4" x14ac:dyDescent="0.25">
      <c r="A3210" s="164"/>
      <c r="D3210" s="8"/>
    </row>
    <row r="3211" spans="1:4" x14ac:dyDescent="0.25">
      <c r="A3211" s="164"/>
      <c r="D3211" s="8"/>
    </row>
    <row r="3212" spans="1:4" x14ac:dyDescent="0.25">
      <c r="A3212" s="164"/>
      <c r="D3212" s="8"/>
    </row>
    <row r="3213" spans="1:4" x14ac:dyDescent="0.25">
      <c r="A3213" s="164"/>
      <c r="D3213" s="8"/>
    </row>
    <row r="3214" spans="1:4" x14ac:dyDescent="0.25">
      <c r="A3214" s="164"/>
      <c r="D3214" s="8"/>
    </row>
    <row r="3215" spans="1:4" x14ac:dyDescent="0.25">
      <c r="A3215" s="164"/>
      <c r="D3215" s="8"/>
    </row>
    <row r="3216" spans="1:4" x14ac:dyDescent="0.25">
      <c r="A3216" s="164"/>
      <c r="D3216" s="8"/>
    </row>
    <row r="3217" spans="1:4" x14ac:dyDescent="0.25">
      <c r="A3217" s="164"/>
      <c r="D3217" s="8"/>
    </row>
    <row r="3218" spans="1:4" x14ac:dyDescent="0.25">
      <c r="A3218" s="164"/>
      <c r="D3218" s="8"/>
    </row>
    <row r="3219" spans="1:4" x14ac:dyDescent="0.25">
      <c r="A3219" s="164"/>
      <c r="D3219" s="8"/>
    </row>
    <row r="3220" spans="1:4" x14ac:dyDescent="0.25">
      <c r="A3220" s="164"/>
      <c r="D3220" s="8"/>
    </row>
    <row r="3221" spans="1:4" x14ac:dyDescent="0.25">
      <c r="A3221" s="164"/>
      <c r="D3221" s="8"/>
    </row>
    <row r="3222" spans="1:4" x14ac:dyDescent="0.25">
      <c r="A3222" s="164"/>
      <c r="D3222" s="8"/>
    </row>
    <row r="3223" spans="1:4" x14ac:dyDescent="0.25">
      <c r="A3223" s="164"/>
      <c r="D3223" s="8"/>
    </row>
    <row r="3224" spans="1:4" x14ac:dyDescent="0.25">
      <c r="A3224" s="164"/>
      <c r="D3224" s="8"/>
    </row>
    <row r="3225" spans="1:4" x14ac:dyDescent="0.25">
      <c r="A3225" s="164"/>
      <c r="D3225" s="8"/>
    </row>
    <row r="3226" spans="1:4" x14ac:dyDescent="0.25">
      <c r="A3226" s="164"/>
      <c r="D3226" s="8"/>
    </row>
    <row r="3227" spans="1:4" x14ac:dyDescent="0.25">
      <c r="A3227" s="164"/>
      <c r="D3227" s="8"/>
    </row>
    <row r="3228" spans="1:4" x14ac:dyDescent="0.25">
      <c r="A3228" s="164"/>
      <c r="D3228" s="8"/>
    </row>
    <row r="3229" spans="1:4" x14ac:dyDescent="0.25">
      <c r="A3229" s="164"/>
      <c r="D3229" s="8"/>
    </row>
    <row r="3230" spans="1:4" x14ac:dyDescent="0.25">
      <c r="A3230" s="164"/>
      <c r="D3230" s="8"/>
    </row>
    <row r="3231" spans="1:4" x14ac:dyDescent="0.25">
      <c r="A3231" s="164"/>
      <c r="D3231" s="8"/>
    </row>
    <row r="3232" spans="1:4" x14ac:dyDescent="0.25">
      <c r="A3232" s="164"/>
      <c r="D3232" s="8"/>
    </row>
    <row r="3233" spans="1:4" x14ac:dyDescent="0.25">
      <c r="A3233" s="164"/>
      <c r="D3233" s="8"/>
    </row>
    <row r="3234" spans="1:4" x14ac:dyDescent="0.25">
      <c r="A3234" s="164"/>
      <c r="D3234" s="8"/>
    </row>
    <row r="3235" spans="1:4" x14ac:dyDescent="0.25">
      <c r="A3235" s="164"/>
      <c r="D3235" s="8"/>
    </row>
    <row r="3236" spans="1:4" x14ac:dyDescent="0.25">
      <c r="A3236" s="164"/>
      <c r="D3236" s="8"/>
    </row>
    <row r="3237" spans="1:4" x14ac:dyDescent="0.25">
      <c r="A3237" s="164"/>
      <c r="D3237" s="8"/>
    </row>
    <row r="3238" spans="1:4" x14ac:dyDescent="0.25">
      <c r="A3238" s="164"/>
      <c r="D3238" s="8"/>
    </row>
    <row r="3239" spans="1:4" x14ac:dyDescent="0.25">
      <c r="A3239" s="164"/>
      <c r="D3239" s="8"/>
    </row>
    <row r="3240" spans="1:4" x14ac:dyDescent="0.25">
      <c r="A3240" s="164"/>
      <c r="D3240" s="8"/>
    </row>
    <row r="3241" spans="1:4" x14ac:dyDescent="0.25">
      <c r="A3241" s="164"/>
      <c r="D3241" s="8"/>
    </row>
    <row r="3242" spans="1:4" x14ac:dyDescent="0.25">
      <c r="A3242" s="164"/>
      <c r="D3242" s="8"/>
    </row>
    <row r="3243" spans="1:4" x14ac:dyDescent="0.25">
      <c r="A3243" s="164"/>
      <c r="D3243" s="8"/>
    </row>
    <row r="3244" spans="1:4" x14ac:dyDescent="0.25">
      <c r="A3244" s="164"/>
      <c r="D3244" s="8"/>
    </row>
    <row r="3245" spans="1:4" x14ac:dyDescent="0.25">
      <c r="A3245" s="164"/>
      <c r="D3245" s="8"/>
    </row>
    <row r="3246" spans="1:4" x14ac:dyDescent="0.25">
      <c r="A3246" s="164"/>
      <c r="D3246" s="8"/>
    </row>
    <row r="3247" spans="1:4" x14ac:dyDescent="0.25">
      <c r="A3247" s="164"/>
      <c r="D3247" s="8"/>
    </row>
    <row r="3248" spans="1:4" x14ac:dyDescent="0.25">
      <c r="A3248" s="164"/>
      <c r="D3248" s="8"/>
    </row>
    <row r="3249" spans="1:4" x14ac:dyDescent="0.25">
      <c r="A3249" s="164"/>
      <c r="D3249" s="8"/>
    </row>
    <row r="3250" spans="1:4" x14ac:dyDescent="0.25">
      <c r="A3250" s="164"/>
      <c r="D3250" s="8"/>
    </row>
    <row r="3251" spans="1:4" x14ac:dyDescent="0.25">
      <c r="A3251" s="164"/>
      <c r="D3251" s="8"/>
    </row>
    <row r="3252" spans="1:4" x14ac:dyDescent="0.25">
      <c r="A3252" s="164"/>
      <c r="D3252" s="8"/>
    </row>
    <row r="3253" spans="1:4" x14ac:dyDescent="0.25">
      <c r="A3253" s="164"/>
      <c r="D3253" s="8"/>
    </row>
    <row r="3254" spans="1:4" x14ac:dyDescent="0.25">
      <c r="A3254" s="164"/>
      <c r="D3254" s="8"/>
    </row>
    <row r="3255" spans="1:4" x14ac:dyDescent="0.25">
      <c r="A3255" s="164"/>
      <c r="D3255" s="8"/>
    </row>
    <row r="3256" spans="1:4" x14ac:dyDescent="0.25">
      <c r="A3256" s="164"/>
      <c r="D3256" s="8"/>
    </row>
    <row r="3257" spans="1:4" x14ac:dyDescent="0.25">
      <c r="A3257" s="164"/>
      <c r="D3257" s="8"/>
    </row>
    <row r="3258" spans="1:4" x14ac:dyDescent="0.25">
      <c r="A3258" s="164"/>
      <c r="D3258" s="8"/>
    </row>
    <row r="3259" spans="1:4" x14ac:dyDescent="0.25">
      <c r="A3259" s="164"/>
      <c r="D3259" s="8"/>
    </row>
    <row r="3260" spans="1:4" x14ac:dyDescent="0.25">
      <c r="A3260" s="164"/>
      <c r="D3260" s="8"/>
    </row>
    <row r="3261" spans="1:4" x14ac:dyDescent="0.25">
      <c r="A3261" s="164"/>
      <c r="D3261" s="8"/>
    </row>
    <row r="3262" spans="1:4" x14ac:dyDescent="0.25">
      <c r="A3262" s="164"/>
      <c r="D3262" s="8"/>
    </row>
    <row r="3263" spans="1:4" x14ac:dyDescent="0.25">
      <c r="A3263" s="164"/>
      <c r="D3263" s="8"/>
    </row>
    <row r="3264" spans="1:4" x14ac:dyDescent="0.25">
      <c r="A3264" s="164"/>
      <c r="D3264" s="8"/>
    </row>
    <row r="3265" spans="1:4" x14ac:dyDescent="0.25">
      <c r="A3265" s="164"/>
      <c r="D3265" s="8"/>
    </row>
    <row r="3266" spans="1:4" x14ac:dyDescent="0.25">
      <c r="A3266" s="164"/>
      <c r="D3266" s="8"/>
    </row>
    <row r="3267" spans="1:4" x14ac:dyDescent="0.25">
      <c r="A3267" s="164"/>
      <c r="D3267" s="8"/>
    </row>
    <row r="3268" spans="1:4" x14ac:dyDescent="0.25">
      <c r="A3268" s="164"/>
      <c r="D3268" s="8"/>
    </row>
    <row r="3269" spans="1:4" x14ac:dyDescent="0.25">
      <c r="A3269" s="164"/>
      <c r="D3269" s="8"/>
    </row>
    <row r="3270" spans="1:4" x14ac:dyDescent="0.25">
      <c r="A3270" s="164"/>
      <c r="D3270" s="8"/>
    </row>
    <row r="3271" spans="1:4" x14ac:dyDescent="0.25">
      <c r="A3271" s="164"/>
      <c r="D3271" s="8"/>
    </row>
    <row r="3272" spans="1:4" x14ac:dyDescent="0.25">
      <c r="A3272" s="164"/>
      <c r="D3272" s="8"/>
    </row>
    <row r="3273" spans="1:4" x14ac:dyDescent="0.25">
      <c r="A3273" s="164"/>
      <c r="D3273" s="8"/>
    </row>
    <row r="3274" spans="1:4" x14ac:dyDescent="0.25">
      <c r="A3274" s="164"/>
      <c r="D3274" s="8"/>
    </row>
    <row r="3275" spans="1:4" x14ac:dyDescent="0.25">
      <c r="A3275" s="164"/>
      <c r="D3275" s="8"/>
    </row>
    <row r="3276" spans="1:4" x14ac:dyDescent="0.25">
      <c r="A3276" s="164"/>
      <c r="D3276" s="8"/>
    </row>
    <row r="3277" spans="1:4" x14ac:dyDescent="0.25">
      <c r="A3277" s="164"/>
      <c r="D3277" s="8"/>
    </row>
    <row r="3278" spans="1:4" x14ac:dyDescent="0.25">
      <c r="A3278" s="164"/>
      <c r="D3278" s="8"/>
    </row>
    <row r="3279" spans="1:4" x14ac:dyDescent="0.25">
      <c r="A3279" s="164"/>
      <c r="D3279" s="8"/>
    </row>
    <row r="3280" spans="1:4" x14ac:dyDescent="0.25">
      <c r="A3280" s="164"/>
      <c r="D3280" s="8"/>
    </row>
    <row r="3281" spans="1:4" x14ac:dyDescent="0.25">
      <c r="A3281" s="164"/>
      <c r="D3281" s="8"/>
    </row>
    <row r="3282" spans="1:4" x14ac:dyDescent="0.25">
      <c r="A3282" s="164"/>
      <c r="D3282" s="8"/>
    </row>
    <row r="3283" spans="1:4" x14ac:dyDescent="0.25">
      <c r="A3283" s="164"/>
      <c r="D3283" s="8"/>
    </row>
    <row r="3284" spans="1:4" x14ac:dyDescent="0.25">
      <c r="A3284" s="164"/>
      <c r="D3284" s="8"/>
    </row>
    <row r="3285" spans="1:4" x14ac:dyDescent="0.25">
      <c r="A3285" s="164"/>
      <c r="D3285" s="8"/>
    </row>
    <row r="3286" spans="1:4" x14ac:dyDescent="0.25">
      <c r="A3286" s="164"/>
      <c r="D3286" s="8"/>
    </row>
    <row r="3287" spans="1:4" x14ac:dyDescent="0.25">
      <c r="A3287" s="164"/>
      <c r="D3287" s="8"/>
    </row>
    <row r="3288" spans="1:4" x14ac:dyDescent="0.25">
      <c r="A3288" s="164"/>
      <c r="D3288" s="8"/>
    </row>
    <row r="3289" spans="1:4" x14ac:dyDescent="0.25">
      <c r="A3289" s="164"/>
      <c r="D3289" s="8"/>
    </row>
    <row r="3290" spans="1:4" x14ac:dyDescent="0.25">
      <c r="A3290" s="164"/>
      <c r="D3290" s="8"/>
    </row>
    <row r="3291" spans="1:4" x14ac:dyDescent="0.25">
      <c r="A3291" s="164"/>
      <c r="D3291" s="8"/>
    </row>
    <row r="3292" spans="1:4" x14ac:dyDescent="0.25">
      <c r="A3292" s="164"/>
      <c r="D3292" s="8"/>
    </row>
    <row r="3293" spans="1:4" x14ac:dyDescent="0.25">
      <c r="A3293" s="164"/>
      <c r="D3293" s="8"/>
    </row>
    <row r="3294" spans="1:4" x14ac:dyDescent="0.25">
      <c r="A3294" s="164"/>
      <c r="D3294" s="8"/>
    </row>
    <row r="3295" spans="1:4" x14ac:dyDescent="0.25">
      <c r="A3295" s="164"/>
      <c r="D3295" s="8"/>
    </row>
    <row r="3296" spans="1:4" x14ac:dyDescent="0.25">
      <c r="A3296" s="164"/>
      <c r="D3296" s="8"/>
    </row>
    <row r="3297" spans="1:4" x14ac:dyDescent="0.25">
      <c r="A3297" s="164"/>
      <c r="D3297" s="8"/>
    </row>
    <row r="3298" spans="1:4" x14ac:dyDescent="0.25">
      <c r="A3298" s="164"/>
      <c r="D3298" s="8"/>
    </row>
    <row r="3299" spans="1:4" x14ac:dyDescent="0.25">
      <c r="A3299" s="164"/>
      <c r="D3299" s="8"/>
    </row>
    <row r="3300" spans="1:4" x14ac:dyDescent="0.25">
      <c r="A3300" s="164"/>
      <c r="D3300" s="8"/>
    </row>
    <row r="3301" spans="1:4" x14ac:dyDescent="0.25">
      <c r="A3301" s="164"/>
      <c r="D3301" s="8"/>
    </row>
    <row r="3302" spans="1:4" x14ac:dyDescent="0.25">
      <c r="A3302" s="164"/>
      <c r="D3302" s="8"/>
    </row>
    <row r="3303" spans="1:4" x14ac:dyDescent="0.25">
      <c r="A3303" s="164"/>
      <c r="D3303" s="8"/>
    </row>
    <row r="3304" spans="1:4" x14ac:dyDescent="0.25">
      <c r="A3304" s="164"/>
      <c r="D3304" s="8"/>
    </row>
    <row r="3305" spans="1:4" x14ac:dyDescent="0.25">
      <c r="A3305" s="164"/>
      <c r="D3305" s="8"/>
    </row>
    <row r="3306" spans="1:4" x14ac:dyDescent="0.25">
      <c r="A3306" s="164"/>
      <c r="D3306" s="8"/>
    </row>
    <row r="3307" spans="1:4" x14ac:dyDescent="0.25">
      <c r="A3307" s="164"/>
      <c r="D3307" s="8"/>
    </row>
    <row r="3308" spans="1:4" x14ac:dyDescent="0.25">
      <c r="A3308" s="164"/>
      <c r="D3308" s="8"/>
    </row>
    <row r="3309" spans="1:4" x14ac:dyDescent="0.25">
      <c r="A3309" s="164"/>
      <c r="D3309" s="8"/>
    </row>
    <row r="3310" spans="1:4" x14ac:dyDescent="0.25">
      <c r="A3310" s="164"/>
      <c r="D3310" s="8"/>
    </row>
    <row r="3311" spans="1:4" x14ac:dyDescent="0.25">
      <c r="A3311" s="164"/>
      <c r="D3311" s="8"/>
    </row>
    <row r="3312" spans="1:4" x14ac:dyDescent="0.25">
      <c r="A3312" s="164"/>
      <c r="D3312" s="8"/>
    </row>
    <row r="3313" spans="1:4" x14ac:dyDescent="0.25">
      <c r="A3313" s="164"/>
      <c r="D3313" s="8"/>
    </row>
    <row r="3314" spans="1:4" x14ac:dyDescent="0.25">
      <c r="A3314" s="164"/>
      <c r="D3314" s="8"/>
    </row>
    <row r="3315" spans="1:4" x14ac:dyDescent="0.25">
      <c r="A3315" s="164"/>
      <c r="D3315" s="8"/>
    </row>
    <row r="3316" spans="1:4" x14ac:dyDescent="0.25">
      <c r="A3316" s="164"/>
      <c r="D3316" s="8"/>
    </row>
    <row r="3317" spans="1:4" x14ac:dyDescent="0.25">
      <c r="A3317" s="164"/>
      <c r="D3317" s="8"/>
    </row>
    <row r="3318" spans="1:4" x14ac:dyDescent="0.25">
      <c r="A3318" s="164"/>
      <c r="D3318" s="8"/>
    </row>
    <row r="3319" spans="1:4" x14ac:dyDescent="0.25">
      <c r="A3319" s="164"/>
      <c r="D3319" s="8"/>
    </row>
    <row r="3320" spans="1:4" x14ac:dyDescent="0.25">
      <c r="A3320" s="164"/>
      <c r="D3320" s="8"/>
    </row>
    <row r="3321" spans="1:4" x14ac:dyDescent="0.25">
      <c r="A3321" s="164"/>
      <c r="D3321" s="8"/>
    </row>
    <row r="3322" spans="1:4" x14ac:dyDescent="0.25">
      <c r="A3322" s="164"/>
      <c r="D3322" s="8"/>
    </row>
    <row r="3323" spans="1:4" x14ac:dyDescent="0.25">
      <c r="A3323" s="164"/>
      <c r="D3323" s="8"/>
    </row>
    <row r="3324" spans="1:4" x14ac:dyDescent="0.25">
      <c r="A3324" s="164"/>
      <c r="D3324" s="8"/>
    </row>
    <row r="3325" spans="1:4" x14ac:dyDescent="0.25">
      <c r="A3325" s="164"/>
      <c r="D3325" s="8"/>
    </row>
    <row r="3326" spans="1:4" x14ac:dyDescent="0.25">
      <c r="A3326" s="164"/>
      <c r="D3326" s="8"/>
    </row>
    <row r="3327" spans="1:4" x14ac:dyDescent="0.25">
      <c r="A3327" s="164"/>
      <c r="D3327" s="8"/>
    </row>
    <row r="3328" spans="1:4" x14ac:dyDescent="0.25">
      <c r="A3328" s="164"/>
      <c r="D3328" s="8"/>
    </row>
    <row r="3329" spans="1:4" x14ac:dyDescent="0.25">
      <c r="A3329" s="164"/>
      <c r="D3329" s="8"/>
    </row>
    <row r="3330" spans="1:4" x14ac:dyDescent="0.25">
      <c r="A3330" s="164"/>
      <c r="D3330" s="8"/>
    </row>
    <row r="3331" spans="1:4" x14ac:dyDescent="0.25">
      <c r="A3331" s="164"/>
      <c r="D3331" s="8"/>
    </row>
    <row r="3332" spans="1:4" x14ac:dyDescent="0.25">
      <c r="A3332" s="164"/>
      <c r="D3332" s="8"/>
    </row>
    <row r="3333" spans="1:4" x14ac:dyDescent="0.25">
      <c r="A3333" s="164"/>
      <c r="D3333" s="8"/>
    </row>
    <row r="3334" spans="1:4" x14ac:dyDescent="0.25">
      <c r="A3334" s="164"/>
      <c r="D3334" s="8"/>
    </row>
    <row r="3335" spans="1:4" x14ac:dyDescent="0.25">
      <c r="A3335" s="164"/>
      <c r="D3335" s="8"/>
    </row>
    <row r="3336" spans="1:4" x14ac:dyDescent="0.25">
      <c r="A3336" s="164"/>
      <c r="D3336" s="8"/>
    </row>
    <row r="3337" spans="1:4" x14ac:dyDescent="0.25">
      <c r="A3337" s="164"/>
      <c r="D3337" s="8"/>
    </row>
    <row r="3338" spans="1:4" x14ac:dyDescent="0.25">
      <c r="A3338" s="164"/>
      <c r="D3338" s="8"/>
    </row>
    <row r="3339" spans="1:4" x14ac:dyDescent="0.25">
      <c r="A3339" s="164"/>
      <c r="D3339" s="8"/>
    </row>
    <row r="3340" spans="1:4" x14ac:dyDescent="0.25">
      <c r="A3340" s="164"/>
      <c r="D3340" s="8"/>
    </row>
    <row r="3341" spans="1:4" x14ac:dyDescent="0.25">
      <c r="A3341" s="164"/>
      <c r="D3341" s="8"/>
    </row>
    <row r="3342" spans="1:4" x14ac:dyDescent="0.25">
      <c r="A3342" s="164"/>
      <c r="D3342" s="8"/>
    </row>
    <row r="3343" spans="1:4" x14ac:dyDescent="0.25">
      <c r="A3343" s="164"/>
      <c r="D3343" s="8"/>
    </row>
    <row r="3344" spans="1:4" x14ac:dyDescent="0.25">
      <c r="A3344" s="164"/>
      <c r="D3344" s="8"/>
    </row>
    <row r="3345" spans="1:4" x14ac:dyDescent="0.25">
      <c r="A3345" s="164"/>
      <c r="D3345" s="8"/>
    </row>
    <row r="3346" spans="1:4" x14ac:dyDescent="0.25">
      <c r="A3346" s="164"/>
      <c r="D3346" s="8"/>
    </row>
    <row r="3347" spans="1:4" x14ac:dyDescent="0.25">
      <c r="A3347" s="164"/>
      <c r="D3347" s="8"/>
    </row>
    <row r="3348" spans="1:4" x14ac:dyDescent="0.25">
      <c r="A3348" s="164"/>
      <c r="D3348" s="8"/>
    </row>
    <row r="3349" spans="1:4" x14ac:dyDescent="0.25">
      <c r="A3349" s="164"/>
      <c r="D3349" s="8"/>
    </row>
    <row r="3350" spans="1:4" x14ac:dyDescent="0.25">
      <c r="A3350" s="164"/>
      <c r="D3350" s="8"/>
    </row>
    <row r="3351" spans="1:4" x14ac:dyDescent="0.25">
      <c r="A3351" s="164"/>
      <c r="D3351" s="8"/>
    </row>
    <row r="3352" spans="1:4" x14ac:dyDescent="0.25">
      <c r="A3352" s="164"/>
      <c r="D3352" s="8"/>
    </row>
    <row r="3353" spans="1:4" x14ac:dyDescent="0.25">
      <c r="A3353" s="164"/>
      <c r="D3353" s="8"/>
    </row>
    <row r="3354" spans="1:4" x14ac:dyDescent="0.25">
      <c r="A3354" s="164"/>
      <c r="D3354" s="8"/>
    </row>
    <row r="3355" spans="1:4" x14ac:dyDescent="0.25">
      <c r="A3355" s="164"/>
      <c r="D3355" s="8"/>
    </row>
    <row r="3356" spans="1:4" x14ac:dyDescent="0.25">
      <c r="A3356" s="164"/>
      <c r="D3356" s="8"/>
    </row>
    <row r="3357" spans="1:4" x14ac:dyDescent="0.25">
      <c r="A3357" s="164"/>
      <c r="D3357" s="8"/>
    </row>
    <row r="3358" spans="1:4" x14ac:dyDescent="0.25">
      <c r="A3358" s="164"/>
      <c r="D3358" s="8"/>
    </row>
    <row r="3359" spans="1:4" x14ac:dyDescent="0.25">
      <c r="A3359" s="164"/>
      <c r="D3359" s="8"/>
    </row>
    <row r="3360" spans="1:4" x14ac:dyDescent="0.25">
      <c r="A3360" s="164"/>
      <c r="D3360" s="8"/>
    </row>
    <row r="3361" spans="1:4" x14ac:dyDescent="0.25">
      <c r="A3361" s="164"/>
      <c r="D3361" s="8"/>
    </row>
    <row r="3362" spans="1:4" x14ac:dyDescent="0.25">
      <c r="A3362" s="164"/>
      <c r="D3362" s="8"/>
    </row>
    <row r="3363" spans="1:4" x14ac:dyDescent="0.25">
      <c r="A3363" s="164"/>
      <c r="D3363" s="8"/>
    </row>
    <row r="3364" spans="1:4" x14ac:dyDescent="0.25">
      <c r="A3364" s="164"/>
      <c r="D3364" s="8"/>
    </row>
    <row r="3365" spans="1:4" x14ac:dyDescent="0.25">
      <c r="A3365" s="164"/>
      <c r="D3365" s="8"/>
    </row>
    <row r="3366" spans="1:4" x14ac:dyDescent="0.25">
      <c r="A3366" s="164"/>
      <c r="D3366" s="8"/>
    </row>
    <row r="3367" spans="1:4" x14ac:dyDescent="0.25">
      <c r="A3367" s="164"/>
      <c r="D3367" s="8"/>
    </row>
    <row r="3368" spans="1:4" x14ac:dyDescent="0.25">
      <c r="A3368" s="164"/>
      <c r="D3368" s="8"/>
    </row>
    <row r="3369" spans="1:4" x14ac:dyDescent="0.25">
      <c r="A3369" s="164"/>
      <c r="D3369" s="8"/>
    </row>
    <row r="3370" spans="1:4" x14ac:dyDescent="0.25">
      <c r="A3370" s="164"/>
      <c r="D3370" s="8"/>
    </row>
    <row r="3371" spans="1:4" x14ac:dyDescent="0.25">
      <c r="A3371" s="164"/>
      <c r="D3371" s="8"/>
    </row>
    <row r="3372" spans="1:4" x14ac:dyDescent="0.25">
      <c r="A3372" s="164"/>
      <c r="D3372" s="8"/>
    </row>
    <row r="3373" spans="1:4" x14ac:dyDescent="0.25">
      <c r="A3373" s="164"/>
      <c r="D3373" s="8"/>
    </row>
    <row r="3374" spans="1:4" x14ac:dyDescent="0.25">
      <c r="A3374" s="164"/>
      <c r="D3374" s="8"/>
    </row>
    <row r="3375" spans="1:4" x14ac:dyDescent="0.25">
      <c r="A3375" s="164"/>
      <c r="D3375" s="8"/>
    </row>
    <row r="3376" spans="1:4" x14ac:dyDescent="0.25">
      <c r="A3376" s="164"/>
      <c r="D3376" s="8"/>
    </row>
    <row r="3377" spans="1:4" x14ac:dyDescent="0.25">
      <c r="A3377" s="164"/>
      <c r="D3377" s="8"/>
    </row>
    <row r="3378" spans="1:4" x14ac:dyDescent="0.25">
      <c r="A3378" s="164"/>
      <c r="D3378" s="8"/>
    </row>
    <row r="3379" spans="1:4" x14ac:dyDescent="0.25">
      <c r="A3379" s="164"/>
      <c r="D3379" s="8"/>
    </row>
    <row r="3380" spans="1:4" x14ac:dyDescent="0.25">
      <c r="A3380" s="164"/>
      <c r="D3380" s="8"/>
    </row>
    <row r="3381" spans="1:4" x14ac:dyDescent="0.25">
      <c r="A3381" s="164"/>
      <c r="D3381" s="8"/>
    </row>
    <row r="3382" spans="1:4" x14ac:dyDescent="0.25">
      <c r="A3382" s="164"/>
      <c r="D3382" s="8"/>
    </row>
    <row r="3383" spans="1:4" x14ac:dyDescent="0.25">
      <c r="A3383" s="164"/>
      <c r="D3383" s="8"/>
    </row>
    <row r="3384" spans="1:4" x14ac:dyDescent="0.25">
      <c r="A3384" s="164"/>
      <c r="D3384" s="8"/>
    </row>
    <row r="3385" spans="1:4" x14ac:dyDescent="0.25">
      <c r="A3385" s="164"/>
      <c r="D3385" s="8"/>
    </row>
    <row r="3386" spans="1:4" x14ac:dyDescent="0.25">
      <c r="A3386" s="164"/>
      <c r="D3386" s="8"/>
    </row>
    <row r="3387" spans="1:4" x14ac:dyDescent="0.25">
      <c r="A3387" s="164"/>
      <c r="D3387" s="8"/>
    </row>
    <row r="3388" spans="1:4" x14ac:dyDescent="0.25">
      <c r="A3388" s="164"/>
      <c r="D3388" s="8"/>
    </row>
    <row r="3389" spans="1:4" x14ac:dyDescent="0.25">
      <c r="A3389" s="164"/>
      <c r="D3389" s="8"/>
    </row>
    <row r="3390" spans="1:4" x14ac:dyDescent="0.25">
      <c r="A3390" s="164"/>
      <c r="D3390" s="8"/>
    </row>
    <row r="3391" spans="1:4" x14ac:dyDescent="0.25">
      <c r="A3391" s="164"/>
      <c r="D3391" s="8"/>
    </row>
    <row r="3392" spans="1:4" x14ac:dyDescent="0.25">
      <c r="A3392" s="164"/>
      <c r="D3392" s="8"/>
    </row>
    <row r="3393" spans="1:4" x14ac:dyDescent="0.25">
      <c r="A3393" s="164"/>
      <c r="D3393" s="8"/>
    </row>
    <row r="3394" spans="1:4" x14ac:dyDescent="0.25">
      <c r="A3394" s="164"/>
      <c r="D3394" s="8"/>
    </row>
    <row r="3395" spans="1:4" x14ac:dyDescent="0.25">
      <c r="A3395" s="164"/>
      <c r="D3395" s="8"/>
    </row>
    <row r="3396" spans="1:4" x14ac:dyDescent="0.25">
      <c r="A3396" s="164"/>
      <c r="D3396" s="8"/>
    </row>
    <row r="3397" spans="1:4" x14ac:dyDescent="0.25">
      <c r="A3397" s="164"/>
      <c r="D3397" s="8"/>
    </row>
    <row r="3398" spans="1:4" x14ac:dyDescent="0.25">
      <c r="A3398" s="164"/>
      <c r="D3398" s="8"/>
    </row>
    <row r="3399" spans="1:4" x14ac:dyDescent="0.25">
      <c r="A3399" s="164"/>
      <c r="D3399" s="8"/>
    </row>
    <row r="3400" spans="1:4" x14ac:dyDescent="0.25">
      <c r="A3400" s="164"/>
      <c r="D3400" s="8"/>
    </row>
    <row r="3401" spans="1:4" x14ac:dyDescent="0.25">
      <c r="A3401" s="164"/>
      <c r="D3401" s="8"/>
    </row>
    <row r="3402" spans="1:4" x14ac:dyDescent="0.25">
      <c r="A3402" s="164"/>
      <c r="D3402" s="8"/>
    </row>
    <row r="3403" spans="1:4" x14ac:dyDescent="0.25">
      <c r="A3403" s="164"/>
      <c r="D3403" s="8"/>
    </row>
    <row r="3404" spans="1:4" x14ac:dyDescent="0.25">
      <c r="A3404" s="164"/>
      <c r="D3404" s="8"/>
    </row>
    <row r="3405" spans="1:4" x14ac:dyDescent="0.25">
      <c r="A3405" s="164"/>
      <c r="D3405" s="8"/>
    </row>
    <row r="3406" spans="1:4" x14ac:dyDescent="0.25">
      <c r="A3406" s="164"/>
      <c r="D3406" s="8"/>
    </row>
    <row r="3407" spans="1:4" x14ac:dyDescent="0.25">
      <c r="A3407" s="164"/>
      <c r="D3407" s="8"/>
    </row>
    <row r="3408" spans="1:4" x14ac:dyDescent="0.25">
      <c r="A3408" s="164"/>
      <c r="D3408" s="8"/>
    </row>
    <row r="3409" spans="1:4" x14ac:dyDescent="0.25">
      <c r="A3409" s="164"/>
      <c r="D3409" s="8"/>
    </row>
    <row r="3410" spans="1:4" x14ac:dyDescent="0.25">
      <c r="A3410" s="164"/>
      <c r="D3410" s="8"/>
    </row>
    <row r="3411" spans="1:4" x14ac:dyDescent="0.25">
      <c r="A3411" s="164"/>
      <c r="D3411" s="8"/>
    </row>
    <row r="3412" spans="1:4" x14ac:dyDescent="0.25">
      <c r="A3412" s="164"/>
      <c r="D3412" s="8"/>
    </row>
    <row r="3413" spans="1:4" x14ac:dyDescent="0.25">
      <c r="A3413" s="164"/>
      <c r="D3413" s="8"/>
    </row>
    <row r="3414" spans="1:4" x14ac:dyDescent="0.25">
      <c r="A3414" s="164"/>
      <c r="D3414" s="8"/>
    </row>
    <row r="3415" spans="1:4" x14ac:dyDescent="0.25">
      <c r="A3415" s="164"/>
      <c r="D3415" s="8"/>
    </row>
    <row r="3416" spans="1:4" x14ac:dyDescent="0.25">
      <c r="A3416" s="164"/>
      <c r="D3416" s="8"/>
    </row>
    <row r="3417" spans="1:4" x14ac:dyDescent="0.25">
      <c r="A3417" s="164"/>
      <c r="D3417" s="8"/>
    </row>
    <row r="3418" spans="1:4" x14ac:dyDescent="0.25">
      <c r="A3418" s="164"/>
      <c r="D3418" s="8"/>
    </row>
    <row r="3419" spans="1:4" x14ac:dyDescent="0.25">
      <c r="A3419" s="164"/>
      <c r="D3419" s="8"/>
    </row>
    <row r="3420" spans="1:4" x14ac:dyDescent="0.25">
      <c r="A3420" s="164"/>
      <c r="D3420" s="8"/>
    </row>
    <row r="3421" spans="1:4" x14ac:dyDescent="0.25">
      <c r="A3421" s="164"/>
      <c r="D3421" s="8"/>
    </row>
    <row r="3422" spans="1:4" x14ac:dyDescent="0.25">
      <c r="A3422" s="164"/>
      <c r="D3422" s="8"/>
    </row>
    <row r="3423" spans="1:4" x14ac:dyDescent="0.25">
      <c r="A3423" s="164"/>
      <c r="D3423" s="8"/>
    </row>
    <row r="3424" spans="1:4" x14ac:dyDescent="0.25">
      <c r="A3424" s="164"/>
      <c r="D3424" s="8"/>
    </row>
    <row r="3425" spans="1:4" x14ac:dyDescent="0.25">
      <c r="A3425" s="164"/>
      <c r="D3425" s="8"/>
    </row>
    <row r="3426" spans="1:4" x14ac:dyDescent="0.25">
      <c r="A3426" s="164"/>
      <c r="D3426" s="8"/>
    </row>
    <row r="3427" spans="1:4" x14ac:dyDescent="0.25">
      <c r="A3427" s="164"/>
      <c r="D3427" s="8"/>
    </row>
    <row r="3428" spans="1:4" x14ac:dyDescent="0.25">
      <c r="A3428" s="164"/>
      <c r="D3428" s="8"/>
    </row>
    <row r="3429" spans="1:4" x14ac:dyDescent="0.25">
      <c r="A3429" s="164"/>
      <c r="D3429" s="8"/>
    </row>
    <row r="3430" spans="1:4" x14ac:dyDescent="0.25">
      <c r="A3430" s="164"/>
      <c r="D3430" s="8"/>
    </row>
    <row r="3431" spans="1:4" x14ac:dyDescent="0.25">
      <c r="A3431" s="164"/>
      <c r="D3431" s="8"/>
    </row>
    <row r="3432" spans="1:4" x14ac:dyDescent="0.25">
      <c r="A3432" s="164"/>
      <c r="D3432" s="8"/>
    </row>
    <row r="3433" spans="1:4" x14ac:dyDescent="0.25">
      <c r="A3433" s="164"/>
      <c r="D3433" s="8"/>
    </row>
    <row r="3434" spans="1:4" x14ac:dyDescent="0.25">
      <c r="A3434" s="164"/>
      <c r="D3434" s="8"/>
    </row>
    <row r="3435" spans="1:4" x14ac:dyDescent="0.25">
      <c r="A3435" s="164"/>
      <c r="D3435" s="8"/>
    </row>
    <row r="3436" spans="1:4" x14ac:dyDescent="0.25">
      <c r="A3436" s="164"/>
      <c r="D3436" s="8"/>
    </row>
    <row r="3437" spans="1:4" x14ac:dyDescent="0.25">
      <c r="A3437" s="164"/>
      <c r="D3437" s="8"/>
    </row>
    <row r="3438" spans="1:4" x14ac:dyDescent="0.25">
      <c r="A3438" s="164"/>
      <c r="D3438" s="8"/>
    </row>
    <row r="3439" spans="1:4" x14ac:dyDescent="0.25">
      <c r="A3439" s="164"/>
      <c r="D3439" s="8"/>
    </row>
    <row r="3440" spans="1:4" x14ac:dyDescent="0.25">
      <c r="A3440" s="164"/>
      <c r="D3440" s="8"/>
    </row>
    <row r="3441" spans="1:4" x14ac:dyDescent="0.25">
      <c r="A3441" s="164"/>
      <c r="D3441" s="8"/>
    </row>
    <row r="3442" spans="1:4" x14ac:dyDescent="0.25">
      <c r="A3442" s="164"/>
      <c r="D3442" s="8"/>
    </row>
    <row r="3443" spans="1:4" x14ac:dyDescent="0.25">
      <c r="A3443" s="164"/>
      <c r="D3443" s="8"/>
    </row>
    <row r="3444" spans="1:4" x14ac:dyDescent="0.25">
      <c r="A3444" s="164"/>
      <c r="D3444" s="8"/>
    </row>
    <row r="3445" spans="1:4" x14ac:dyDescent="0.25">
      <c r="A3445" s="164"/>
      <c r="D3445" s="8"/>
    </row>
    <row r="3446" spans="1:4" x14ac:dyDescent="0.25">
      <c r="A3446" s="164"/>
      <c r="D3446" s="8"/>
    </row>
    <row r="3447" spans="1:4" x14ac:dyDescent="0.25">
      <c r="A3447" s="164"/>
      <c r="D3447" s="8"/>
    </row>
    <row r="3448" spans="1:4" x14ac:dyDescent="0.25">
      <c r="A3448" s="164"/>
      <c r="D3448" s="8"/>
    </row>
    <row r="3449" spans="1:4" x14ac:dyDescent="0.25">
      <c r="A3449" s="164"/>
      <c r="D3449" s="8"/>
    </row>
    <row r="3450" spans="1:4" x14ac:dyDescent="0.25">
      <c r="A3450" s="164"/>
      <c r="D3450" s="8"/>
    </row>
    <row r="3451" spans="1:4" x14ac:dyDescent="0.25">
      <c r="A3451" s="164"/>
      <c r="D3451" s="8"/>
    </row>
    <row r="3452" spans="1:4" x14ac:dyDescent="0.25">
      <c r="A3452" s="164"/>
      <c r="D3452" s="8"/>
    </row>
    <row r="3453" spans="1:4" x14ac:dyDescent="0.25">
      <c r="A3453" s="164"/>
      <c r="D3453" s="8"/>
    </row>
    <row r="3454" spans="1:4" x14ac:dyDescent="0.25">
      <c r="A3454" s="164"/>
      <c r="D3454" s="8"/>
    </row>
    <row r="3455" spans="1:4" x14ac:dyDescent="0.25">
      <c r="A3455" s="164"/>
      <c r="D3455" s="8"/>
    </row>
    <row r="3456" spans="1:4" x14ac:dyDescent="0.25">
      <c r="A3456" s="164"/>
      <c r="D3456" s="8"/>
    </row>
    <row r="3457" spans="1:4" x14ac:dyDescent="0.25">
      <c r="A3457" s="164"/>
      <c r="D3457" s="8"/>
    </row>
    <row r="3458" spans="1:4" x14ac:dyDescent="0.25">
      <c r="A3458" s="164"/>
      <c r="D3458" s="8"/>
    </row>
    <row r="3459" spans="1:4" x14ac:dyDescent="0.25">
      <c r="A3459" s="164"/>
      <c r="D3459" s="8"/>
    </row>
    <row r="3460" spans="1:4" x14ac:dyDescent="0.25">
      <c r="A3460" s="164"/>
      <c r="D3460" s="8"/>
    </row>
    <row r="3461" spans="1:4" x14ac:dyDescent="0.25">
      <c r="A3461" s="164"/>
      <c r="D3461" s="8"/>
    </row>
    <row r="3462" spans="1:4" x14ac:dyDescent="0.25">
      <c r="A3462" s="164"/>
      <c r="D3462" s="8"/>
    </row>
    <row r="3463" spans="1:4" x14ac:dyDescent="0.25">
      <c r="A3463" s="164"/>
      <c r="D3463" s="8"/>
    </row>
    <row r="3464" spans="1:4" x14ac:dyDescent="0.25">
      <c r="A3464" s="164"/>
      <c r="D3464" s="8"/>
    </row>
    <row r="3465" spans="1:4" x14ac:dyDescent="0.25">
      <c r="A3465" s="164"/>
      <c r="D3465" s="8"/>
    </row>
    <row r="3466" spans="1:4" x14ac:dyDescent="0.25">
      <c r="A3466" s="164"/>
      <c r="D3466" s="8"/>
    </row>
    <row r="3467" spans="1:4" x14ac:dyDescent="0.25">
      <c r="A3467" s="164"/>
      <c r="D3467" s="8"/>
    </row>
    <row r="3468" spans="1:4" x14ac:dyDescent="0.25">
      <c r="A3468" s="164"/>
      <c r="D3468" s="8"/>
    </row>
    <row r="3469" spans="1:4" x14ac:dyDescent="0.25">
      <c r="A3469" s="164"/>
      <c r="D3469" s="8"/>
    </row>
    <row r="3470" spans="1:4" x14ac:dyDescent="0.25">
      <c r="A3470" s="164"/>
      <c r="D3470" s="8"/>
    </row>
    <row r="3471" spans="1:4" x14ac:dyDescent="0.25">
      <c r="A3471" s="164"/>
      <c r="D3471" s="8"/>
    </row>
    <row r="3472" spans="1:4" x14ac:dyDescent="0.25">
      <c r="A3472" s="164"/>
      <c r="D3472" s="8"/>
    </row>
    <row r="3473" spans="1:4" x14ac:dyDescent="0.25">
      <c r="A3473" s="164"/>
      <c r="D3473" s="8"/>
    </row>
    <row r="3474" spans="1:4" x14ac:dyDescent="0.25">
      <c r="A3474" s="164"/>
      <c r="D3474" s="8"/>
    </row>
    <row r="3475" spans="1:4" x14ac:dyDescent="0.25">
      <c r="A3475" s="164"/>
      <c r="D3475" s="8"/>
    </row>
    <row r="3476" spans="1:4" x14ac:dyDescent="0.25">
      <c r="A3476" s="164"/>
      <c r="D3476" s="8"/>
    </row>
    <row r="3477" spans="1:4" x14ac:dyDescent="0.25">
      <c r="A3477" s="164"/>
      <c r="D3477" s="8"/>
    </row>
    <row r="3478" spans="1:4" x14ac:dyDescent="0.25">
      <c r="A3478" s="164"/>
      <c r="D3478" s="8"/>
    </row>
    <row r="3479" spans="1:4" x14ac:dyDescent="0.25">
      <c r="A3479" s="164"/>
      <c r="D3479" s="8"/>
    </row>
    <row r="3480" spans="1:4" x14ac:dyDescent="0.25">
      <c r="A3480" s="164"/>
      <c r="D3480" s="8"/>
    </row>
    <row r="3481" spans="1:4" x14ac:dyDescent="0.25">
      <c r="A3481" s="164"/>
      <c r="D3481" s="8"/>
    </row>
    <row r="3482" spans="1:4" x14ac:dyDescent="0.25">
      <c r="A3482" s="164"/>
      <c r="D3482" s="8"/>
    </row>
    <row r="3483" spans="1:4" x14ac:dyDescent="0.25">
      <c r="A3483" s="164"/>
      <c r="D3483" s="8"/>
    </row>
    <row r="3484" spans="1:4" x14ac:dyDescent="0.25">
      <c r="A3484" s="164"/>
      <c r="D3484" s="8"/>
    </row>
    <row r="3485" spans="1:4" x14ac:dyDescent="0.25">
      <c r="A3485" s="164"/>
      <c r="D3485" s="8"/>
    </row>
    <row r="3486" spans="1:4" x14ac:dyDescent="0.25">
      <c r="A3486" s="164"/>
      <c r="D3486" s="8"/>
    </row>
    <row r="3487" spans="1:4" x14ac:dyDescent="0.25">
      <c r="A3487" s="164"/>
      <c r="D3487" s="8"/>
    </row>
    <row r="3488" spans="1:4" x14ac:dyDescent="0.25">
      <c r="A3488" s="164"/>
      <c r="D3488" s="8"/>
    </row>
    <row r="3489" spans="1:4" x14ac:dyDescent="0.25">
      <c r="A3489" s="164"/>
      <c r="D3489" s="8"/>
    </row>
    <row r="3490" spans="1:4" x14ac:dyDescent="0.25">
      <c r="A3490" s="164"/>
      <c r="D3490" s="8"/>
    </row>
    <row r="3491" spans="1:4" x14ac:dyDescent="0.25">
      <c r="A3491" s="164"/>
      <c r="D3491" s="8"/>
    </row>
    <row r="3492" spans="1:4" x14ac:dyDescent="0.25">
      <c r="A3492" s="164"/>
      <c r="D3492" s="8"/>
    </row>
    <row r="3493" spans="1:4" x14ac:dyDescent="0.25">
      <c r="A3493" s="164"/>
      <c r="D3493" s="8"/>
    </row>
    <row r="3494" spans="1:4" x14ac:dyDescent="0.25">
      <c r="A3494" s="164"/>
      <c r="D3494" s="8"/>
    </row>
    <row r="3495" spans="1:4" x14ac:dyDescent="0.25">
      <c r="A3495" s="164"/>
      <c r="D3495" s="8"/>
    </row>
    <row r="3496" spans="1:4" x14ac:dyDescent="0.25">
      <c r="A3496" s="164"/>
      <c r="D3496" s="8"/>
    </row>
    <row r="3497" spans="1:4" x14ac:dyDescent="0.25">
      <c r="A3497" s="164"/>
      <c r="D3497" s="8"/>
    </row>
    <row r="3498" spans="1:4" x14ac:dyDescent="0.25">
      <c r="A3498" s="164"/>
      <c r="D3498" s="8"/>
    </row>
    <row r="3499" spans="1:4" x14ac:dyDescent="0.25">
      <c r="A3499" s="164"/>
      <c r="D3499" s="8"/>
    </row>
    <row r="3500" spans="1:4" x14ac:dyDescent="0.25">
      <c r="A3500" s="164"/>
      <c r="D3500" s="8"/>
    </row>
    <row r="3501" spans="1:4" x14ac:dyDescent="0.25">
      <c r="A3501" s="164"/>
      <c r="D3501" s="8"/>
    </row>
    <row r="3502" spans="1:4" x14ac:dyDescent="0.25">
      <c r="A3502" s="164"/>
      <c r="D3502" s="8"/>
    </row>
    <row r="3503" spans="1:4" x14ac:dyDescent="0.25">
      <c r="A3503" s="164"/>
      <c r="D3503" s="8"/>
    </row>
    <row r="3504" spans="1:4" x14ac:dyDescent="0.25">
      <c r="A3504" s="164"/>
      <c r="D3504" s="8"/>
    </row>
    <row r="3505" spans="1:4" x14ac:dyDescent="0.25">
      <c r="A3505" s="164"/>
      <c r="D3505" s="8"/>
    </row>
    <row r="3506" spans="1:4" x14ac:dyDescent="0.25">
      <c r="A3506" s="164"/>
      <c r="D3506" s="8"/>
    </row>
    <row r="3507" spans="1:4" x14ac:dyDescent="0.25">
      <c r="A3507" s="164"/>
      <c r="D3507" s="8"/>
    </row>
    <row r="3508" spans="1:4" x14ac:dyDescent="0.25">
      <c r="A3508" s="164"/>
      <c r="D3508" s="8"/>
    </row>
    <row r="3509" spans="1:4" x14ac:dyDescent="0.25">
      <c r="A3509" s="164"/>
      <c r="D3509" s="8"/>
    </row>
    <row r="3510" spans="1:4" x14ac:dyDescent="0.25">
      <c r="A3510" s="164"/>
      <c r="D3510" s="8"/>
    </row>
    <row r="3511" spans="1:4" x14ac:dyDescent="0.25">
      <c r="A3511" s="164"/>
      <c r="D3511" s="8"/>
    </row>
    <row r="3512" spans="1:4" x14ac:dyDescent="0.25">
      <c r="A3512" s="164"/>
      <c r="D3512" s="8"/>
    </row>
    <row r="3513" spans="1:4" x14ac:dyDescent="0.25">
      <c r="A3513" s="164"/>
      <c r="D3513" s="8"/>
    </row>
    <row r="3514" spans="1:4" x14ac:dyDescent="0.25">
      <c r="A3514" s="164"/>
      <c r="D3514" s="8"/>
    </row>
    <row r="3515" spans="1:4" x14ac:dyDescent="0.25">
      <c r="A3515" s="164"/>
      <c r="D3515" s="8"/>
    </row>
    <row r="3516" spans="1:4" x14ac:dyDescent="0.25">
      <c r="A3516" s="164"/>
      <c r="D3516" s="8"/>
    </row>
    <row r="3517" spans="1:4" x14ac:dyDescent="0.25">
      <c r="A3517" s="164"/>
      <c r="D3517" s="8"/>
    </row>
    <row r="3518" spans="1:4" x14ac:dyDescent="0.25">
      <c r="A3518" s="164"/>
      <c r="D3518" s="8"/>
    </row>
    <row r="3519" spans="1:4" x14ac:dyDescent="0.25">
      <c r="A3519" s="164"/>
      <c r="D3519" s="8"/>
    </row>
    <row r="3520" spans="1:4" x14ac:dyDescent="0.25">
      <c r="A3520" s="164"/>
      <c r="D3520" s="8"/>
    </row>
    <row r="3521" spans="1:4" x14ac:dyDescent="0.25">
      <c r="A3521" s="164"/>
      <c r="D3521" s="8"/>
    </row>
    <row r="3522" spans="1:4" x14ac:dyDescent="0.25">
      <c r="A3522" s="164"/>
      <c r="D3522" s="8"/>
    </row>
    <row r="3523" spans="1:4" x14ac:dyDescent="0.25">
      <c r="A3523" s="164"/>
      <c r="D3523" s="8"/>
    </row>
    <row r="3524" spans="1:4" x14ac:dyDescent="0.25">
      <c r="A3524" s="164"/>
      <c r="D3524" s="8"/>
    </row>
    <row r="3525" spans="1:4" x14ac:dyDescent="0.25">
      <c r="A3525" s="164"/>
      <c r="D3525" s="8"/>
    </row>
    <row r="3526" spans="1:4" x14ac:dyDescent="0.25">
      <c r="A3526" s="164"/>
      <c r="D3526" s="8"/>
    </row>
    <row r="3527" spans="1:4" x14ac:dyDescent="0.25">
      <c r="A3527" s="164"/>
      <c r="D3527" s="8"/>
    </row>
    <row r="3528" spans="1:4" x14ac:dyDescent="0.25">
      <c r="A3528" s="164"/>
      <c r="D3528" s="8"/>
    </row>
    <row r="3529" spans="1:4" x14ac:dyDescent="0.25">
      <c r="A3529" s="164"/>
      <c r="D3529" s="8"/>
    </row>
    <row r="3530" spans="1:4" x14ac:dyDescent="0.25">
      <c r="A3530" s="164"/>
      <c r="D3530" s="8"/>
    </row>
    <row r="3531" spans="1:4" x14ac:dyDescent="0.25">
      <c r="A3531" s="164"/>
      <c r="D3531" s="8"/>
    </row>
    <row r="3532" spans="1:4" x14ac:dyDescent="0.25">
      <c r="A3532" s="164"/>
      <c r="D3532" s="8"/>
    </row>
    <row r="3533" spans="1:4" x14ac:dyDescent="0.25">
      <c r="A3533" s="164"/>
      <c r="D3533" s="8"/>
    </row>
    <row r="3534" spans="1:4" x14ac:dyDescent="0.25">
      <c r="A3534" s="164"/>
      <c r="D3534" s="8"/>
    </row>
    <row r="3535" spans="1:4" x14ac:dyDescent="0.25">
      <c r="A3535" s="164"/>
      <c r="D3535" s="8"/>
    </row>
    <row r="3536" spans="1:4" x14ac:dyDescent="0.25">
      <c r="A3536" s="164"/>
      <c r="D3536" s="8"/>
    </row>
    <row r="3537" spans="1:4" x14ac:dyDescent="0.25">
      <c r="A3537" s="164"/>
      <c r="D3537" s="8"/>
    </row>
    <row r="3538" spans="1:4" x14ac:dyDescent="0.25">
      <c r="A3538" s="164"/>
      <c r="D3538" s="8"/>
    </row>
    <row r="3539" spans="1:4" x14ac:dyDescent="0.25">
      <c r="A3539" s="164"/>
      <c r="D3539" s="8"/>
    </row>
    <row r="3540" spans="1:4" x14ac:dyDescent="0.25">
      <c r="A3540" s="164"/>
      <c r="D3540" s="8"/>
    </row>
    <row r="3541" spans="1:4" x14ac:dyDescent="0.25">
      <c r="A3541" s="164"/>
      <c r="D3541" s="8"/>
    </row>
    <row r="3542" spans="1:4" x14ac:dyDescent="0.25">
      <c r="A3542" s="164"/>
      <c r="D3542" s="8"/>
    </row>
    <row r="3543" spans="1:4" x14ac:dyDescent="0.25">
      <c r="A3543" s="164"/>
      <c r="D3543" s="8"/>
    </row>
    <row r="3544" spans="1:4" x14ac:dyDescent="0.25">
      <c r="A3544" s="164"/>
      <c r="D3544" s="8"/>
    </row>
    <row r="3545" spans="1:4" x14ac:dyDescent="0.25">
      <c r="A3545" s="164"/>
      <c r="D3545" s="8"/>
    </row>
    <row r="3546" spans="1:4" x14ac:dyDescent="0.25">
      <c r="A3546" s="164"/>
      <c r="D3546" s="8"/>
    </row>
    <row r="3547" spans="1:4" x14ac:dyDescent="0.25">
      <c r="A3547" s="164"/>
      <c r="D3547" s="8"/>
    </row>
    <row r="3548" spans="1:4" x14ac:dyDescent="0.25">
      <c r="A3548" s="164"/>
      <c r="D3548" s="8"/>
    </row>
    <row r="3549" spans="1:4" x14ac:dyDescent="0.25">
      <c r="A3549" s="164"/>
      <c r="D3549" s="8"/>
    </row>
    <row r="3550" spans="1:4" x14ac:dyDescent="0.25">
      <c r="A3550" s="164"/>
      <c r="D3550" s="8"/>
    </row>
    <row r="3551" spans="1:4" x14ac:dyDescent="0.25">
      <c r="A3551" s="164"/>
      <c r="D3551" s="8"/>
    </row>
    <row r="3552" spans="1:4" x14ac:dyDescent="0.25">
      <c r="A3552" s="164"/>
      <c r="D3552" s="8"/>
    </row>
    <row r="3553" spans="1:4" x14ac:dyDescent="0.25">
      <c r="A3553" s="164"/>
      <c r="D3553" s="8"/>
    </row>
    <row r="3554" spans="1:4" x14ac:dyDescent="0.25">
      <c r="A3554" s="164"/>
      <c r="D3554" s="8"/>
    </row>
    <row r="3555" spans="1:4" x14ac:dyDescent="0.25">
      <c r="A3555" s="164"/>
      <c r="D3555" s="8"/>
    </row>
    <row r="3556" spans="1:4" x14ac:dyDescent="0.25">
      <c r="A3556" s="164"/>
      <c r="D3556" s="8"/>
    </row>
    <row r="3557" spans="1:4" x14ac:dyDescent="0.25">
      <c r="A3557" s="164"/>
      <c r="D3557" s="8"/>
    </row>
    <row r="3558" spans="1:4" x14ac:dyDescent="0.25">
      <c r="A3558" s="164"/>
      <c r="D3558" s="8"/>
    </row>
    <row r="3559" spans="1:4" x14ac:dyDescent="0.25">
      <c r="A3559" s="164"/>
      <c r="D3559" s="8"/>
    </row>
    <row r="3560" spans="1:4" x14ac:dyDescent="0.25">
      <c r="A3560" s="164"/>
      <c r="D3560" s="8"/>
    </row>
    <row r="3561" spans="1:4" x14ac:dyDescent="0.25">
      <c r="A3561" s="164"/>
      <c r="D3561" s="8"/>
    </row>
    <row r="3562" spans="1:4" x14ac:dyDescent="0.25">
      <c r="A3562" s="164"/>
      <c r="D3562" s="8"/>
    </row>
    <row r="3563" spans="1:4" x14ac:dyDescent="0.25">
      <c r="A3563" s="164"/>
      <c r="D3563" s="8"/>
    </row>
    <row r="3564" spans="1:4" x14ac:dyDescent="0.25">
      <c r="A3564" s="164"/>
      <c r="D3564" s="8"/>
    </row>
    <row r="3565" spans="1:4" x14ac:dyDescent="0.25">
      <c r="A3565" s="164"/>
      <c r="D3565" s="8"/>
    </row>
    <row r="3566" spans="1:4" x14ac:dyDescent="0.25">
      <c r="A3566" s="164"/>
      <c r="D3566" s="8"/>
    </row>
    <row r="3567" spans="1:4" x14ac:dyDescent="0.25">
      <c r="A3567" s="164"/>
      <c r="D3567" s="8"/>
    </row>
    <row r="3568" spans="1:4" x14ac:dyDescent="0.25">
      <c r="A3568" s="164"/>
      <c r="D3568" s="8"/>
    </row>
    <row r="3569" spans="1:4" x14ac:dyDescent="0.25">
      <c r="A3569" s="164"/>
      <c r="D3569" s="8"/>
    </row>
    <row r="3570" spans="1:4" x14ac:dyDescent="0.25">
      <c r="A3570" s="164"/>
      <c r="D3570" s="8"/>
    </row>
    <row r="3571" spans="1:4" x14ac:dyDescent="0.25">
      <c r="A3571" s="164"/>
      <c r="D3571" s="8"/>
    </row>
    <row r="3572" spans="1:4" x14ac:dyDescent="0.25">
      <c r="A3572" s="164"/>
      <c r="D3572" s="8"/>
    </row>
    <row r="3573" spans="1:4" x14ac:dyDescent="0.25">
      <c r="A3573" s="164"/>
      <c r="D3573" s="8"/>
    </row>
    <row r="3574" spans="1:4" x14ac:dyDescent="0.25">
      <c r="A3574" s="164"/>
      <c r="D3574" s="8"/>
    </row>
    <row r="3575" spans="1:4" x14ac:dyDescent="0.25">
      <c r="A3575" s="164"/>
      <c r="D3575" s="8"/>
    </row>
    <row r="3576" spans="1:4" x14ac:dyDescent="0.25">
      <c r="A3576" s="164"/>
      <c r="D3576" s="8"/>
    </row>
    <row r="3577" spans="1:4" x14ac:dyDescent="0.25">
      <c r="A3577" s="164"/>
      <c r="D3577" s="8"/>
    </row>
    <row r="3578" spans="1:4" x14ac:dyDescent="0.25">
      <c r="A3578" s="164"/>
      <c r="D3578" s="8"/>
    </row>
    <row r="3579" spans="1:4" x14ac:dyDescent="0.25">
      <c r="A3579" s="164"/>
      <c r="D3579" s="8"/>
    </row>
    <row r="3580" spans="1:4" x14ac:dyDescent="0.25">
      <c r="A3580" s="164"/>
      <c r="D3580" s="8"/>
    </row>
    <row r="3581" spans="1:4" x14ac:dyDescent="0.25">
      <c r="A3581" s="164"/>
      <c r="D3581" s="8"/>
    </row>
    <row r="3582" spans="1:4" x14ac:dyDescent="0.25">
      <c r="A3582" s="164"/>
      <c r="D3582" s="8"/>
    </row>
    <row r="3583" spans="1:4" x14ac:dyDescent="0.25">
      <c r="A3583" s="164"/>
      <c r="D3583" s="8"/>
    </row>
    <row r="3584" spans="1:4" x14ac:dyDescent="0.25">
      <c r="A3584" s="164"/>
      <c r="D3584" s="8"/>
    </row>
    <row r="3585" spans="1:4" x14ac:dyDescent="0.25">
      <c r="A3585" s="164"/>
      <c r="D3585" s="8"/>
    </row>
    <row r="3586" spans="1:4" x14ac:dyDescent="0.25">
      <c r="A3586" s="164"/>
      <c r="D3586" s="8"/>
    </row>
    <row r="3587" spans="1:4" x14ac:dyDescent="0.25">
      <c r="A3587" s="164"/>
      <c r="D3587" s="8"/>
    </row>
    <row r="3588" spans="1:4" x14ac:dyDescent="0.25">
      <c r="A3588" s="164"/>
      <c r="D3588" s="8"/>
    </row>
    <row r="3589" spans="1:4" x14ac:dyDescent="0.25">
      <c r="A3589" s="164"/>
      <c r="D3589" s="8"/>
    </row>
    <row r="3590" spans="1:4" x14ac:dyDescent="0.25">
      <c r="A3590" s="164"/>
      <c r="D3590" s="8"/>
    </row>
    <row r="3591" spans="1:4" x14ac:dyDescent="0.25">
      <c r="A3591" s="164"/>
      <c r="D3591" s="8"/>
    </row>
    <row r="3592" spans="1:4" x14ac:dyDescent="0.25">
      <c r="A3592" s="164"/>
      <c r="D3592" s="8"/>
    </row>
    <row r="3593" spans="1:4" x14ac:dyDescent="0.25">
      <c r="A3593" s="164"/>
      <c r="D3593" s="8"/>
    </row>
    <row r="3594" spans="1:4" x14ac:dyDescent="0.25">
      <c r="A3594" s="164"/>
      <c r="D3594" s="8"/>
    </row>
    <row r="3595" spans="1:4" x14ac:dyDescent="0.25">
      <c r="A3595" s="164"/>
      <c r="D3595" s="8"/>
    </row>
    <row r="3596" spans="1:4" x14ac:dyDescent="0.25">
      <c r="A3596" s="164"/>
      <c r="D3596" s="8"/>
    </row>
    <row r="3597" spans="1:4" x14ac:dyDescent="0.25">
      <c r="A3597" s="164"/>
      <c r="D3597" s="8"/>
    </row>
    <row r="3598" spans="1:4" x14ac:dyDescent="0.25">
      <c r="A3598" s="164"/>
      <c r="D3598" s="8"/>
    </row>
    <row r="3599" spans="1:4" x14ac:dyDescent="0.25">
      <c r="A3599" s="164"/>
      <c r="D3599" s="8"/>
    </row>
    <row r="3600" spans="1:4" x14ac:dyDescent="0.25">
      <c r="A3600" s="164"/>
      <c r="D3600" s="8"/>
    </row>
    <row r="3601" spans="1:4" x14ac:dyDescent="0.25">
      <c r="A3601" s="164"/>
      <c r="D3601" s="8"/>
    </row>
    <row r="3602" spans="1:4" x14ac:dyDescent="0.25">
      <c r="A3602" s="164"/>
      <c r="D3602" s="8"/>
    </row>
    <row r="3603" spans="1:4" x14ac:dyDescent="0.25">
      <c r="A3603" s="164"/>
      <c r="D3603" s="8"/>
    </row>
    <row r="3604" spans="1:4" x14ac:dyDescent="0.25">
      <c r="A3604" s="164"/>
      <c r="D3604" s="8"/>
    </row>
    <row r="3605" spans="1:4" x14ac:dyDescent="0.25">
      <c r="A3605" s="164"/>
      <c r="D3605" s="8"/>
    </row>
    <row r="3606" spans="1:4" x14ac:dyDescent="0.25">
      <c r="A3606" s="164"/>
      <c r="D3606" s="8"/>
    </row>
    <row r="3607" spans="1:4" x14ac:dyDescent="0.25">
      <c r="A3607" s="164"/>
      <c r="D3607" s="8"/>
    </row>
    <row r="3608" spans="1:4" x14ac:dyDescent="0.25">
      <c r="A3608" s="164"/>
      <c r="D3608" s="8"/>
    </row>
    <row r="3609" spans="1:4" x14ac:dyDescent="0.25">
      <c r="A3609" s="164"/>
      <c r="D3609" s="8"/>
    </row>
    <row r="3610" spans="1:4" x14ac:dyDescent="0.25">
      <c r="A3610" s="164"/>
      <c r="D3610" s="8"/>
    </row>
    <row r="3611" spans="1:4" x14ac:dyDescent="0.25">
      <c r="A3611" s="164"/>
      <c r="D3611" s="8"/>
    </row>
    <row r="3612" spans="1:4" x14ac:dyDescent="0.25">
      <c r="A3612" s="164"/>
      <c r="D3612" s="8"/>
    </row>
    <row r="3613" spans="1:4" x14ac:dyDescent="0.25">
      <c r="A3613" s="164"/>
      <c r="D3613" s="8"/>
    </row>
    <row r="3614" spans="1:4" x14ac:dyDescent="0.25">
      <c r="A3614" s="164"/>
      <c r="D3614" s="8"/>
    </row>
    <row r="3615" spans="1:4" x14ac:dyDescent="0.25">
      <c r="A3615" s="164"/>
      <c r="D3615" s="8"/>
    </row>
    <row r="3616" spans="1:4" x14ac:dyDescent="0.25">
      <c r="A3616" s="164"/>
      <c r="D3616" s="8"/>
    </row>
    <row r="3617" spans="1:4" x14ac:dyDescent="0.25">
      <c r="A3617" s="164"/>
      <c r="D3617" s="8"/>
    </row>
    <row r="3618" spans="1:4" x14ac:dyDescent="0.25">
      <c r="A3618" s="164"/>
      <c r="D3618" s="8"/>
    </row>
    <row r="3619" spans="1:4" x14ac:dyDescent="0.25">
      <c r="A3619" s="164"/>
      <c r="D3619" s="8"/>
    </row>
    <row r="3620" spans="1:4" x14ac:dyDescent="0.25">
      <c r="A3620" s="164"/>
      <c r="D3620" s="8"/>
    </row>
    <row r="3621" spans="1:4" x14ac:dyDescent="0.25">
      <c r="A3621" s="164"/>
      <c r="D3621" s="8"/>
    </row>
    <row r="3622" spans="1:4" x14ac:dyDescent="0.25">
      <c r="A3622" s="164"/>
      <c r="D3622" s="8"/>
    </row>
    <row r="3623" spans="1:4" x14ac:dyDescent="0.25">
      <c r="A3623" s="164"/>
      <c r="D3623" s="8"/>
    </row>
    <row r="3624" spans="1:4" x14ac:dyDescent="0.25">
      <c r="A3624" s="164"/>
      <c r="D3624" s="8"/>
    </row>
    <row r="3625" spans="1:4" x14ac:dyDescent="0.25">
      <c r="A3625" s="164"/>
      <c r="D3625" s="8"/>
    </row>
    <row r="3626" spans="1:4" x14ac:dyDescent="0.25">
      <c r="A3626" s="164"/>
      <c r="D3626" s="8"/>
    </row>
    <row r="3627" spans="1:4" x14ac:dyDescent="0.25">
      <c r="A3627" s="164"/>
      <c r="D3627" s="8"/>
    </row>
    <row r="3628" spans="1:4" x14ac:dyDescent="0.25">
      <c r="A3628" s="164"/>
      <c r="D3628" s="8"/>
    </row>
    <row r="3629" spans="1:4" x14ac:dyDescent="0.25">
      <c r="A3629" s="164"/>
      <c r="D3629" s="8"/>
    </row>
    <row r="3630" spans="1:4" x14ac:dyDescent="0.25">
      <c r="A3630" s="164"/>
      <c r="D3630" s="8"/>
    </row>
    <row r="3631" spans="1:4" x14ac:dyDescent="0.25">
      <c r="A3631" s="164"/>
      <c r="D3631" s="8"/>
    </row>
    <row r="3632" spans="1:4" x14ac:dyDescent="0.25">
      <c r="A3632" s="164"/>
      <c r="D3632" s="8"/>
    </row>
    <row r="3633" spans="1:4" x14ac:dyDescent="0.25">
      <c r="A3633" s="164"/>
      <c r="D3633" s="8"/>
    </row>
    <row r="3634" spans="1:4" x14ac:dyDescent="0.25">
      <c r="A3634" s="164"/>
      <c r="D3634" s="8"/>
    </row>
    <row r="3635" spans="1:4" x14ac:dyDescent="0.25">
      <c r="A3635" s="164"/>
      <c r="D3635" s="8"/>
    </row>
    <row r="3636" spans="1:4" x14ac:dyDescent="0.25">
      <c r="A3636" s="164"/>
      <c r="D3636" s="8"/>
    </row>
    <row r="3637" spans="1:4" x14ac:dyDescent="0.25">
      <c r="A3637" s="164"/>
      <c r="D3637" s="8"/>
    </row>
    <row r="3638" spans="1:4" x14ac:dyDescent="0.25">
      <c r="A3638" s="164"/>
      <c r="D3638" s="8"/>
    </row>
    <row r="3639" spans="1:4" x14ac:dyDescent="0.25">
      <c r="A3639" s="164"/>
      <c r="D3639" s="8"/>
    </row>
    <row r="3640" spans="1:4" x14ac:dyDescent="0.25">
      <c r="A3640" s="164"/>
      <c r="D3640" s="8"/>
    </row>
    <row r="3641" spans="1:4" x14ac:dyDescent="0.25">
      <c r="A3641" s="164"/>
      <c r="D3641" s="8"/>
    </row>
    <row r="3642" spans="1:4" x14ac:dyDescent="0.25">
      <c r="A3642" s="164"/>
      <c r="D3642" s="8"/>
    </row>
    <row r="3643" spans="1:4" x14ac:dyDescent="0.25">
      <c r="A3643" s="164"/>
      <c r="D3643" s="8"/>
    </row>
    <row r="3644" spans="1:4" x14ac:dyDescent="0.25">
      <c r="A3644" s="164"/>
      <c r="D3644" s="8"/>
    </row>
    <row r="3645" spans="1:4" x14ac:dyDescent="0.25">
      <c r="A3645" s="164"/>
      <c r="D3645" s="8"/>
    </row>
    <row r="3646" spans="1:4" x14ac:dyDescent="0.25">
      <c r="A3646" s="164"/>
      <c r="D3646" s="8"/>
    </row>
    <row r="3647" spans="1:4" x14ac:dyDescent="0.25">
      <c r="A3647" s="164"/>
      <c r="D3647" s="8"/>
    </row>
    <row r="3648" spans="1:4" x14ac:dyDescent="0.25">
      <c r="A3648" s="164"/>
      <c r="D3648" s="8"/>
    </row>
    <row r="3649" spans="1:4" x14ac:dyDescent="0.25">
      <c r="A3649" s="164"/>
      <c r="D3649" s="8"/>
    </row>
    <row r="3650" spans="1:4" x14ac:dyDescent="0.25">
      <c r="A3650" s="164"/>
      <c r="D3650" s="8"/>
    </row>
    <row r="3651" spans="1:4" x14ac:dyDescent="0.25">
      <c r="A3651" s="164"/>
      <c r="D3651" s="8"/>
    </row>
    <row r="3652" spans="1:4" x14ac:dyDescent="0.25">
      <c r="A3652" s="164"/>
      <c r="D3652" s="8"/>
    </row>
    <row r="3653" spans="1:4" x14ac:dyDescent="0.25">
      <c r="A3653" s="164"/>
      <c r="D3653" s="8"/>
    </row>
    <row r="3654" spans="1:4" x14ac:dyDescent="0.25">
      <c r="A3654" s="164"/>
      <c r="D3654" s="8"/>
    </row>
    <row r="3655" spans="1:4" x14ac:dyDescent="0.25">
      <c r="A3655" s="164"/>
      <c r="D3655" s="8"/>
    </row>
    <row r="3656" spans="1:4" x14ac:dyDescent="0.25">
      <c r="A3656" s="164"/>
      <c r="D3656" s="8"/>
    </row>
    <row r="3657" spans="1:4" x14ac:dyDescent="0.25">
      <c r="A3657" s="164"/>
      <c r="D3657" s="8"/>
    </row>
    <row r="3658" spans="1:4" x14ac:dyDescent="0.25">
      <c r="A3658" s="164"/>
      <c r="D3658" s="8"/>
    </row>
    <row r="3659" spans="1:4" x14ac:dyDescent="0.25">
      <c r="A3659" s="164"/>
      <c r="D3659" s="8"/>
    </row>
    <row r="3660" spans="1:4" x14ac:dyDescent="0.25">
      <c r="A3660" s="164"/>
      <c r="D3660" s="8"/>
    </row>
    <row r="3661" spans="1:4" x14ac:dyDescent="0.25">
      <c r="A3661" s="164"/>
      <c r="D3661" s="8"/>
    </row>
    <row r="3662" spans="1:4" x14ac:dyDescent="0.25">
      <c r="A3662" s="164"/>
      <c r="D3662" s="8"/>
    </row>
    <row r="3663" spans="1:4" x14ac:dyDescent="0.25">
      <c r="A3663" s="164"/>
      <c r="D3663" s="8"/>
    </row>
    <row r="3664" spans="1:4" x14ac:dyDescent="0.25">
      <c r="A3664" s="164"/>
      <c r="D3664" s="8"/>
    </row>
    <row r="3665" spans="1:4" x14ac:dyDescent="0.25">
      <c r="A3665" s="164"/>
      <c r="D3665" s="8"/>
    </row>
    <row r="3666" spans="1:4" x14ac:dyDescent="0.25">
      <c r="A3666" s="164"/>
      <c r="D3666" s="8"/>
    </row>
    <row r="3667" spans="1:4" x14ac:dyDescent="0.25">
      <c r="A3667" s="164"/>
      <c r="D3667" s="8"/>
    </row>
    <row r="3668" spans="1:4" x14ac:dyDescent="0.25">
      <c r="A3668" s="164"/>
      <c r="D3668" s="8"/>
    </row>
    <row r="3669" spans="1:4" x14ac:dyDescent="0.25">
      <c r="A3669" s="164"/>
      <c r="D3669" s="8"/>
    </row>
    <row r="3670" spans="1:4" x14ac:dyDescent="0.25">
      <c r="A3670" s="164"/>
      <c r="D3670" s="8"/>
    </row>
    <row r="3671" spans="1:4" x14ac:dyDescent="0.25">
      <c r="A3671" s="164"/>
      <c r="D3671" s="8"/>
    </row>
    <row r="3672" spans="1:4" x14ac:dyDescent="0.25">
      <c r="A3672" s="164"/>
      <c r="D3672" s="8"/>
    </row>
    <row r="3673" spans="1:4" x14ac:dyDescent="0.25">
      <c r="A3673" s="164"/>
      <c r="D3673" s="8"/>
    </row>
    <row r="3674" spans="1:4" x14ac:dyDescent="0.25">
      <c r="A3674" s="164"/>
      <c r="D3674" s="8"/>
    </row>
    <row r="3675" spans="1:4" x14ac:dyDescent="0.25">
      <c r="A3675" s="164"/>
      <c r="D3675" s="8"/>
    </row>
    <row r="3676" spans="1:4" x14ac:dyDescent="0.25">
      <c r="A3676" s="164"/>
      <c r="D3676" s="8"/>
    </row>
    <row r="3677" spans="1:4" x14ac:dyDescent="0.25">
      <c r="A3677" s="164"/>
      <c r="D3677" s="8"/>
    </row>
    <row r="3678" spans="1:4" x14ac:dyDescent="0.25">
      <c r="A3678" s="164"/>
      <c r="D3678" s="8"/>
    </row>
    <row r="3679" spans="1:4" x14ac:dyDescent="0.25">
      <c r="A3679" s="164"/>
      <c r="D3679" s="8"/>
    </row>
    <row r="3680" spans="1:4" x14ac:dyDescent="0.25">
      <c r="A3680" s="164"/>
      <c r="D3680" s="8"/>
    </row>
    <row r="3681" spans="1:4" x14ac:dyDescent="0.25">
      <c r="A3681" s="164"/>
      <c r="D3681" s="8"/>
    </row>
    <row r="3682" spans="1:4" x14ac:dyDescent="0.25">
      <c r="A3682" s="164"/>
      <c r="D3682" s="8"/>
    </row>
    <row r="3683" spans="1:4" x14ac:dyDescent="0.25">
      <c r="A3683" s="164"/>
      <c r="D3683" s="8"/>
    </row>
    <row r="3684" spans="1:4" x14ac:dyDescent="0.25">
      <c r="A3684" s="164"/>
      <c r="D3684" s="8"/>
    </row>
    <row r="3685" spans="1:4" x14ac:dyDescent="0.25">
      <c r="A3685" s="164"/>
      <c r="D3685" s="8"/>
    </row>
    <row r="3686" spans="1:4" x14ac:dyDescent="0.25">
      <c r="A3686" s="164"/>
      <c r="D3686" s="8"/>
    </row>
    <row r="3687" spans="1:4" x14ac:dyDescent="0.25">
      <c r="A3687" s="164"/>
      <c r="D3687" s="8"/>
    </row>
    <row r="3688" spans="1:4" x14ac:dyDescent="0.25">
      <c r="A3688" s="164"/>
      <c r="D3688" s="8"/>
    </row>
    <row r="3689" spans="1:4" x14ac:dyDescent="0.25">
      <c r="A3689" s="164"/>
      <c r="D3689" s="8"/>
    </row>
    <row r="3690" spans="1:4" x14ac:dyDescent="0.25">
      <c r="A3690" s="164"/>
      <c r="D3690" s="8"/>
    </row>
    <row r="3691" spans="1:4" x14ac:dyDescent="0.25">
      <c r="A3691" s="164"/>
      <c r="D3691" s="8"/>
    </row>
    <row r="3692" spans="1:4" x14ac:dyDescent="0.25">
      <c r="A3692" s="164"/>
      <c r="D3692" s="8"/>
    </row>
    <row r="3693" spans="1:4" x14ac:dyDescent="0.25">
      <c r="A3693" s="164"/>
      <c r="D3693" s="8"/>
    </row>
    <row r="3694" spans="1:4" x14ac:dyDescent="0.25">
      <c r="A3694" s="164"/>
      <c r="D3694" s="8"/>
    </row>
    <row r="3695" spans="1:4" x14ac:dyDescent="0.25">
      <c r="A3695" s="164"/>
      <c r="D3695" s="8"/>
    </row>
    <row r="3696" spans="1:4" x14ac:dyDescent="0.25">
      <c r="A3696" s="164"/>
      <c r="D3696" s="8"/>
    </row>
    <row r="3697" spans="1:4" x14ac:dyDescent="0.25">
      <c r="A3697" s="164"/>
      <c r="D3697" s="8"/>
    </row>
    <row r="3698" spans="1:4" x14ac:dyDescent="0.25">
      <c r="A3698" s="164"/>
      <c r="D3698" s="8"/>
    </row>
    <row r="3699" spans="1:4" x14ac:dyDescent="0.25">
      <c r="A3699" s="164"/>
      <c r="D3699" s="8"/>
    </row>
    <row r="3700" spans="1:4" x14ac:dyDescent="0.25">
      <c r="A3700" s="164"/>
      <c r="D3700" s="8"/>
    </row>
    <row r="3701" spans="1:4" x14ac:dyDescent="0.25">
      <c r="A3701" s="164"/>
      <c r="D3701" s="8"/>
    </row>
    <row r="3702" spans="1:4" x14ac:dyDescent="0.25">
      <c r="A3702" s="164"/>
      <c r="D3702" s="8"/>
    </row>
    <row r="3703" spans="1:4" x14ac:dyDescent="0.25">
      <c r="A3703" s="164"/>
      <c r="D3703" s="8"/>
    </row>
    <row r="3704" spans="1:4" x14ac:dyDescent="0.25">
      <c r="A3704" s="164"/>
      <c r="D3704" s="8"/>
    </row>
    <row r="3705" spans="1:4" x14ac:dyDescent="0.25">
      <c r="A3705" s="164"/>
      <c r="D3705" s="8"/>
    </row>
    <row r="3706" spans="1:4" x14ac:dyDescent="0.25">
      <c r="A3706" s="164"/>
      <c r="D3706" s="8"/>
    </row>
    <row r="3707" spans="1:4" x14ac:dyDescent="0.25">
      <c r="A3707" s="164"/>
      <c r="D3707" s="8"/>
    </row>
    <row r="3708" spans="1:4" x14ac:dyDescent="0.25">
      <c r="A3708" s="164"/>
      <c r="D3708" s="8"/>
    </row>
    <row r="3709" spans="1:4" x14ac:dyDescent="0.25">
      <c r="A3709" s="164"/>
      <c r="D3709" s="8"/>
    </row>
    <row r="3710" spans="1:4" x14ac:dyDescent="0.25">
      <c r="A3710" s="164"/>
      <c r="D3710" s="8"/>
    </row>
    <row r="3711" spans="1:4" x14ac:dyDescent="0.25">
      <c r="A3711" s="164"/>
      <c r="D3711" s="8"/>
    </row>
    <row r="3712" spans="1:4" x14ac:dyDescent="0.25">
      <c r="A3712" s="164"/>
      <c r="D3712" s="8"/>
    </row>
    <row r="3713" spans="1:4" x14ac:dyDescent="0.25">
      <c r="A3713" s="164"/>
      <c r="D3713" s="8"/>
    </row>
    <row r="3714" spans="1:4" x14ac:dyDescent="0.25">
      <c r="A3714" s="164"/>
      <c r="D3714" s="8"/>
    </row>
    <row r="3715" spans="1:4" x14ac:dyDescent="0.25">
      <c r="A3715" s="164"/>
      <c r="D3715" s="8"/>
    </row>
    <row r="3716" spans="1:4" x14ac:dyDescent="0.25">
      <c r="A3716" s="164"/>
      <c r="D3716" s="8"/>
    </row>
    <row r="3717" spans="1:4" x14ac:dyDescent="0.25">
      <c r="A3717" s="164"/>
      <c r="D3717" s="8"/>
    </row>
    <row r="3718" spans="1:4" x14ac:dyDescent="0.25">
      <c r="A3718" s="164"/>
      <c r="D3718" s="8"/>
    </row>
    <row r="3719" spans="1:4" x14ac:dyDescent="0.25">
      <c r="A3719" s="164"/>
      <c r="D3719" s="8"/>
    </row>
    <row r="3720" spans="1:4" x14ac:dyDescent="0.25">
      <c r="A3720" s="164"/>
      <c r="D3720" s="8"/>
    </row>
    <row r="3721" spans="1:4" x14ac:dyDescent="0.25">
      <c r="A3721" s="164"/>
      <c r="D3721" s="8"/>
    </row>
    <row r="3722" spans="1:4" x14ac:dyDescent="0.25">
      <c r="A3722" s="164"/>
      <c r="D3722" s="8"/>
    </row>
    <row r="3723" spans="1:4" x14ac:dyDescent="0.25">
      <c r="A3723" s="164"/>
      <c r="D3723" s="8"/>
    </row>
    <row r="3724" spans="1:4" x14ac:dyDescent="0.25">
      <c r="A3724" s="164"/>
      <c r="D3724" s="8"/>
    </row>
    <row r="3725" spans="1:4" x14ac:dyDescent="0.25">
      <c r="A3725" s="164"/>
      <c r="D3725" s="8"/>
    </row>
    <row r="3726" spans="1:4" x14ac:dyDescent="0.25">
      <c r="A3726" s="164"/>
      <c r="D3726" s="8"/>
    </row>
    <row r="3727" spans="1:4" x14ac:dyDescent="0.25">
      <c r="A3727" s="164"/>
      <c r="D3727" s="8"/>
    </row>
    <row r="3728" spans="1:4" x14ac:dyDescent="0.25">
      <c r="A3728" s="164"/>
      <c r="D3728" s="8"/>
    </row>
    <row r="3729" spans="1:4" x14ac:dyDescent="0.25">
      <c r="A3729" s="164"/>
      <c r="D3729" s="8"/>
    </row>
    <row r="3730" spans="1:4" x14ac:dyDescent="0.25">
      <c r="A3730" s="164"/>
      <c r="D3730" s="8"/>
    </row>
    <row r="3731" spans="1:4" x14ac:dyDescent="0.25">
      <c r="A3731" s="164"/>
      <c r="D3731" s="8"/>
    </row>
    <row r="3732" spans="1:4" x14ac:dyDescent="0.25">
      <c r="A3732" s="164"/>
      <c r="D3732" s="8"/>
    </row>
    <row r="3733" spans="1:4" x14ac:dyDescent="0.25">
      <c r="A3733" s="164"/>
      <c r="D3733" s="8"/>
    </row>
    <row r="3734" spans="1:4" x14ac:dyDescent="0.25">
      <c r="A3734" s="164"/>
      <c r="D3734" s="8"/>
    </row>
    <row r="3735" spans="1:4" x14ac:dyDescent="0.25">
      <c r="A3735" s="164"/>
      <c r="D3735" s="8"/>
    </row>
    <row r="3736" spans="1:4" x14ac:dyDescent="0.25">
      <c r="A3736" s="164"/>
      <c r="D3736" s="8"/>
    </row>
    <row r="3737" spans="1:4" x14ac:dyDescent="0.25">
      <c r="A3737" s="164"/>
      <c r="D3737" s="8"/>
    </row>
    <row r="3738" spans="1:4" x14ac:dyDescent="0.25">
      <c r="A3738" s="164"/>
      <c r="D3738" s="8"/>
    </row>
    <row r="3739" spans="1:4" x14ac:dyDescent="0.25">
      <c r="A3739" s="164"/>
      <c r="D3739" s="8"/>
    </row>
    <row r="3740" spans="1:4" x14ac:dyDescent="0.25">
      <c r="A3740" s="164"/>
      <c r="D3740" s="8"/>
    </row>
    <row r="3741" spans="1:4" x14ac:dyDescent="0.25">
      <c r="A3741" s="164"/>
      <c r="D3741" s="8"/>
    </row>
    <row r="3742" spans="1:4" x14ac:dyDescent="0.25">
      <c r="A3742" s="164"/>
      <c r="D3742" s="8"/>
    </row>
    <row r="3743" spans="1:4" x14ac:dyDescent="0.25">
      <c r="A3743" s="164"/>
      <c r="D3743" s="8"/>
    </row>
    <row r="3744" spans="1:4" x14ac:dyDescent="0.25">
      <c r="A3744" s="164"/>
      <c r="D3744" s="8"/>
    </row>
    <row r="3745" spans="1:4" x14ac:dyDescent="0.25">
      <c r="A3745" s="164"/>
      <c r="D3745" s="8"/>
    </row>
    <row r="3746" spans="1:4" x14ac:dyDescent="0.25">
      <c r="A3746" s="164"/>
      <c r="D3746" s="8"/>
    </row>
    <row r="3747" spans="1:4" x14ac:dyDescent="0.25">
      <c r="A3747" s="164"/>
      <c r="D3747" s="8"/>
    </row>
    <row r="3748" spans="1:4" x14ac:dyDescent="0.25">
      <c r="A3748" s="164"/>
      <c r="D3748" s="8"/>
    </row>
    <row r="3749" spans="1:4" x14ac:dyDescent="0.25">
      <c r="A3749" s="164"/>
      <c r="D3749" s="8"/>
    </row>
    <row r="3750" spans="1:4" x14ac:dyDescent="0.25">
      <c r="A3750" s="164"/>
      <c r="D3750" s="8"/>
    </row>
    <row r="3751" spans="1:4" x14ac:dyDescent="0.25">
      <c r="A3751" s="164"/>
      <c r="D3751" s="8"/>
    </row>
    <row r="3752" spans="1:4" x14ac:dyDescent="0.25">
      <c r="A3752" s="164"/>
      <c r="D3752" s="8"/>
    </row>
    <row r="3753" spans="1:4" x14ac:dyDescent="0.25">
      <c r="A3753" s="164"/>
      <c r="D3753" s="8"/>
    </row>
    <row r="3754" spans="1:4" x14ac:dyDescent="0.25">
      <c r="A3754" s="164"/>
      <c r="D3754" s="8"/>
    </row>
    <row r="3755" spans="1:4" x14ac:dyDescent="0.25">
      <c r="A3755" s="164"/>
      <c r="D3755" s="8"/>
    </row>
    <row r="3756" spans="1:4" x14ac:dyDescent="0.25">
      <c r="A3756" s="164"/>
      <c r="D3756" s="8"/>
    </row>
    <row r="3757" spans="1:4" x14ac:dyDescent="0.25">
      <c r="A3757" s="164"/>
      <c r="D3757" s="8"/>
    </row>
    <row r="3758" spans="1:4" x14ac:dyDescent="0.25">
      <c r="A3758" s="164"/>
      <c r="D3758" s="8"/>
    </row>
    <row r="3759" spans="1:4" x14ac:dyDescent="0.25">
      <c r="A3759" s="164"/>
      <c r="D3759" s="8"/>
    </row>
    <row r="3760" spans="1:4" x14ac:dyDescent="0.25">
      <c r="A3760" s="164"/>
      <c r="D3760" s="8"/>
    </row>
    <row r="3761" spans="1:4" x14ac:dyDescent="0.25">
      <c r="A3761" s="164"/>
      <c r="D3761" s="8"/>
    </row>
    <row r="3762" spans="1:4" x14ac:dyDescent="0.25">
      <c r="A3762" s="164"/>
      <c r="D3762" s="8"/>
    </row>
    <row r="3763" spans="1:4" x14ac:dyDescent="0.25">
      <c r="A3763" s="164"/>
      <c r="D3763" s="8"/>
    </row>
    <row r="3764" spans="1:4" x14ac:dyDescent="0.25">
      <c r="A3764" s="164"/>
      <c r="D3764" s="8"/>
    </row>
    <row r="3765" spans="1:4" x14ac:dyDescent="0.25">
      <c r="A3765" s="164"/>
      <c r="D3765" s="8"/>
    </row>
    <row r="3766" spans="1:4" x14ac:dyDescent="0.25">
      <c r="A3766" s="164"/>
      <c r="D3766" s="8"/>
    </row>
    <row r="3767" spans="1:4" x14ac:dyDescent="0.25">
      <c r="A3767" s="164"/>
      <c r="D3767" s="8"/>
    </row>
    <row r="3768" spans="1:4" x14ac:dyDescent="0.25">
      <c r="A3768" s="164"/>
      <c r="D3768" s="8"/>
    </row>
    <row r="3769" spans="1:4" x14ac:dyDescent="0.25">
      <c r="A3769" s="164"/>
      <c r="D3769" s="8"/>
    </row>
    <row r="3770" spans="1:4" x14ac:dyDescent="0.25">
      <c r="A3770" s="164"/>
      <c r="D3770" s="8"/>
    </row>
    <row r="3771" spans="1:4" x14ac:dyDescent="0.25">
      <c r="A3771" s="164"/>
      <c r="D3771" s="8"/>
    </row>
    <row r="3772" spans="1:4" x14ac:dyDescent="0.25">
      <c r="A3772" s="164"/>
      <c r="D3772" s="8"/>
    </row>
    <row r="3773" spans="1:4" x14ac:dyDescent="0.25">
      <c r="A3773" s="164"/>
      <c r="D3773" s="8"/>
    </row>
    <row r="3774" spans="1:4" x14ac:dyDescent="0.25">
      <c r="A3774" s="164"/>
      <c r="D3774" s="8"/>
    </row>
    <row r="3775" spans="1:4" x14ac:dyDescent="0.25">
      <c r="A3775" s="164"/>
      <c r="D3775" s="8"/>
    </row>
    <row r="3776" spans="1:4" x14ac:dyDescent="0.25">
      <c r="A3776" s="164"/>
      <c r="D3776" s="8"/>
    </row>
    <row r="3777" spans="1:4" x14ac:dyDescent="0.25">
      <c r="A3777" s="164"/>
      <c r="D3777" s="8"/>
    </row>
    <row r="3778" spans="1:4" x14ac:dyDescent="0.25">
      <c r="A3778" s="164"/>
      <c r="D3778" s="8"/>
    </row>
    <row r="3779" spans="1:4" x14ac:dyDescent="0.25">
      <c r="A3779" s="164"/>
      <c r="D3779" s="8"/>
    </row>
    <row r="3780" spans="1:4" x14ac:dyDescent="0.25">
      <c r="A3780" s="164"/>
      <c r="D3780" s="8"/>
    </row>
    <row r="3781" spans="1:4" x14ac:dyDescent="0.25">
      <c r="A3781" s="164"/>
      <c r="D3781" s="8"/>
    </row>
    <row r="3782" spans="1:4" x14ac:dyDescent="0.25">
      <c r="A3782" s="164"/>
      <c r="D3782" s="8"/>
    </row>
    <row r="3783" spans="1:4" x14ac:dyDescent="0.25">
      <c r="A3783" s="164"/>
      <c r="D3783" s="8"/>
    </row>
    <row r="3784" spans="1:4" x14ac:dyDescent="0.25">
      <c r="A3784" s="164"/>
      <c r="D3784" s="8"/>
    </row>
    <row r="3785" spans="1:4" x14ac:dyDescent="0.25">
      <c r="A3785" s="164"/>
      <c r="D3785" s="8"/>
    </row>
    <row r="3786" spans="1:4" x14ac:dyDescent="0.25">
      <c r="A3786" s="164"/>
      <c r="D3786" s="8"/>
    </row>
    <row r="3787" spans="1:4" x14ac:dyDescent="0.25">
      <c r="A3787" s="164"/>
      <c r="D3787" s="8"/>
    </row>
    <row r="3788" spans="1:4" x14ac:dyDescent="0.25">
      <c r="A3788" s="164"/>
      <c r="D3788" s="8"/>
    </row>
    <row r="3789" spans="1:4" x14ac:dyDescent="0.25">
      <c r="A3789" s="164"/>
      <c r="D3789" s="8"/>
    </row>
    <row r="3790" spans="1:4" x14ac:dyDescent="0.25">
      <c r="A3790" s="164"/>
      <c r="D3790" s="8"/>
    </row>
    <row r="3791" spans="1:4" x14ac:dyDescent="0.25">
      <c r="A3791" s="164"/>
      <c r="D3791" s="8"/>
    </row>
    <row r="3792" spans="1:4" x14ac:dyDescent="0.25">
      <c r="A3792" s="164"/>
      <c r="D3792" s="8"/>
    </row>
    <row r="3793" spans="1:4" x14ac:dyDescent="0.25">
      <c r="A3793" s="164"/>
      <c r="D3793" s="8"/>
    </row>
    <row r="3794" spans="1:4" x14ac:dyDescent="0.25">
      <c r="A3794" s="164"/>
      <c r="D3794" s="8"/>
    </row>
    <row r="3795" spans="1:4" x14ac:dyDescent="0.25">
      <c r="A3795" s="164"/>
      <c r="D3795" s="8"/>
    </row>
    <row r="3796" spans="1:4" x14ac:dyDescent="0.25">
      <c r="A3796" s="164"/>
      <c r="D3796" s="8"/>
    </row>
    <row r="3797" spans="1:4" x14ac:dyDescent="0.25">
      <c r="A3797" s="164"/>
      <c r="D3797" s="8"/>
    </row>
    <row r="3798" spans="1:4" x14ac:dyDescent="0.25">
      <c r="A3798" s="164"/>
      <c r="D3798" s="8"/>
    </row>
    <row r="3799" spans="1:4" x14ac:dyDescent="0.25">
      <c r="A3799" s="164"/>
      <c r="D3799" s="8"/>
    </row>
    <row r="3800" spans="1:4" x14ac:dyDescent="0.25">
      <c r="A3800" s="164"/>
      <c r="D3800" s="8"/>
    </row>
    <row r="3801" spans="1:4" x14ac:dyDescent="0.25">
      <c r="A3801" s="164"/>
      <c r="D3801" s="8"/>
    </row>
    <row r="3802" spans="1:4" x14ac:dyDescent="0.25">
      <c r="A3802" s="164"/>
      <c r="D3802" s="8"/>
    </row>
    <row r="3803" spans="1:4" x14ac:dyDescent="0.25">
      <c r="A3803" s="164"/>
      <c r="D3803" s="8"/>
    </row>
    <row r="3804" spans="1:4" x14ac:dyDescent="0.25">
      <c r="A3804" s="164"/>
      <c r="D3804" s="8"/>
    </row>
    <row r="3805" spans="1:4" x14ac:dyDescent="0.25">
      <c r="A3805" s="164"/>
      <c r="D3805" s="8"/>
    </row>
    <row r="3806" spans="1:4" x14ac:dyDescent="0.25">
      <c r="A3806" s="164"/>
      <c r="D3806" s="8"/>
    </row>
    <row r="3807" spans="1:4" x14ac:dyDescent="0.25">
      <c r="A3807" s="164"/>
      <c r="D3807" s="8"/>
    </row>
    <row r="3808" spans="1:4" x14ac:dyDescent="0.25">
      <c r="A3808" s="164"/>
      <c r="D3808" s="8"/>
    </row>
    <row r="3809" spans="1:4" x14ac:dyDescent="0.25">
      <c r="A3809" s="164"/>
      <c r="D3809" s="8"/>
    </row>
    <row r="3810" spans="1:4" x14ac:dyDescent="0.25">
      <c r="A3810" s="164"/>
      <c r="D3810" s="8"/>
    </row>
    <row r="3811" spans="1:4" x14ac:dyDescent="0.25">
      <c r="A3811" s="164"/>
      <c r="D3811" s="8"/>
    </row>
    <row r="3812" spans="1:4" x14ac:dyDescent="0.25">
      <c r="A3812" s="164"/>
      <c r="D3812" s="8"/>
    </row>
    <row r="3813" spans="1:4" x14ac:dyDescent="0.25">
      <c r="A3813" s="164"/>
      <c r="D3813" s="8"/>
    </row>
    <row r="3814" spans="1:4" x14ac:dyDescent="0.25">
      <c r="A3814" s="164"/>
      <c r="D3814" s="8"/>
    </row>
    <row r="3815" spans="1:4" x14ac:dyDescent="0.25">
      <c r="A3815" s="164"/>
      <c r="D3815" s="8"/>
    </row>
    <row r="3816" spans="1:4" x14ac:dyDescent="0.25">
      <c r="A3816" s="164"/>
      <c r="D3816" s="8"/>
    </row>
    <row r="3817" spans="1:4" x14ac:dyDescent="0.25">
      <c r="A3817" s="164"/>
      <c r="D3817" s="8"/>
    </row>
    <row r="3818" spans="1:4" x14ac:dyDescent="0.25">
      <c r="A3818" s="164"/>
      <c r="D3818" s="8"/>
    </row>
    <row r="3819" spans="1:4" x14ac:dyDescent="0.25">
      <c r="A3819" s="164"/>
      <c r="D3819" s="8"/>
    </row>
    <row r="3820" spans="1:4" x14ac:dyDescent="0.25">
      <c r="A3820" s="164"/>
      <c r="D3820" s="8"/>
    </row>
    <row r="3821" spans="1:4" x14ac:dyDescent="0.25">
      <c r="A3821" s="164"/>
      <c r="D3821" s="8"/>
    </row>
    <row r="3822" spans="1:4" x14ac:dyDescent="0.25">
      <c r="A3822" s="164"/>
      <c r="D3822" s="8"/>
    </row>
    <row r="3823" spans="1:4" x14ac:dyDescent="0.25">
      <c r="A3823" s="164"/>
      <c r="D3823" s="8"/>
    </row>
    <row r="3824" spans="1:4" x14ac:dyDescent="0.25">
      <c r="A3824" s="164"/>
      <c r="D3824" s="8"/>
    </row>
    <row r="3825" spans="1:4" x14ac:dyDescent="0.25">
      <c r="A3825" s="164"/>
      <c r="D3825" s="8"/>
    </row>
    <row r="3826" spans="1:4" x14ac:dyDescent="0.25">
      <c r="A3826" s="164"/>
      <c r="D3826" s="8"/>
    </row>
    <row r="3827" spans="1:4" x14ac:dyDescent="0.25">
      <c r="A3827" s="164"/>
      <c r="D3827" s="8"/>
    </row>
    <row r="3828" spans="1:4" x14ac:dyDescent="0.25">
      <c r="A3828" s="164"/>
      <c r="D3828" s="8"/>
    </row>
    <row r="3829" spans="1:4" x14ac:dyDescent="0.25">
      <c r="A3829" s="164"/>
      <c r="D3829" s="8"/>
    </row>
    <row r="3830" spans="1:4" x14ac:dyDescent="0.25">
      <c r="A3830" s="164"/>
      <c r="D3830" s="8"/>
    </row>
    <row r="3831" spans="1:4" x14ac:dyDescent="0.25">
      <c r="A3831" s="164"/>
      <c r="D3831" s="8"/>
    </row>
    <row r="3832" spans="1:4" x14ac:dyDescent="0.25">
      <c r="A3832" s="164"/>
      <c r="D3832" s="8"/>
    </row>
    <row r="3833" spans="1:4" x14ac:dyDescent="0.25">
      <c r="A3833" s="164"/>
      <c r="D3833" s="8"/>
    </row>
    <row r="3834" spans="1:4" x14ac:dyDescent="0.25">
      <c r="A3834" s="164"/>
      <c r="D3834" s="8"/>
    </row>
    <row r="3835" spans="1:4" x14ac:dyDescent="0.25">
      <c r="A3835" s="164"/>
      <c r="D3835" s="8"/>
    </row>
    <row r="3836" spans="1:4" x14ac:dyDescent="0.25">
      <c r="A3836" s="164"/>
      <c r="D3836" s="8"/>
    </row>
    <row r="3837" spans="1:4" x14ac:dyDescent="0.25">
      <c r="A3837" s="164"/>
      <c r="D3837" s="8"/>
    </row>
    <row r="3838" spans="1:4" x14ac:dyDescent="0.25">
      <c r="A3838" s="164"/>
      <c r="D3838" s="8"/>
    </row>
    <row r="3839" spans="1:4" x14ac:dyDescent="0.25">
      <c r="A3839" s="164"/>
      <c r="D3839" s="8"/>
    </row>
    <row r="3840" spans="1:4" x14ac:dyDescent="0.25">
      <c r="A3840" s="164"/>
      <c r="D3840" s="8"/>
    </row>
    <row r="3841" spans="1:4" x14ac:dyDescent="0.25">
      <c r="A3841" s="164"/>
      <c r="D3841" s="8"/>
    </row>
    <row r="3842" spans="1:4" x14ac:dyDescent="0.25">
      <c r="A3842" s="164"/>
      <c r="D3842" s="8"/>
    </row>
    <row r="3843" spans="1:4" x14ac:dyDescent="0.25">
      <c r="A3843" s="164"/>
      <c r="D3843" s="8"/>
    </row>
    <row r="3844" spans="1:4" x14ac:dyDescent="0.25">
      <c r="A3844" s="164"/>
      <c r="D3844" s="8"/>
    </row>
    <row r="3845" spans="1:4" x14ac:dyDescent="0.25">
      <c r="A3845" s="164"/>
      <c r="D3845" s="8"/>
    </row>
    <row r="3846" spans="1:4" x14ac:dyDescent="0.25">
      <c r="A3846" s="164"/>
      <c r="D3846" s="8"/>
    </row>
    <row r="3847" spans="1:4" x14ac:dyDescent="0.25">
      <c r="A3847" s="164"/>
      <c r="D3847" s="8"/>
    </row>
    <row r="3848" spans="1:4" x14ac:dyDescent="0.25">
      <c r="A3848" s="164"/>
      <c r="D3848" s="8"/>
    </row>
    <row r="3849" spans="1:4" x14ac:dyDescent="0.25">
      <c r="A3849" s="164"/>
      <c r="D3849" s="8"/>
    </row>
    <row r="3850" spans="1:4" x14ac:dyDescent="0.25">
      <c r="A3850" s="164"/>
      <c r="D3850" s="8"/>
    </row>
    <row r="3851" spans="1:4" x14ac:dyDescent="0.25">
      <c r="A3851" s="164"/>
      <c r="D3851" s="8"/>
    </row>
    <row r="3852" spans="1:4" x14ac:dyDescent="0.25">
      <c r="A3852" s="164"/>
      <c r="D3852" s="8"/>
    </row>
    <row r="3853" spans="1:4" x14ac:dyDescent="0.25">
      <c r="A3853" s="164"/>
      <c r="D3853" s="8"/>
    </row>
    <row r="3854" spans="1:4" x14ac:dyDescent="0.25">
      <c r="A3854" s="164"/>
      <c r="D3854" s="8"/>
    </row>
    <row r="3855" spans="1:4" x14ac:dyDescent="0.25">
      <c r="A3855" s="164"/>
      <c r="D3855" s="8"/>
    </row>
    <row r="3856" spans="1:4" x14ac:dyDescent="0.25">
      <c r="A3856" s="164"/>
      <c r="D3856" s="8"/>
    </row>
    <row r="3857" spans="1:4" x14ac:dyDescent="0.25">
      <c r="A3857" s="164"/>
      <c r="D3857" s="8"/>
    </row>
    <row r="3858" spans="1:4" x14ac:dyDescent="0.25">
      <c r="A3858" s="164"/>
      <c r="D3858" s="8"/>
    </row>
    <row r="3859" spans="1:4" x14ac:dyDescent="0.25">
      <c r="A3859" s="164"/>
      <c r="D3859" s="8"/>
    </row>
    <row r="3860" spans="1:4" x14ac:dyDescent="0.25">
      <c r="A3860" s="164"/>
      <c r="D3860" s="8"/>
    </row>
    <row r="3861" spans="1:4" x14ac:dyDescent="0.25">
      <c r="A3861" s="164"/>
      <c r="D3861" s="8"/>
    </row>
    <row r="3862" spans="1:4" x14ac:dyDescent="0.25">
      <c r="A3862" s="164"/>
      <c r="D3862" s="8"/>
    </row>
    <row r="3863" spans="1:4" x14ac:dyDescent="0.25">
      <c r="A3863" s="164"/>
      <c r="D3863" s="8"/>
    </row>
    <row r="3864" spans="1:4" x14ac:dyDescent="0.25">
      <c r="A3864" s="164"/>
      <c r="D3864" s="8"/>
    </row>
    <row r="3865" spans="1:4" x14ac:dyDescent="0.25">
      <c r="A3865" s="164"/>
      <c r="D3865" s="8"/>
    </row>
    <row r="3866" spans="1:4" x14ac:dyDescent="0.25">
      <c r="A3866" s="164"/>
      <c r="D3866" s="8"/>
    </row>
    <row r="3867" spans="1:4" x14ac:dyDescent="0.25">
      <c r="A3867" s="164"/>
      <c r="D3867" s="8"/>
    </row>
    <row r="3868" spans="1:4" x14ac:dyDescent="0.25">
      <c r="A3868" s="164"/>
      <c r="D3868" s="8"/>
    </row>
    <row r="3869" spans="1:4" x14ac:dyDescent="0.25">
      <c r="A3869" s="164"/>
      <c r="D3869" s="8"/>
    </row>
    <row r="3870" spans="1:4" x14ac:dyDescent="0.25">
      <c r="A3870" s="164"/>
      <c r="D3870" s="8"/>
    </row>
    <row r="3871" spans="1:4" x14ac:dyDescent="0.25">
      <c r="A3871" s="164"/>
      <c r="D3871" s="8"/>
    </row>
    <row r="3872" spans="1:4" x14ac:dyDescent="0.25">
      <c r="A3872" s="164"/>
      <c r="D3872" s="8"/>
    </row>
    <row r="3873" spans="1:4" x14ac:dyDescent="0.25">
      <c r="A3873" s="164"/>
      <c r="D3873" s="8"/>
    </row>
    <row r="3874" spans="1:4" x14ac:dyDescent="0.25">
      <c r="A3874" s="164"/>
      <c r="D3874" s="8"/>
    </row>
    <row r="3875" spans="1:4" x14ac:dyDescent="0.25">
      <c r="A3875" s="164"/>
      <c r="D3875" s="8"/>
    </row>
    <row r="3876" spans="1:4" x14ac:dyDescent="0.25">
      <c r="A3876" s="164"/>
      <c r="D3876" s="8"/>
    </row>
    <row r="3877" spans="1:4" x14ac:dyDescent="0.25">
      <c r="A3877" s="164"/>
      <c r="D3877" s="8"/>
    </row>
    <row r="3878" spans="1:4" x14ac:dyDescent="0.25">
      <c r="A3878" s="164"/>
      <c r="D3878" s="8"/>
    </row>
    <row r="3879" spans="1:4" x14ac:dyDescent="0.25">
      <c r="A3879" s="164"/>
      <c r="D3879" s="8"/>
    </row>
    <row r="3880" spans="1:4" x14ac:dyDescent="0.25">
      <c r="A3880" s="164"/>
      <c r="D3880" s="8"/>
    </row>
    <row r="3881" spans="1:4" x14ac:dyDescent="0.25">
      <c r="A3881" s="164"/>
      <c r="D3881" s="8"/>
    </row>
    <row r="3882" spans="1:4" x14ac:dyDescent="0.25">
      <c r="A3882" s="164"/>
      <c r="D3882" s="8"/>
    </row>
    <row r="3883" spans="1:4" x14ac:dyDescent="0.25">
      <c r="A3883" s="164"/>
      <c r="D3883" s="8"/>
    </row>
    <row r="3884" spans="1:4" x14ac:dyDescent="0.25">
      <c r="A3884" s="164"/>
      <c r="D3884" s="8"/>
    </row>
    <row r="3885" spans="1:4" x14ac:dyDescent="0.25">
      <c r="A3885" s="164"/>
      <c r="D3885" s="8"/>
    </row>
    <row r="3886" spans="1:4" x14ac:dyDescent="0.25">
      <c r="A3886" s="164"/>
      <c r="D3886" s="8"/>
    </row>
    <row r="3887" spans="1:4" x14ac:dyDescent="0.25">
      <c r="A3887" s="164"/>
      <c r="D3887" s="8"/>
    </row>
    <row r="3888" spans="1:4" x14ac:dyDescent="0.25">
      <c r="A3888" s="164"/>
      <c r="D3888" s="8"/>
    </row>
    <row r="3889" spans="1:4" x14ac:dyDescent="0.25">
      <c r="A3889" s="164"/>
      <c r="D3889" s="8"/>
    </row>
    <row r="3890" spans="1:4" x14ac:dyDescent="0.25">
      <c r="A3890" s="164"/>
      <c r="D3890" s="8"/>
    </row>
    <row r="3891" spans="1:4" x14ac:dyDescent="0.25">
      <c r="A3891" s="164"/>
      <c r="D3891" s="8"/>
    </row>
    <row r="3892" spans="1:4" x14ac:dyDescent="0.25">
      <c r="A3892" s="164"/>
      <c r="D3892" s="8"/>
    </row>
    <row r="3893" spans="1:4" x14ac:dyDescent="0.25">
      <c r="A3893" s="164"/>
      <c r="D3893" s="8"/>
    </row>
    <row r="3894" spans="1:4" x14ac:dyDescent="0.25">
      <c r="A3894" s="164"/>
      <c r="D3894" s="8"/>
    </row>
    <row r="3895" spans="1:4" x14ac:dyDescent="0.25">
      <c r="A3895" s="164"/>
      <c r="D3895" s="8"/>
    </row>
    <row r="3896" spans="1:4" x14ac:dyDescent="0.25">
      <c r="A3896" s="164"/>
      <c r="D3896" s="8"/>
    </row>
    <row r="3897" spans="1:4" x14ac:dyDescent="0.25">
      <c r="A3897" s="164"/>
      <c r="D3897" s="8"/>
    </row>
    <row r="3898" spans="1:4" x14ac:dyDescent="0.25">
      <c r="A3898" s="164"/>
      <c r="D3898" s="8"/>
    </row>
    <row r="3899" spans="1:4" x14ac:dyDescent="0.25">
      <c r="A3899" s="164"/>
      <c r="D3899" s="8"/>
    </row>
    <row r="3900" spans="1:4" x14ac:dyDescent="0.25">
      <c r="A3900" s="164"/>
      <c r="D3900" s="8"/>
    </row>
    <row r="3901" spans="1:4" x14ac:dyDescent="0.25">
      <c r="A3901" s="164"/>
      <c r="D3901" s="8"/>
    </row>
    <row r="3902" spans="1:4" x14ac:dyDescent="0.25">
      <c r="A3902" s="164"/>
      <c r="D3902" s="8"/>
    </row>
    <row r="3903" spans="1:4" x14ac:dyDescent="0.25">
      <c r="A3903" s="164"/>
      <c r="D3903" s="8"/>
    </row>
    <row r="3904" spans="1:4" x14ac:dyDescent="0.25">
      <c r="A3904" s="164"/>
      <c r="D3904" s="8"/>
    </row>
    <row r="3905" spans="1:4" x14ac:dyDescent="0.25">
      <c r="A3905" s="164"/>
      <c r="D3905" s="8"/>
    </row>
    <row r="3906" spans="1:4" x14ac:dyDescent="0.25">
      <c r="A3906" s="164"/>
      <c r="D3906" s="8"/>
    </row>
    <row r="3907" spans="1:4" x14ac:dyDescent="0.25">
      <c r="A3907" s="164"/>
      <c r="D3907" s="8"/>
    </row>
    <row r="3908" spans="1:4" x14ac:dyDescent="0.25">
      <c r="A3908" s="164"/>
      <c r="D3908" s="8"/>
    </row>
    <row r="3909" spans="1:4" x14ac:dyDescent="0.25">
      <c r="A3909" s="164"/>
      <c r="D3909" s="8"/>
    </row>
    <row r="3910" spans="1:4" x14ac:dyDescent="0.25">
      <c r="A3910" s="164"/>
      <c r="D3910" s="8"/>
    </row>
    <row r="3911" spans="1:4" x14ac:dyDescent="0.25">
      <c r="A3911" s="164"/>
      <c r="D3911" s="8"/>
    </row>
    <row r="3912" spans="1:4" x14ac:dyDescent="0.25">
      <c r="A3912" s="164"/>
      <c r="D3912" s="8"/>
    </row>
    <row r="3913" spans="1:4" x14ac:dyDescent="0.25">
      <c r="A3913" s="164"/>
      <c r="D3913" s="8"/>
    </row>
    <row r="3914" spans="1:4" x14ac:dyDescent="0.25">
      <c r="A3914" s="164"/>
      <c r="D3914" s="8"/>
    </row>
    <row r="3915" spans="1:4" x14ac:dyDescent="0.25">
      <c r="A3915" s="164"/>
      <c r="D3915" s="8"/>
    </row>
    <row r="3916" spans="1:4" x14ac:dyDescent="0.25">
      <c r="A3916" s="164"/>
      <c r="D3916" s="8"/>
    </row>
    <row r="3917" spans="1:4" x14ac:dyDescent="0.25">
      <c r="A3917" s="164"/>
      <c r="D3917" s="8"/>
    </row>
    <row r="3918" spans="1:4" x14ac:dyDescent="0.25">
      <c r="A3918" s="164"/>
      <c r="D3918" s="8"/>
    </row>
    <row r="3919" spans="1:4" x14ac:dyDescent="0.25">
      <c r="A3919" s="164"/>
      <c r="D3919" s="8"/>
    </row>
    <row r="3920" spans="1:4" x14ac:dyDescent="0.25">
      <c r="A3920" s="164"/>
      <c r="D3920" s="8"/>
    </row>
    <row r="3921" spans="1:4" x14ac:dyDescent="0.25">
      <c r="A3921" s="164"/>
      <c r="D3921" s="8"/>
    </row>
    <row r="3922" spans="1:4" x14ac:dyDescent="0.25">
      <c r="A3922" s="164"/>
      <c r="D3922" s="8"/>
    </row>
    <row r="3923" spans="1:4" x14ac:dyDescent="0.25">
      <c r="A3923" s="164"/>
      <c r="D3923" s="8"/>
    </row>
    <row r="3924" spans="1:4" x14ac:dyDescent="0.25">
      <c r="A3924" s="164"/>
      <c r="D3924" s="8"/>
    </row>
    <row r="3925" spans="1:4" x14ac:dyDescent="0.25">
      <c r="A3925" s="164"/>
      <c r="D3925" s="8"/>
    </row>
    <row r="3926" spans="1:4" x14ac:dyDescent="0.25">
      <c r="A3926" s="164"/>
      <c r="D3926" s="8"/>
    </row>
    <row r="3927" spans="1:4" x14ac:dyDescent="0.25">
      <c r="A3927" s="164"/>
      <c r="D3927" s="8"/>
    </row>
    <row r="3928" spans="1:4" x14ac:dyDescent="0.25">
      <c r="A3928" s="164"/>
      <c r="D3928" s="8"/>
    </row>
    <row r="3929" spans="1:4" x14ac:dyDescent="0.25">
      <c r="A3929" s="164"/>
      <c r="D3929" s="8"/>
    </row>
    <row r="3930" spans="1:4" x14ac:dyDescent="0.25">
      <c r="A3930" s="164"/>
      <c r="D3930" s="8"/>
    </row>
    <row r="3931" spans="1:4" x14ac:dyDescent="0.25">
      <c r="A3931" s="164"/>
      <c r="D3931" s="8"/>
    </row>
    <row r="3932" spans="1:4" x14ac:dyDescent="0.25">
      <c r="A3932" s="164"/>
      <c r="D3932" s="8"/>
    </row>
    <row r="3933" spans="1:4" x14ac:dyDescent="0.25">
      <c r="A3933" s="164"/>
      <c r="D3933" s="8"/>
    </row>
    <row r="3934" spans="1:4" x14ac:dyDescent="0.25">
      <c r="A3934" s="164"/>
      <c r="D3934" s="8"/>
    </row>
    <row r="3935" spans="1:4" x14ac:dyDescent="0.25">
      <c r="A3935" s="164"/>
      <c r="D3935" s="8"/>
    </row>
    <row r="3936" spans="1:4" x14ac:dyDescent="0.25">
      <c r="A3936" s="164"/>
      <c r="D3936" s="8"/>
    </row>
    <row r="3937" spans="1:4" x14ac:dyDescent="0.25">
      <c r="A3937" s="164"/>
      <c r="D3937" s="8"/>
    </row>
    <row r="3938" spans="1:4" x14ac:dyDescent="0.25">
      <c r="A3938" s="164"/>
      <c r="D3938" s="8"/>
    </row>
    <row r="3939" spans="1:4" x14ac:dyDescent="0.25">
      <c r="A3939" s="164"/>
      <c r="D3939" s="8"/>
    </row>
    <row r="3940" spans="1:4" x14ac:dyDescent="0.25">
      <c r="A3940" s="164"/>
      <c r="D3940" s="8"/>
    </row>
    <row r="3941" spans="1:4" x14ac:dyDescent="0.25">
      <c r="A3941" s="164"/>
      <c r="D3941" s="8"/>
    </row>
    <row r="3942" spans="1:4" x14ac:dyDescent="0.25">
      <c r="A3942" s="164"/>
      <c r="D3942" s="8"/>
    </row>
    <row r="3943" spans="1:4" x14ac:dyDescent="0.25">
      <c r="A3943" s="164"/>
      <c r="D3943" s="8"/>
    </row>
    <row r="3944" spans="1:4" x14ac:dyDescent="0.25">
      <c r="A3944" s="164"/>
      <c r="D3944" s="8"/>
    </row>
    <row r="3945" spans="1:4" x14ac:dyDescent="0.25">
      <c r="A3945" s="164"/>
      <c r="D3945" s="8"/>
    </row>
    <row r="3946" spans="1:4" x14ac:dyDescent="0.25">
      <c r="A3946" s="164"/>
      <c r="D3946" s="8"/>
    </row>
    <row r="3947" spans="1:4" x14ac:dyDescent="0.25">
      <c r="A3947" s="164"/>
      <c r="D3947" s="8"/>
    </row>
    <row r="3948" spans="1:4" x14ac:dyDescent="0.25">
      <c r="A3948" s="164"/>
      <c r="D3948" s="8"/>
    </row>
    <row r="3949" spans="1:4" x14ac:dyDescent="0.25">
      <c r="A3949" s="164"/>
      <c r="D3949" s="8"/>
    </row>
    <row r="3950" spans="1:4" x14ac:dyDescent="0.25">
      <c r="A3950" s="164"/>
      <c r="D3950" s="8"/>
    </row>
    <row r="3951" spans="1:4" x14ac:dyDescent="0.25">
      <c r="A3951" s="164"/>
      <c r="D3951" s="8"/>
    </row>
    <row r="3952" spans="1:4" x14ac:dyDescent="0.25">
      <c r="A3952" s="164"/>
      <c r="D3952" s="8"/>
    </row>
    <row r="3953" spans="1:4" x14ac:dyDescent="0.25">
      <c r="A3953" s="164"/>
      <c r="D3953" s="8"/>
    </row>
    <row r="3954" spans="1:4" x14ac:dyDescent="0.25">
      <c r="A3954" s="164"/>
      <c r="D3954" s="8"/>
    </row>
    <row r="3955" spans="1:4" x14ac:dyDescent="0.25">
      <c r="A3955" s="164"/>
      <c r="D3955" s="8"/>
    </row>
    <row r="3956" spans="1:4" x14ac:dyDescent="0.25">
      <c r="A3956" s="164"/>
      <c r="D3956" s="8"/>
    </row>
    <row r="3957" spans="1:4" x14ac:dyDescent="0.25">
      <c r="A3957" s="164"/>
      <c r="D3957" s="8"/>
    </row>
    <row r="3958" spans="1:4" x14ac:dyDescent="0.25">
      <c r="A3958" s="164"/>
      <c r="D3958" s="8"/>
    </row>
    <row r="3959" spans="1:4" x14ac:dyDescent="0.25">
      <c r="A3959" s="164"/>
      <c r="D3959" s="8"/>
    </row>
    <row r="3960" spans="1:4" x14ac:dyDescent="0.25">
      <c r="A3960" s="164"/>
      <c r="D3960" s="8"/>
    </row>
    <row r="3961" spans="1:4" x14ac:dyDescent="0.25">
      <c r="A3961" s="164"/>
      <c r="D3961" s="8"/>
    </row>
    <row r="3962" spans="1:4" x14ac:dyDescent="0.25">
      <c r="A3962" s="164"/>
      <c r="D3962" s="8"/>
    </row>
    <row r="3963" spans="1:4" x14ac:dyDescent="0.25">
      <c r="A3963" s="164"/>
      <c r="D3963" s="8"/>
    </row>
    <row r="3964" spans="1:4" x14ac:dyDescent="0.25">
      <c r="A3964" s="164"/>
      <c r="D3964" s="8"/>
    </row>
    <row r="3965" spans="1:4" x14ac:dyDescent="0.25">
      <c r="A3965" s="164"/>
      <c r="D3965" s="8"/>
    </row>
    <row r="3966" spans="1:4" x14ac:dyDescent="0.25">
      <c r="A3966" s="164"/>
      <c r="D3966" s="8"/>
    </row>
    <row r="3967" spans="1:4" x14ac:dyDescent="0.25">
      <c r="A3967" s="164"/>
      <c r="D3967" s="8"/>
    </row>
    <row r="3968" spans="1:4" x14ac:dyDescent="0.25">
      <c r="A3968" s="164"/>
      <c r="D3968" s="8"/>
    </row>
    <row r="3969" spans="1:4" x14ac:dyDescent="0.25">
      <c r="A3969" s="164"/>
      <c r="D3969" s="8"/>
    </row>
    <row r="3970" spans="1:4" x14ac:dyDescent="0.25">
      <c r="A3970" s="164"/>
      <c r="D3970" s="8"/>
    </row>
    <row r="3971" spans="1:4" x14ac:dyDescent="0.25">
      <c r="A3971" s="164"/>
      <c r="D3971" s="8"/>
    </row>
    <row r="3972" spans="1:4" x14ac:dyDescent="0.25">
      <c r="A3972" s="164"/>
      <c r="D3972" s="8"/>
    </row>
    <row r="3973" spans="1:4" x14ac:dyDescent="0.25">
      <c r="A3973" s="164"/>
      <c r="D3973" s="8"/>
    </row>
    <row r="3974" spans="1:4" x14ac:dyDescent="0.25">
      <c r="A3974" s="164"/>
      <c r="D3974" s="8"/>
    </row>
    <row r="3975" spans="1:4" x14ac:dyDescent="0.25">
      <c r="A3975" s="164"/>
      <c r="D3975" s="8"/>
    </row>
    <row r="3976" spans="1:4" x14ac:dyDescent="0.25">
      <c r="A3976" s="164"/>
      <c r="D3976" s="8"/>
    </row>
    <row r="3977" spans="1:4" x14ac:dyDescent="0.25">
      <c r="A3977" s="164"/>
      <c r="D3977" s="8"/>
    </row>
    <row r="3978" spans="1:4" x14ac:dyDescent="0.25">
      <c r="A3978" s="164"/>
      <c r="D3978" s="8"/>
    </row>
    <row r="3979" spans="1:4" x14ac:dyDescent="0.25">
      <c r="A3979" s="164"/>
      <c r="D3979" s="8"/>
    </row>
    <row r="3980" spans="1:4" x14ac:dyDescent="0.25">
      <c r="A3980" s="164"/>
      <c r="D3980" s="8"/>
    </row>
    <row r="3981" spans="1:4" x14ac:dyDescent="0.25">
      <c r="A3981" s="164"/>
      <c r="D3981" s="8"/>
    </row>
    <row r="3982" spans="1:4" x14ac:dyDescent="0.25">
      <c r="A3982" s="164"/>
      <c r="D3982" s="8"/>
    </row>
    <row r="3983" spans="1:4" x14ac:dyDescent="0.25">
      <c r="A3983" s="164"/>
      <c r="D3983" s="8"/>
    </row>
    <row r="3984" spans="1:4" x14ac:dyDescent="0.25">
      <c r="A3984" s="164"/>
      <c r="D3984" s="8"/>
    </row>
    <row r="3985" spans="1:4" x14ac:dyDescent="0.25">
      <c r="A3985" s="164"/>
      <c r="D3985" s="8"/>
    </row>
    <row r="3986" spans="1:4" x14ac:dyDescent="0.25">
      <c r="A3986" s="164"/>
      <c r="D3986" s="8"/>
    </row>
    <row r="3987" spans="1:4" x14ac:dyDescent="0.25">
      <c r="A3987" s="164"/>
      <c r="D3987" s="8"/>
    </row>
    <row r="3988" spans="1:4" x14ac:dyDescent="0.25">
      <c r="A3988" s="164"/>
      <c r="D3988" s="8"/>
    </row>
    <row r="3989" spans="1:4" x14ac:dyDescent="0.25">
      <c r="A3989" s="164"/>
      <c r="D3989" s="8"/>
    </row>
    <row r="3990" spans="1:4" x14ac:dyDescent="0.25">
      <c r="A3990" s="164"/>
      <c r="D3990" s="8"/>
    </row>
    <row r="3991" spans="1:4" x14ac:dyDescent="0.25">
      <c r="A3991" s="164"/>
      <c r="D3991" s="8"/>
    </row>
    <row r="3992" spans="1:4" x14ac:dyDescent="0.25">
      <c r="A3992" s="164"/>
      <c r="D3992" s="8"/>
    </row>
    <row r="3993" spans="1:4" x14ac:dyDescent="0.25">
      <c r="A3993" s="164"/>
      <c r="D3993" s="8"/>
    </row>
    <row r="3994" spans="1:4" x14ac:dyDescent="0.25">
      <c r="A3994" s="164"/>
      <c r="D3994" s="8"/>
    </row>
    <row r="3995" spans="1:4" x14ac:dyDescent="0.25">
      <c r="A3995" s="164"/>
      <c r="D3995" s="8"/>
    </row>
    <row r="3996" spans="1:4" x14ac:dyDescent="0.25">
      <c r="A3996" s="164"/>
      <c r="D3996" s="8"/>
    </row>
    <row r="3997" spans="1:4" x14ac:dyDescent="0.25">
      <c r="A3997" s="164"/>
      <c r="D3997" s="8"/>
    </row>
    <row r="3998" spans="1:4" x14ac:dyDescent="0.25">
      <c r="A3998" s="164"/>
      <c r="D3998" s="8"/>
    </row>
    <row r="3999" spans="1:4" x14ac:dyDescent="0.25">
      <c r="A3999" s="164"/>
      <c r="D3999" s="8"/>
    </row>
    <row r="4000" spans="1:4" x14ac:dyDescent="0.25">
      <c r="A4000" s="164"/>
      <c r="D4000" s="8"/>
    </row>
    <row r="4001" spans="1:4" x14ac:dyDescent="0.25">
      <c r="A4001" s="164"/>
      <c r="D4001" s="8"/>
    </row>
    <row r="4002" spans="1:4" x14ac:dyDescent="0.25">
      <c r="A4002" s="164"/>
      <c r="D4002" s="8"/>
    </row>
    <row r="4003" spans="1:4" x14ac:dyDescent="0.25">
      <c r="A4003" s="164"/>
      <c r="D4003" s="8"/>
    </row>
    <row r="4004" spans="1:4" x14ac:dyDescent="0.25">
      <c r="A4004" s="164"/>
      <c r="D4004" s="8"/>
    </row>
    <row r="4005" spans="1:4" x14ac:dyDescent="0.25">
      <c r="A4005" s="164"/>
      <c r="D4005" s="8"/>
    </row>
    <row r="4006" spans="1:4" x14ac:dyDescent="0.25">
      <c r="A4006" s="164"/>
      <c r="D4006" s="8"/>
    </row>
    <row r="4007" spans="1:4" x14ac:dyDescent="0.25">
      <c r="A4007" s="164"/>
      <c r="D4007" s="8"/>
    </row>
    <row r="4008" spans="1:4" x14ac:dyDescent="0.25">
      <c r="A4008" s="164"/>
      <c r="D4008" s="8"/>
    </row>
    <row r="4009" spans="1:4" x14ac:dyDescent="0.25">
      <c r="A4009" s="164"/>
      <c r="D4009" s="8"/>
    </row>
    <row r="4010" spans="1:4" x14ac:dyDescent="0.25">
      <c r="A4010" s="164"/>
      <c r="D4010" s="8"/>
    </row>
    <row r="4011" spans="1:4" x14ac:dyDescent="0.25">
      <c r="A4011" s="164"/>
      <c r="D4011" s="8"/>
    </row>
    <row r="4012" spans="1:4" x14ac:dyDescent="0.25">
      <c r="A4012" s="164"/>
      <c r="D4012" s="8"/>
    </row>
    <row r="4013" spans="1:4" x14ac:dyDescent="0.25">
      <c r="A4013" s="164"/>
      <c r="D4013" s="8"/>
    </row>
    <row r="4014" spans="1:4" x14ac:dyDescent="0.25">
      <c r="A4014" s="164"/>
      <c r="D4014" s="8"/>
    </row>
    <row r="4015" spans="1:4" x14ac:dyDescent="0.25">
      <c r="A4015" s="164"/>
      <c r="D4015" s="8"/>
    </row>
    <row r="4016" spans="1:4" x14ac:dyDescent="0.25">
      <c r="A4016" s="164"/>
      <c r="D4016" s="8"/>
    </row>
    <row r="4017" spans="1:4" x14ac:dyDescent="0.25">
      <c r="A4017" s="164"/>
      <c r="D4017" s="8"/>
    </row>
    <row r="4018" spans="1:4" x14ac:dyDescent="0.25">
      <c r="A4018" s="164"/>
      <c r="D4018" s="8"/>
    </row>
    <row r="4019" spans="1:4" x14ac:dyDescent="0.25">
      <c r="A4019" s="164"/>
      <c r="D4019" s="8"/>
    </row>
    <row r="4020" spans="1:4" x14ac:dyDescent="0.25">
      <c r="A4020" s="164"/>
      <c r="D4020" s="8"/>
    </row>
    <row r="4021" spans="1:4" x14ac:dyDescent="0.25">
      <c r="A4021" s="164"/>
      <c r="D4021" s="8"/>
    </row>
    <row r="4022" spans="1:4" x14ac:dyDescent="0.25">
      <c r="A4022" s="164"/>
      <c r="D4022" s="8"/>
    </row>
    <row r="4023" spans="1:4" x14ac:dyDescent="0.25">
      <c r="A4023" s="164"/>
      <c r="D4023" s="8"/>
    </row>
    <row r="4024" spans="1:4" x14ac:dyDescent="0.25">
      <c r="A4024" s="164"/>
      <c r="D4024" s="8"/>
    </row>
    <row r="4025" spans="1:4" x14ac:dyDescent="0.25">
      <c r="A4025" s="164"/>
      <c r="D4025" s="8"/>
    </row>
    <row r="4026" spans="1:4" x14ac:dyDescent="0.25">
      <c r="A4026" s="164"/>
      <c r="D4026" s="8"/>
    </row>
    <row r="4027" spans="1:4" x14ac:dyDescent="0.25">
      <c r="A4027" s="164"/>
      <c r="D4027" s="8"/>
    </row>
    <row r="4028" spans="1:4" x14ac:dyDescent="0.25">
      <c r="A4028" s="164"/>
      <c r="D4028" s="8"/>
    </row>
    <row r="4029" spans="1:4" x14ac:dyDescent="0.25">
      <c r="A4029" s="164"/>
      <c r="D4029" s="8"/>
    </row>
    <row r="4030" spans="1:4" x14ac:dyDescent="0.25">
      <c r="A4030" s="164"/>
      <c r="D4030" s="8"/>
    </row>
    <row r="4031" spans="1:4" x14ac:dyDescent="0.25">
      <c r="A4031" s="164"/>
      <c r="D4031" s="8"/>
    </row>
    <row r="4032" spans="1:4" x14ac:dyDescent="0.25">
      <c r="A4032" s="164"/>
      <c r="D4032" s="8"/>
    </row>
    <row r="4033" spans="1:4" x14ac:dyDescent="0.25">
      <c r="A4033" s="164"/>
      <c r="D4033" s="8"/>
    </row>
    <row r="4034" spans="1:4" x14ac:dyDescent="0.25">
      <c r="A4034" s="164"/>
      <c r="D4034" s="8"/>
    </row>
    <row r="4035" spans="1:4" x14ac:dyDescent="0.25">
      <c r="A4035" s="164"/>
      <c r="D4035" s="8"/>
    </row>
    <row r="4036" spans="1:4" x14ac:dyDescent="0.25">
      <c r="A4036" s="164"/>
      <c r="D4036" s="8"/>
    </row>
    <row r="4037" spans="1:4" x14ac:dyDescent="0.25">
      <c r="A4037" s="164"/>
      <c r="D4037" s="8"/>
    </row>
    <row r="4038" spans="1:4" x14ac:dyDescent="0.25">
      <c r="A4038" s="164"/>
      <c r="D4038" s="8"/>
    </row>
    <row r="4039" spans="1:4" x14ac:dyDescent="0.25">
      <c r="A4039" s="164"/>
      <c r="D4039" s="8"/>
    </row>
    <row r="4040" spans="1:4" x14ac:dyDescent="0.25">
      <c r="A4040" s="164"/>
      <c r="D4040" s="8"/>
    </row>
    <row r="4041" spans="1:4" x14ac:dyDescent="0.25">
      <c r="A4041" s="164"/>
      <c r="D4041" s="8"/>
    </row>
    <row r="4042" spans="1:4" x14ac:dyDescent="0.25">
      <c r="A4042" s="164"/>
      <c r="D4042" s="8"/>
    </row>
    <row r="4043" spans="1:4" x14ac:dyDescent="0.25">
      <c r="A4043" s="164"/>
      <c r="D4043" s="8"/>
    </row>
    <row r="4044" spans="1:4" x14ac:dyDescent="0.25">
      <c r="A4044" s="164"/>
      <c r="D4044" s="8"/>
    </row>
    <row r="4045" spans="1:4" x14ac:dyDescent="0.25">
      <c r="A4045" s="164"/>
      <c r="D4045" s="8"/>
    </row>
    <row r="4046" spans="1:4" x14ac:dyDescent="0.25">
      <c r="A4046" s="164"/>
      <c r="D4046" s="8"/>
    </row>
    <row r="4047" spans="1:4" x14ac:dyDescent="0.25">
      <c r="A4047" s="164"/>
      <c r="D4047" s="8"/>
    </row>
    <row r="4048" spans="1:4" x14ac:dyDescent="0.25">
      <c r="A4048" s="164"/>
      <c r="D4048" s="8"/>
    </row>
    <row r="4049" spans="1:4" x14ac:dyDescent="0.25">
      <c r="A4049" s="164"/>
      <c r="D4049" s="8"/>
    </row>
    <row r="4050" spans="1:4" x14ac:dyDescent="0.25">
      <c r="A4050" s="164"/>
      <c r="D4050" s="8"/>
    </row>
    <row r="4051" spans="1:4" x14ac:dyDescent="0.25">
      <c r="A4051" s="164"/>
      <c r="D4051" s="8"/>
    </row>
    <row r="4052" spans="1:4" x14ac:dyDescent="0.25">
      <c r="A4052" s="164"/>
      <c r="D4052" s="8"/>
    </row>
    <row r="4053" spans="1:4" x14ac:dyDescent="0.25">
      <c r="A4053" s="164"/>
      <c r="D4053" s="8"/>
    </row>
    <row r="4054" spans="1:4" x14ac:dyDescent="0.25">
      <c r="A4054" s="164"/>
      <c r="D4054" s="8"/>
    </row>
    <row r="4055" spans="1:4" x14ac:dyDescent="0.25">
      <c r="A4055" s="164"/>
      <c r="D4055" s="8"/>
    </row>
    <row r="4056" spans="1:4" x14ac:dyDescent="0.25">
      <c r="A4056" s="164"/>
      <c r="D4056" s="8"/>
    </row>
    <row r="4057" spans="1:4" x14ac:dyDescent="0.25">
      <c r="A4057" s="164"/>
      <c r="D4057" s="8"/>
    </row>
    <row r="4058" spans="1:4" x14ac:dyDescent="0.25">
      <c r="A4058" s="164"/>
      <c r="D4058" s="8"/>
    </row>
    <row r="4059" spans="1:4" x14ac:dyDescent="0.25">
      <c r="A4059" s="164"/>
      <c r="D4059" s="8"/>
    </row>
    <row r="4060" spans="1:4" x14ac:dyDescent="0.25">
      <c r="A4060" s="164"/>
      <c r="D4060" s="8"/>
    </row>
    <row r="4061" spans="1:4" x14ac:dyDescent="0.25">
      <c r="A4061" s="164"/>
      <c r="D4061" s="8"/>
    </row>
    <row r="4062" spans="1:4" x14ac:dyDescent="0.25">
      <c r="A4062" s="164"/>
      <c r="D4062" s="8"/>
    </row>
    <row r="4063" spans="1:4" x14ac:dyDescent="0.25">
      <c r="A4063" s="164"/>
      <c r="D4063" s="8"/>
    </row>
    <row r="4064" spans="1:4" x14ac:dyDescent="0.25">
      <c r="A4064" s="164"/>
      <c r="D4064" s="8"/>
    </row>
    <row r="4065" spans="1:4" x14ac:dyDescent="0.25">
      <c r="A4065" s="164"/>
      <c r="D4065" s="8"/>
    </row>
    <row r="4066" spans="1:4" x14ac:dyDescent="0.25">
      <c r="A4066" s="164"/>
      <c r="D4066" s="8"/>
    </row>
    <row r="4067" spans="1:4" x14ac:dyDescent="0.25">
      <c r="A4067" s="164"/>
      <c r="D4067" s="8"/>
    </row>
    <row r="4068" spans="1:4" x14ac:dyDescent="0.25">
      <c r="A4068" s="164"/>
      <c r="D4068" s="8"/>
    </row>
    <row r="4069" spans="1:4" x14ac:dyDescent="0.25">
      <c r="A4069" s="164"/>
      <c r="D4069" s="8"/>
    </row>
    <row r="4070" spans="1:4" x14ac:dyDescent="0.25">
      <c r="A4070" s="164"/>
      <c r="D4070" s="8"/>
    </row>
    <row r="4071" spans="1:4" x14ac:dyDescent="0.25">
      <c r="A4071" s="164"/>
      <c r="D4071" s="8"/>
    </row>
    <row r="4072" spans="1:4" x14ac:dyDescent="0.25">
      <c r="A4072" s="164"/>
      <c r="D4072" s="8"/>
    </row>
    <row r="4073" spans="1:4" x14ac:dyDescent="0.25">
      <c r="A4073" s="164"/>
      <c r="D4073" s="8"/>
    </row>
    <row r="4074" spans="1:4" x14ac:dyDescent="0.25">
      <c r="A4074" s="164"/>
      <c r="D4074" s="8"/>
    </row>
    <row r="4075" spans="1:4" x14ac:dyDescent="0.25">
      <c r="A4075" s="164"/>
      <c r="D4075" s="8"/>
    </row>
    <row r="4076" spans="1:4" x14ac:dyDescent="0.25">
      <c r="A4076" s="164"/>
      <c r="D4076" s="8"/>
    </row>
    <row r="4077" spans="1:4" x14ac:dyDescent="0.25">
      <c r="A4077" s="164"/>
      <c r="D4077" s="8"/>
    </row>
    <row r="4078" spans="1:4" x14ac:dyDescent="0.25">
      <c r="A4078" s="164"/>
      <c r="D4078" s="8"/>
    </row>
    <row r="4079" spans="1:4" x14ac:dyDescent="0.25">
      <c r="A4079" s="164"/>
      <c r="D4079" s="8"/>
    </row>
    <row r="4080" spans="1:4" x14ac:dyDescent="0.25">
      <c r="A4080" s="164"/>
      <c r="D4080" s="8"/>
    </row>
    <row r="4081" spans="1:4" x14ac:dyDescent="0.25">
      <c r="A4081" s="164"/>
      <c r="D4081" s="8"/>
    </row>
    <row r="4082" spans="1:4" x14ac:dyDescent="0.25">
      <c r="A4082" s="164"/>
      <c r="D4082" s="8"/>
    </row>
    <row r="4083" spans="1:4" x14ac:dyDescent="0.25">
      <c r="A4083" s="164"/>
      <c r="D4083" s="8"/>
    </row>
    <row r="4084" spans="1:4" x14ac:dyDescent="0.25">
      <c r="A4084" s="164"/>
      <c r="D4084" s="8"/>
    </row>
    <row r="4085" spans="1:4" x14ac:dyDescent="0.25">
      <c r="A4085" s="164"/>
      <c r="D4085" s="8"/>
    </row>
    <row r="4086" spans="1:4" x14ac:dyDescent="0.25">
      <c r="A4086" s="164"/>
      <c r="D4086" s="8"/>
    </row>
    <row r="4087" spans="1:4" x14ac:dyDescent="0.25">
      <c r="A4087" s="164"/>
      <c r="D4087" s="8"/>
    </row>
    <row r="4088" spans="1:4" x14ac:dyDescent="0.25">
      <c r="A4088" s="164"/>
      <c r="D4088" s="8"/>
    </row>
    <row r="4089" spans="1:4" x14ac:dyDescent="0.25">
      <c r="A4089" s="164"/>
      <c r="D4089" s="8"/>
    </row>
    <row r="4090" spans="1:4" x14ac:dyDescent="0.25">
      <c r="A4090" s="164"/>
      <c r="D4090" s="8"/>
    </row>
    <row r="4091" spans="1:4" x14ac:dyDescent="0.25">
      <c r="A4091" s="164"/>
      <c r="D4091" s="8"/>
    </row>
    <row r="4092" spans="1:4" x14ac:dyDescent="0.25">
      <c r="A4092" s="164"/>
      <c r="D4092" s="8"/>
    </row>
    <row r="4093" spans="1:4" x14ac:dyDescent="0.25">
      <c r="A4093" s="164"/>
      <c r="D4093" s="8"/>
    </row>
    <row r="4094" spans="1:4" x14ac:dyDescent="0.25">
      <c r="A4094" s="164"/>
      <c r="D4094" s="8"/>
    </row>
    <row r="4095" spans="1:4" x14ac:dyDescent="0.25">
      <c r="A4095" s="164"/>
      <c r="D4095" s="8"/>
    </row>
    <row r="4096" spans="1:4" x14ac:dyDescent="0.25">
      <c r="A4096" s="164"/>
      <c r="D4096" s="8"/>
    </row>
    <row r="4097" spans="1:4" x14ac:dyDescent="0.25">
      <c r="A4097" s="164"/>
      <c r="D4097" s="8"/>
    </row>
    <row r="4098" spans="1:4" x14ac:dyDescent="0.25">
      <c r="A4098" s="164"/>
      <c r="D4098" s="8"/>
    </row>
    <row r="4099" spans="1:4" x14ac:dyDescent="0.25">
      <c r="A4099" s="164"/>
      <c r="D4099" s="8"/>
    </row>
    <row r="4100" spans="1:4" x14ac:dyDescent="0.25">
      <c r="A4100" s="164"/>
      <c r="D4100" s="8"/>
    </row>
    <row r="4101" spans="1:4" x14ac:dyDescent="0.25">
      <c r="A4101" s="164"/>
      <c r="D4101" s="8"/>
    </row>
    <row r="4102" spans="1:4" x14ac:dyDescent="0.25">
      <c r="A4102" s="164"/>
      <c r="D4102" s="8"/>
    </row>
    <row r="4103" spans="1:4" x14ac:dyDescent="0.25">
      <c r="A4103" s="164"/>
      <c r="D4103" s="8"/>
    </row>
    <row r="4104" spans="1:4" x14ac:dyDescent="0.25">
      <c r="A4104" s="164"/>
      <c r="D4104" s="8"/>
    </row>
    <row r="4105" spans="1:4" x14ac:dyDescent="0.25">
      <c r="A4105" s="164"/>
      <c r="D4105" s="8"/>
    </row>
    <row r="4106" spans="1:4" x14ac:dyDescent="0.25">
      <c r="A4106" s="164"/>
      <c r="D4106" s="8"/>
    </row>
    <row r="4107" spans="1:4" x14ac:dyDescent="0.25">
      <c r="A4107" s="164"/>
      <c r="D4107" s="8"/>
    </row>
    <row r="4108" spans="1:4" x14ac:dyDescent="0.25">
      <c r="A4108" s="164"/>
      <c r="D4108" s="8"/>
    </row>
    <row r="4109" spans="1:4" x14ac:dyDescent="0.25">
      <c r="A4109" s="164"/>
      <c r="D4109" s="8"/>
    </row>
    <row r="4110" spans="1:4" x14ac:dyDescent="0.25">
      <c r="A4110" s="164"/>
      <c r="D4110" s="8"/>
    </row>
    <row r="4111" spans="1:4" x14ac:dyDescent="0.25">
      <c r="A4111" s="164"/>
      <c r="D4111" s="8"/>
    </row>
    <row r="4112" spans="1:4" x14ac:dyDescent="0.25">
      <c r="A4112" s="164"/>
      <c r="D4112" s="8"/>
    </row>
    <row r="4113" spans="1:4" x14ac:dyDescent="0.25">
      <c r="A4113" s="164"/>
      <c r="D4113" s="8"/>
    </row>
    <row r="4114" spans="1:4" x14ac:dyDescent="0.25">
      <c r="A4114" s="164"/>
      <c r="D4114" s="8"/>
    </row>
    <row r="4115" spans="1:4" x14ac:dyDescent="0.25">
      <c r="A4115" s="164"/>
      <c r="D4115" s="8"/>
    </row>
    <row r="4116" spans="1:4" x14ac:dyDescent="0.25">
      <c r="A4116" s="164"/>
      <c r="D4116" s="8"/>
    </row>
    <row r="4117" spans="1:4" x14ac:dyDescent="0.25">
      <c r="A4117" s="164"/>
      <c r="D4117" s="8"/>
    </row>
    <row r="4118" spans="1:4" x14ac:dyDescent="0.25">
      <c r="A4118" s="164"/>
      <c r="D4118" s="8"/>
    </row>
    <row r="4119" spans="1:4" x14ac:dyDescent="0.25">
      <c r="A4119" s="164"/>
      <c r="D4119" s="8"/>
    </row>
    <row r="4120" spans="1:4" x14ac:dyDescent="0.25">
      <c r="A4120" s="164"/>
      <c r="D4120" s="8"/>
    </row>
    <row r="4121" spans="1:4" x14ac:dyDescent="0.25">
      <c r="A4121" s="164"/>
      <c r="D4121" s="8"/>
    </row>
    <row r="4122" spans="1:4" x14ac:dyDescent="0.25">
      <c r="A4122" s="164"/>
      <c r="D4122" s="8"/>
    </row>
    <row r="4123" spans="1:4" x14ac:dyDescent="0.25">
      <c r="A4123" s="164"/>
      <c r="D4123" s="8"/>
    </row>
    <row r="4124" spans="1:4" x14ac:dyDescent="0.25">
      <c r="A4124" s="164"/>
      <c r="D4124" s="8"/>
    </row>
    <row r="4125" spans="1:4" x14ac:dyDescent="0.25">
      <c r="A4125" s="164"/>
      <c r="D4125" s="8"/>
    </row>
    <row r="4126" spans="1:4" x14ac:dyDescent="0.25">
      <c r="A4126" s="164"/>
      <c r="D4126" s="8"/>
    </row>
    <row r="4127" spans="1:4" x14ac:dyDescent="0.25">
      <c r="A4127" s="164"/>
      <c r="D4127" s="8"/>
    </row>
    <row r="4128" spans="1:4" x14ac:dyDescent="0.25">
      <c r="A4128" s="164"/>
      <c r="D4128" s="8"/>
    </row>
    <row r="4129" spans="1:4" x14ac:dyDescent="0.25">
      <c r="A4129" s="164"/>
      <c r="D4129" s="8"/>
    </row>
    <row r="4130" spans="1:4" x14ac:dyDescent="0.25">
      <c r="A4130" s="164"/>
      <c r="D4130" s="8"/>
    </row>
    <row r="4131" spans="1:4" x14ac:dyDescent="0.25">
      <c r="A4131" s="164"/>
      <c r="D4131" s="8"/>
    </row>
    <row r="4132" spans="1:4" x14ac:dyDescent="0.25">
      <c r="A4132" s="164"/>
      <c r="D4132" s="8"/>
    </row>
    <row r="4133" spans="1:4" x14ac:dyDescent="0.25">
      <c r="A4133" s="164"/>
      <c r="D4133" s="8"/>
    </row>
    <row r="4134" spans="1:4" x14ac:dyDescent="0.25">
      <c r="A4134" s="164"/>
      <c r="D4134" s="8"/>
    </row>
    <row r="4135" spans="1:4" x14ac:dyDescent="0.25">
      <c r="A4135" s="164"/>
      <c r="D4135" s="8"/>
    </row>
    <row r="4136" spans="1:4" x14ac:dyDescent="0.25">
      <c r="A4136" s="164"/>
      <c r="D4136" s="8"/>
    </row>
    <row r="4137" spans="1:4" x14ac:dyDescent="0.25">
      <c r="A4137" s="164"/>
      <c r="D4137" s="8"/>
    </row>
    <row r="4138" spans="1:4" x14ac:dyDescent="0.25">
      <c r="A4138" s="164"/>
      <c r="D4138" s="8"/>
    </row>
    <row r="4139" spans="1:4" x14ac:dyDescent="0.25">
      <c r="A4139" s="164"/>
      <c r="D4139" s="8"/>
    </row>
    <row r="4140" spans="1:4" x14ac:dyDescent="0.25">
      <c r="A4140" s="164"/>
      <c r="D4140" s="8"/>
    </row>
    <row r="4141" spans="1:4" x14ac:dyDescent="0.25">
      <c r="A4141" s="164"/>
      <c r="D4141" s="8"/>
    </row>
    <row r="4142" spans="1:4" x14ac:dyDescent="0.25">
      <c r="A4142" s="164"/>
      <c r="D4142" s="8"/>
    </row>
    <row r="4143" spans="1:4" x14ac:dyDescent="0.25">
      <c r="A4143" s="164"/>
      <c r="D4143" s="8"/>
    </row>
    <row r="4144" spans="1:4" x14ac:dyDescent="0.25">
      <c r="A4144" s="164"/>
      <c r="D4144" s="8"/>
    </row>
    <row r="4145" spans="1:4" x14ac:dyDescent="0.25">
      <c r="A4145" s="164"/>
      <c r="D4145" s="8"/>
    </row>
    <row r="4146" spans="1:4" x14ac:dyDescent="0.25">
      <c r="A4146" s="164"/>
      <c r="D4146" s="8"/>
    </row>
    <row r="4147" spans="1:4" x14ac:dyDescent="0.25">
      <c r="A4147" s="164"/>
      <c r="D4147" s="8"/>
    </row>
    <row r="4148" spans="1:4" x14ac:dyDescent="0.25">
      <c r="A4148" s="164"/>
      <c r="D4148" s="8"/>
    </row>
    <row r="4149" spans="1:4" x14ac:dyDescent="0.25">
      <c r="A4149" s="164"/>
      <c r="D4149" s="8"/>
    </row>
    <row r="4150" spans="1:4" x14ac:dyDescent="0.25">
      <c r="A4150" s="164"/>
      <c r="D4150" s="8"/>
    </row>
    <row r="4151" spans="1:4" x14ac:dyDescent="0.25">
      <c r="A4151" s="164"/>
      <c r="D4151" s="8"/>
    </row>
    <row r="4152" spans="1:4" x14ac:dyDescent="0.25">
      <c r="A4152" s="164"/>
      <c r="D4152" s="8"/>
    </row>
    <row r="4153" spans="1:4" x14ac:dyDescent="0.25">
      <c r="A4153" s="164"/>
      <c r="D4153" s="8"/>
    </row>
    <row r="4154" spans="1:4" x14ac:dyDescent="0.25">
      <c r="A4154" s="164"/>
      <c r="D4154" s="8"/>
    </row>
    <row r="4155" spans="1:4" x14ac:dyDescent="0.25">
      <c r="A4155" s="164"/>
      <c r="D4155" s="8"/>
    </row>
    <row r="4156" spans="1:4" x14ac:dyDescent="0.25">
      <c r="A4156" s="164"/>
      <c r="D4156" s="8"/>
    </row>
    <row r="4157" spans="1:4" x14ac:dyDescent="0.25">
      <c r="A4157" s="164"/>
      <c r="D4157" s="8"/>
    </row>
    <row r="4158" spans="1:4" x14ac:dyDescent="0.25">
      <c r="A4158" s="164"/>
      <c r="D4158" s="8"/>
    </row>
    <row r="4159" spans="1:4" x14ac:dyDescent="0.25">
      <c r="A4159" s="164"/>
      <c r="D4159" s="8"/>
    </row>
    <row r="4160" spans="1:4" x14ac:dyDescent="0.25">
      <c r="A4160" s="164"/>
      <c r="D4160" s="8"/>
    </row>
    <row r="4161" spans="1:4" x14ac:dyDescent="0.25">
      <c r="A4161" s="164"/>
      <c r="D4161" s="8"/>
    </row>
    <row r="4162" spans="1:4" x14ac:dyDescent="0.25">
      <c r="A4162" s="164"/>
      <c r="D4162" s="8"/>
    </row>
    <row r="4163" spans="1:4" x14ac:dyDescent="0.25">
      <c r="A4163" s="164"/>
      <c r="D4163" s="8"/>
    </row>
    <row r="4164" spans="1:4" x14ac:dyDescent="0.25">
      <c r="A4164" s="164"/>
      <c r="D4164" s="8"/>
    </row>
    <row r="4165" spans="1:4" x14ac:dyDescent="0.25">
      <c r="A4165" s="164"/>
      <c r="D4165" s="8"/>
    </row>
    <row r="4166" spans="1:4" x14ac:dyDescent="0.25">
      <c r="A4166" s="164"/>
      <c r="D4166" s="8"/>
    </row>
    <row r="4167" spans="1:4" x14ac:dyDescent="0.25">
      <c r="A4167" s="164"/>
      <c r="D4167" s="8"/>
    </row>
    <row r="4168" spans="1:4" x14ac:dyDescent="0.25">
      <c r="A4168" s="164"/>
      <c r="D4168" s="8"/>
    </row>
    <row r="4169" spans="1:4" x14ac:dyDescent="0.25">
      <c r="A4169" s="164"/>
      <c r="D4169" s="8"/>
    </row>
    <row r="4170" spans="1:4" x14ac:dyDescent="0.25">
      <c r="A4170" s="164"/>
      <c r="D4170" s="8"/>
    </row>
    <row r="4171" spans="1:4" x14ac:dyDescent="0.25">
      <c r="A4171" s="164"/>
      <c r="D4171" s="8"/>
    </row>
    <row r="4172" spans="1:4" x14ac:dyDescent="0.25">
      <c r="A4172" s="164"/>
      <c r="D4172" s="8"/>
    </row>
    <row r="4173" spans="1:4" x14ac:dyDescent="0.25">
      <c r="A4173" s="164"/>
      <c r="D4173" s="8"/>
    </row>
    <row r="4174" spans="1:4" x14ac:dyDescent="0.25">
      <c r="A4174" s="164"/>
      <c r="D4174" s="8"/>
    </row>
    <row r="4175" spans="1:4" x14ac:dyDescent="0.25">
      <c r="A4175" s="164"/>
      <c r="D4175" s="8"/>
    </row>
    <row r="4176" spans="1:4" x14ac:dyDescent="0.25">
      <c r="A4176" s="164"/>
      <c r="D4176" s="8"/>
    </row>
    <row r="4177" spans="1:4" x14ac:dyDescent="0.25">
      <c r="A4177" s="164"/>
      <c r="D4177" s="8"/>
    </row>
    <row r="4178" spans="1:4" x14ac:dyDescent="0.25">
      <c r="A4178" s="164"/>
      <c r="D4178" s="8"/>
    </row>
    <row r="4179" spans="1:4" x14ac:dyDescent="0.25">
      <c r="A4179" s="164"/>
      <c r="D4179" s="8"/>
    </row>
    <row r="4180" spans="1:4" x14ac:dyDescent="0.25">
      <c r="A4180" s="164"/>
      <c r="D4180" s="8"/>
    </row>
    <row r="4181" spans="1:4" x14ac:dyDescent="0.25">
      <c r="A4181" s="164"/>
      <c r="D4181" s="8"/>
    </row>
    <row r="4182" spans="1:4" x14ac:dyDescent="0.25">
      <c r="A4182" s="164"/>
      <c r="D4182" s="8"/>
    </row>
    <row r="4183" spans="1:4" x14ac:dyDescent="0.25">
      <c r="A4183" s="164"/>
      <c r="D4183" s="8"/>
    </row>
    <row r="4184" spans="1:4" x14ac:dyDescent="0.25">
      <c r="A4184" s="164"/>
      <c r="D4184" s="8"/>
    </row>
    <row r="4185" spans="1:4" x14ac:dyDescent="0.25">
      <c r="A4185" s="164"/>
      <c r="D4185" s="8"/>
    </row>
    <row r="4186" spans="1:4" x14ac:dyDescent="0.25">
      <c r="A4186" s="164"/>
      <c r="D4186" s="8"/>
    </row>
    <row r="4187" spans="1:4" x14ac:dyDescent="0.25">
      <c r="A4187" s="164"/>
      <c r="D4187" s="8"/>
    </row>
    <row r="4188" spans="1:4" x14ac:dyDescent="0.25">
      <c r="A4188" s="164"/>
      <c r="D4188" s="8"/>
    </row>
    <row r="4189" spans="1:4" x14ac:dyDescent="0.25">
      <c r="A4189" s="164"/>
      <c r="D4189" s="8"/>
    </row>
    <row r="4190" spans="1:4" x14ac:dyDescent="0.25">
      <c r="A4190" s="164"/>
      <c r="D4190" s="8"/>
    </row>
    <row r="4191" spans="1:4" x14ac:dyDescent="0.25">
      <c r="A4191" s="164"/>
      <c r="D4191" s="8"/>
    </row>
    <row r="4192" spans="1:4" x14ac:dyDescent="0.25">
      <c r="A4192" s="164"/>
      <c r="D4192" s="8"/>
    </row>
    <row r="4193" spans="1:4" x14ac:dyDescent="0.25">
      <c r="A4193" s="164"/>
      <c r="D4193" s="8"/>
    </row>
    <row r="4194" spans="1:4" x14ac:dyDescent="0.25">
      <c r="A4194" s="164"/>
      <c r="D4194" s="8"/>
    </row>
    <row r="4195" spans="1:4" x14ac:dyDescent="0.25">
      <c r="A4195" s="164"/>
      <c r="D4195" s="8"/>
    </row>
    <row r="4196" spans="1:4" x14ac:dyDescent="0.25">
      <c r="A4196" s="164"/>
      <c r="D4196" s="8"/>
    </row>
    <row r="4197" spans="1:4" x14ac:dyDescent="0.25">
      <c r="A4197" s="164"/>
      <c r="D4197" s="8"/>
    </row>
    <row r="4198" spans="1:4" x14ac:dyDescent="0.25">
      <c r="A4198" s="164"/>
      <c r="D4198" s="8"/>
    </row>
    <row r="4199" spans="1:4" x14ac:dyDescent="0.25">
      <c r="A4199" s="164"/>
      <c r="D4199" s="8"/>
    </row>
    <row r="4200" spans="1:4" x14ac:dyDescent="0.25">
      <c r="A4200" s="164"/>
      <c r="D4200" s="8"/>
    </row>
    <row r="4201" spans="1:4" x14ac:dyDescent="0.25">
      <c r="A4201" s="164"/>
      <c r="D4201" s="8"/>
    </row>
    <row r="4202" spans="1:4" x14ac:dyDescent="0.25">
      <c r="A4202" s="164"/>
      <c r="D4202" s="8"/>
    </row>
    <row r="4203" spans="1:4" x14ac:dyDescent="0.25">
      <c r="A4203" s="164"/>
      <c r="D4203" s="8"/>
    </row>
    <row r="4204" spans="1:4" x14ac:dyDescent="0.25">
      <c r="A4204" s="164"/>
      <c r="D4204" s="8"/>
    </row>
    <row r="4205" spans="1:4" x14ac:dyDescent="0.25">
      <c r="A4205" s="164"/>
      <c r="D4205" s="8"/>
    </row>
    <row r="4206" spans="1:4" x14ac:dyDescent="0.25">
      <c r="A4206" s="164"/>
      <c r="D4206" s="8"/>
    </row>
    <row r="4207" spans="1:4" x14ac:dyDescent="0.25">
      <c r="A4207" s="164"/>
      <c r="D4207" s="8"/>
    </row>
    <row r="4208" spans="1:4" x14ac:dyDescent="0.25">
      <c r="A4208" s="164"/>
      <c r="D4208" s="8"/>
    </row>
    <row r="4209" spans="1:4" x14ac:dyDescent="0.25">
      <c r="A4209" s="164"/>
      <c r="D4209" s="8"/>
    </row>
    <row r="4210" spans="1:4" x14ac:dyDescent="0.25">
      <c r="A4210" s="164"/>
      <c r="D4210" s="8"/>
    </row>
    <row r="4211" spans="1:4" x14ac:dyDescent="0.25">
      <c r="A4211" s="164"/>
      <c r="D4211" s="8"/>
    </row>
    <row r="4212" spans="1:4" x14ac:dyDescent="0.25">
      <c r="A4212" s="164"/>
      <c r="D4212" s="8"/>
    </row>
    <row r="4213" spans="1:4" x14ac:dyDescent="0.25">
      <c r="A4213" s="164"/>
      <c r="D4213" s="8"/>
    </row>
    <row r="4214" spans="1:4" x14ac:dyDescent="0.25">
      <c r="A4214" s="164"/>
      <c r="D4214" s="8"/>
    </row>
    <row r="4215" spans="1:4" x14ac:dyDescent="0.25">
      <c r="A4215" s="164"/>
      <c r="D4215" s="8"/>
    </row>
    <row r="4216" spans="1:4" x14ac:dyDescent="0.25">
      <c r="A4216" s="164"/>
      <c r="D4216" s="8"/>
    </row>
    <row r="4217" spans="1:4" x14ac:dyDescent="0.25">
      <c r="A4217" s="164"/>
      <c r="D4217" s="8"/>
    </row>
    <row r="4218" spans="1:4" x14ac:dyDescent="0.25">
      <c r="A4218" s="164"/>
      <c r="D4218" s="8"/>
    </row>
    <row r="4219" spans="1:4" x14ac:dyDescent="0.25">
      <c r="A4219" s="164"/>
      <c r="D4219" s="8"/>
    </row>
    <row r="4220" spans="1:4" x14ac:dyDescent="0.25">
      <c r="A4220" s="164"/>
      <c r="D4220" s="8"/>
    </row>
    <row r="4221" spans="1:4" x14ac:dyDescent="0.25">
      <c r="A4221" s="164"/>
      <c r="D4221" s="8"/>
    </row>
    <row r="4222" spans="1:4" x14ac:dyDescent="0.25">
      <c r="A4222" s="164"/>
      <c r="D4222" s="8"/>
    </row>
    <row r="4223" spans="1:4" x14ac:dyDescent="0.25">
      <c r="A4223" s="164"/>
      <c r="D4223" s="8"/>
    </row>
    <row r="4224" spans="1:4" x14ac:dyDescent="0.25">
      <c r="A4224" s="164"/>
      <c r="D4224" s="8"/>
    </row>
    <row r="4225" spans="1:4" x14ac:dyDescent="0.25">
      <c r="A4225" s="164"/>
      <c r="D4225" s="8"/>
    </row>
    <row r="4226" spans="1:4" x14ac:dyDescent="0.25">
      <c r="A4226" s="164"/>
      <c r="D4226" s="8"/>
    </row>
    <row r="4227" spans="1:4" x14ac:dyDescent="0.25">
      <c r="A4227" s="164"/>
      <c r="D4227" s="8"/>
    </row>
    <row r="4228" spans="1:4" x14ac:dyDescent="0.25">
      <c r="A4228" s="164"/>
      <c r="D4228" s="8"/>
    </row>
    <row r="4229" spans="1:4" x14ac:dyDescent="0.25">
      <c r="A4229" s="164"/>
      <c r="D4229" s="8"/>
    </row>
    <row r="4230" spans="1:4" x14ac:dyDescent="0.25">
      <c r="A4230" s="164"/>
      <c r="D4230" s="8"/>
    </row>
    <row r="4231" spans="1:4" x14ac:dyDescent="0.25">
      <c r="A4231" s="164"/>
      <c r="D4231" s="8"/>
    </row>
    <row r="4232" spans="1:4" x14ac:dyDescent="0.25">
      <c r="A4232" s="164"/>
      <c r="D4232" s="8"/>
    </row>
    <row r="4233" spans="1:4" x14ac:dyDescent="0.25">
      <c r="A4233" s="164"/>
      <c r="D4233" s="8"/>
    </row>
    <row r="4234" spans="1:4" x14ac:dyDescent="0.25">
      <c r="A4234" s="164"/>
      <c r="D4234" s="8"/>
    </row>
    <row r="4235" spans="1:4" x14ac:dyDescent="0.25">
      <c r="A4235" s="164"/>
      <c r="D4235" s="8"/>
    </row>
    <row r="4236" spans="1:4" x14ac:dyDescent="0.25">
      <c r="A4236" s="164"/>
      <c r="D4236" s="8"/>
    </row>
    <row r="4237" spans="1:4" x14ac:dyDescent="0.25">
      <c r="A4237" s="164"/>
      <c r="D4237" s="8"/>
    </row>
    <row r="4238" spans="1:4" x14ac:dyDescent="0.25">
      <c r="A4238" s="164"/>
      <c r="D4238" s="8"/>
    </row>
    <row r="4239" spans="1:4" x14ac:dyDescent="0.25">
      <c r="A4239" s="164"/>
      <c r="D4239" s="8"/>
    </row>
    <row r="4240" spans="1:4" x14ac:dyDescent="0.25">
      <c r="A4240" s="164"/>
      <c r="D4240" s="8"/>
    </row>
    <row r="4241" spans="1:4" x14ac:dyDescent="0.25">
      <c r="A4241" s="164"/>
      <c r="D4241" s="8"/>
    </row>
    <row r="4242" spans="1:4" x14ac:dyDescent="0.25">
      <c r="A4242" s="164"/>
      <c r="D4242" s="8"/>
    </row>
    <row r="4243" spans="1:4" x14ac:dyDescent="0.25">
      <c r="A4243" s="164"/>
      <c r="D4243" s="8"/>
    </row>
    <row r="4244" spans="1:4" x14ac:dyDescent="0.25">
      <c r="A4244" s="164"/>
      <c r="D4244" s="8"/>
    </row>
    <row r="4245" spans="1:4" x14ac:dyDescent="0.25">
      <c r="A4245" s="164"/>
      <c r="D4245" s="8"/>
    </row>
    <row r="4246" spans="1:4" x14ac:dyDescent="0.25">
      <c r="A4246" s="164"/>
      <c r="D4246" s="8"/>
    </row>
    <row r="4247" spans="1:4" x14ac:dyDescent="0.25">
      <c r="A4247" s="164"/>
      <c r="D4247" s="8"/>
    </row>
    <row r="4248" spans="1:4" x14ac:dyDescent="0.25">
      <c r="A4248" s="164"/>
      <c r="D4248" s="8"/>
    </row>
    <row r="4249" spans="1:4" x14ac:dyDescent="0.25">
      <c r="A4249" s="164"/>
      <c r="D4249" s="8"/>
    </row>
    <row r="4250" spans="1:4" x14ac:dyDescent="0.25">
      <c r="A4250" s="164"/>
      <c r="D4250" s="8"/>
    </row>
    <row r="4251" spans="1:4" x14ac:dyDescent="0.25">
      <c r="A4251" s="164"/>
      <c r="D4251" s="8"/>
    </row>
    <row r="4252" spans="1:4" x14ac:dyDescent="0.25">
      <c r="A4252" s="164"/>
      <c r="D4252" s="8"/>
    </row>
    <row r="4253" spans="1:4" x14ac:dyDescent="0.25">
      <c r="A4253" s="164"/>
      <c r="D4253" s="8"/>
    </row>
    <row r="4254" spans="1:4" x14ac:dyDescent="0.25">
      <c r="A4254" s="164"/>
      <c r="D4254" s="8"/>
    </row>
    <row r="4255" spans="1:4" x14ac:dyDescent="0.25">
      <c r="A4255" s="164"/>
      <c r="D4255" s="8"/>
    </row>
    <row r="4256" spans="1:4" x14ac:dyDescent="0.25">
      <c r="A4256" s="164"/>
      <c r="D4256" s="8"/>
    </row>
    <row r="4257" spans="1:4" x14ac:dyDescent="0.25">
      <c r="A4257" s="164"/>
      <c r="D4257" s="8"/>
    </row>
    <row r="4258" spans="1:4" x14ac:dyDescent="0.25">
      <c r="A4258" s="164"/>
      <c r="D4258" s="8"/>
    </row>
    <row r="4259" spans="1:4" x14ac:dyDescent="0.25">
      <c r="A4259" s="164"/>
      <c r="D4259" s="8"/>
    </row>
    <row r="4260" spans="1:4" x14ac:dyDescent="0.25">
      <c r="A4260" s="164"/>
      <c r="D4260" s="8"/>
    </row>
    <row r="4261" spans="1:4" x14ac:dyDescent="0.25">
      <c r="A4261" s="164"/>
      <c r="D4261" s="8"/>
    </row>
    <row r="4262" spans="1:4" x14ac:dyDescent="0.25">
      <c r="A4262" s="164"/>
      <c r="D4262" s="8"/>
    </row>
    <row r="4263" spans="1:4" x14ac:dyDescent="0.25">
      <c r="A4263" s="164"/>
      <c r="D4263" s="8"/>
    </row>
    <row r="4264" spans="1:4" x14ac:dyDescent="0.25">
      <c r="A4264" s="164"/>
      <c r="D4264" s="8"/>
    </row>
    <row r="4265" spans="1:4" x14ac:dyDescent="0.25">
      <c r="A4265" s="164"/>
      <c r="D4265" s="8"/>
    </row>
    <row r="4266" spans="1:4" x14ac:dyDescent="0.25">
      <c r="A4266" s="164"/>
      <c r="D4266" s="8"/>
    </row>
    <row r="4267" spans="1:4" x14ac:dyDescent="0.25">
      <c r="A4267" s="164"/>
      <c r="D4267" s="8"/>
    </row>
    <row r="4268" spans="1:4" x14ac:dyDescent="0.25">
      <c r="A4268" s="164"/>
      <c r="D4268" s="8"/>
    </row>
    <row r="4269" spans="1:4" x14ac:dyDescent="0.25">
      <c r="A4269" s="164"/>
      <c r="D4269" s="8"/>
    </row>
    <row r="4270" spans="1:4" x14ac:dyDescent="0.25">
      <c r="A4270" s="164"/>
      <c r="D4270" s="8"/>
    </row>
    <row r="4271" spans="1:4" x14ac:dyDescent="0.25">
      <c r="A4271" s="164"/>
      <c r="D4271" s="8"/>
    </row>
    <row r="4272" spans="1:4" x14ac:dyDescent="0.25">
      <c r="A4272" s="164"/>
      <c r="D4272" s="8"/>
    </row>
    <row r="4273" spans="1:4" x14ac:dyDescent="0.25">
      <c r="A4273" s="164"/>
      <c r="D4273" s="8"/>
    </row>
    <row r="4274" spans="1:4" x14ac:dyDescent="0.25">
      <c r="A4274" s="164"/>
      <c r="D4274" s="8"/>
    </row>
    <row r="4275" spans="1:4" x14ac:dyDescent="0.25">
      <c r="A4275" s="164"/>
      <c r="D4275" s="8"/>
    </row>
    <row r="4276" spans="1:4" x14ac:dyDescent="0.25">
      <c r="A4276" s="164"/>
      <c r="D4276" s="8"/>
    </row>
    <row r="4277" spans="1:4" x14ac:dyDescent="0.25">
      <c r="A4277" s="164"/>
      <c r="D4277" s="8"/>
    </row>
    <row r="4278" spans="1:4" x14ac:dyDescent="0.25">
      <c r="A4278" s="164"/>
      <c r="D4278" s="8"/>
    </row>
    <row r="4279" spans="1:4" x14ac:dyDescent="0.25">
      <c r="A4279" s="164"/>
      <c r="D4279" s="8"/>
    </row>
    <row r="4280" spans="1:4" x14ac:dyDescent="0.25">
      <c r="A4280" s="164"/>
      <c r="D4280" s="8"/>
    </row>
    <row r="4281" spans="1:4" x14ac:dyDescent="0.25">
      <c r="A4281" s="164"/>
      <c r="D4281" s="8"/>
    </row>
    <row r="4282" spans="1:4" x14ac:dyDescent="0.25">
      <c r="A4282" s="164"/>
      <c r="D4282" s="8"/>
    </row>
    <row r="4283" spans="1:4" x14ac:dyDescent="0.25">
      <c r="A4283" s="164"/>
      <c r="D4283" s="8"/>
    </row>
    <row r="4284" spans="1:4" x14ac:dyDescent="0.25">
      <c r="A4284" s="164"/>
      <c r="D4284" s="8"/>
    </row>
    <row r="4285" spans="1:4" x14ac:dyDescent="0.25">
      <c r="A4285" s="164"/>
      <c r="D4285" s="8"/>
    </row>
    <row r="4286" spans="1:4" x14ac:dyDescent="0.25">
      <c r="A4286" s="164"/>
      <c r="D4286" s="8"/>
    </row>
    <row r="4287" spans="1:4" x14ac:dyDescent="0.25">
      <c r="A4287" s="164"/>
      <c r="D4287" s="8"/>
    </row>
    <row r="4288" spans="1:4" x14ac:dyDescent="0.25">
      <c r="A4288" s="164"/>
      <c r="D4288" s="8"/>
    </row>
    <row r="4289" spans="1:4" x14ac:dyDescent="0.25">
      <c r="A4289" s="164"/>
      <c r="D4289" s="8"/>
    </row>
    <row r="4290" spans="1:4" x14ac:dyDescent="0.25">
      <c r="A4290" s="164"/>
      <c r="D4290" s="8"/>
    </row>
    <row r="4291" spans="1:4" x14ac:dyDescent="0.25">
      <c r="A4291" s="164"/>
      <c r="D4291" s="8"/>
    </row>
    <row r="4292" spans="1:4" x14ac:dyDescent="0.25">
      <c r="A4292" s="164"/>
      <c r="D4292" s="8"/>
    </row>
    <row r="4293" spans="1:4" x14ac:dyDescent="0.25">
      <c r="A4293" s="164"/>
      <c r="D4293" s="8"/>
    </row>
    <row r="4294" spans="1:4" x14ac:dyDescent="0.25">
      <c r="A4294" s="164"/>
      <c r="D4294" s="8"/>
    </row>
    <row r="4295" spans="1:4" x14ac:dyDescent="0.25">
      <c r="A4295" s="164"/>
      <c r="D4295" s="8"/>
    </row>
    <row r="4296" spans="1:4" x14ac:dyDescent="0.25">
      <c r="A4296" s="164"/>
      <c r="D4296" s="8"/>
    </row>
    <row r="4297" spans="1:4" x14ac:dyDescent="0.25">
      <c r="A4297" s="164"/>
      <c r="D4297" s="8"/>
    </row>
    <row r="4298" spans="1:4" x14ac:dyDescent="0.25">
      <c r="A4298" s="164"/>
      <c r="D4298" s="8"/>
    </row>
    <row r="4299" spans="1:4" x14ac:dyDescent="0.25">
      <c r="A4299" s="164"/>
      <c r="D4299" s="8"/>
    </row>
    <row r="4300" spans="1:4" x14ac:dyDescent="0.25">
      <c r="A4300" s="164"/>
      <c r="D4300" s="8"/>
    </row>
    <row r="4301" spans="1:4" x14ac:dyDescent="0.25">
      <c r="A4301" s="164"/>
      <c r="D4301" s="8"/>
    </row>
    <row r="4302" spans="1:4" x14ac:dyDescent="0.25">
      <c r="A4302" s="164"/>
      <c r="D4302" s="8"/>
    </row>
    <row r="4303" spans="1:4" x14ac:dyDescent="0.25">
      <c r="A4303" s="164"/>
      <c r="D4303" s="8"/>
    </row>
    <row r="4304" spans="1:4" x14ac:dyDescent="0.25">
      <c r="A4304" s="164"/>
      <c r="D4304" s="8"/>
    </row>
    <row r="4305" spans="1:4" x14ac:dyDescent="0.25">
      <c r="A4305" s="164"/>
      <c r="D4305" s="8"/>
    </row>
    <row r="4306" spans="1:4" x14ac:dyDescent="0.25">
      <c r="A4306" s="164"/>
      <c r="D4306" s="8"/>
    </row>
    <row r="4307" spans="1:4" x14ac:dyDescent="0.25">
      <c r="A4307" s="164"/>
      <c r="D4307" s="8"/>
    </row>
    <row r="4308" spans="1:4" x14ac:dyDescent="0.25">
      <c r="A4308" s="164"/>
      <c r="D4308" s="8"/>
    </row>
    <row r="4309" spans="1:4" x14ac:dyDescent="0.25">
      <c r="A4309" s="164"/>
      <c r="D4309" s="8"/>
    </row>
    <row r="4310" spans="1:4" x14ac:dyDescent="0.25">
      <c r="A4310" s="164"/>
      <c r="D4310" s="8"/>
    </row>
    <row r="4311" spans="1:4" x14ac:dyDescent="0.25">
      <c r="A4311" s="164"/>
      <c r="D4311" s="8"/>
    </row>
    <row r="4312" spans="1:4" x14ac:dyDescent="0.25">
      <c r="A4312" s="164"/>
      <c r="D4312" s="8"/>
    </row>
    <row r="4313" spans="1:4" x14ac:dyDescent="0.25">
      <c r="A4313" s="164"/>
      <c r="D4313" s="8"/>
    </row>
    <row r="4314" spans="1:4" x14ac:dyDescent="0.25">
      <c r="A4314" s="164"/>
      <c r="D4314" s="8"/>
    </row>
    <row r="4315" spans="1:4" x14ac:dyDescent="0.25">
      <c r="A4315" s="164"/>
      <c r="D4315" s="8"/>
    </row>
    <row r="4316" spans="1:4" x14ac:dyDescent="0.25">
      <c r="A4316" s="164"/>
      <c r="D4316" s="8"/>
    </row>
    <row r="4317" spans="1:4" x14ac:dyDescent="0.25">
      <c r="A4317" s="164"/>
      <c r="D4317" s="8"/>
    </row>
    <row r="4318" spans="1:4" x14ac:dyDescent="0.25">
      <c r="A4318" s="164"/>
      <c r="D4318" s="8"/>
    </row>
    <row r="4319" spans="1:4" x14ac:dyDescent="0.25">
      <c r="A4319" s="164"/>
      <c r="D4319" s="8"/>
    </row>
    <row r="4320" spans="1:4" x14ac:dyDescent="0.25">
      <c r="A4320" s="164"/>
      <c r="D4320" s="8"/>
    </row>
    <row r="4321" spans="1:4" x14ac:dyDescent="0.25">
      <c r="A4321" s="164"/>
      <c r="D4321" s="8"/>
    </row>
    <row r="4322" spans="1:4" x14ac:dyDescent="0.25">
      <c r="A4322" s="164"/>
      <c r="D4322" s="8"/>
    </row>
    <row r="4323" spans="1:4" x14ac:dyDescent="0.25">
      <c r="A4323" s="164"/>
      <c r="D4323" s="8"/>
    </row>
    <row r="4324" spans="1:4" x14ac:dyDescent="0.25">
      <c r="A4324" s="164"/>
      <c r="D4324" s="8"/>
    </row>
    <row r="4325" spans="1:4" x14ac:dyDescent="0.25">
      <c r="A4325" s="164"/>
      <c r="D4325" s="8"/>
    </row>
    <row r="4326" spans="1:4" x14ac:dyDescent="0.25">
      <c r="A4326" s="164"/>
      <c r="D4326" s="8"/>
    </row>
    <row r="4327" spans="1:4" x14ac:dyDescent="0.25">
      <c r="A4327" s="164"/>
      <c r="D4327" s="8"/>
    </row>
    <row r="4328" spans="1:4" x14ac:dyDescent="0.25">
      <c r="A4328" s="164"/>
      <c r="D4328" s="8"/>
    </row>
    <row r="4329" spans="1:4" x14ac:dyDescent="0.25">
      <c r="A4329" s="164"/>
      <c r="D4329" s="8"/>
    </row>
    <row r="4330" spans="1:4" x14ac:dyDescent="0.25">
      <c r="A4330" s="164"/>
      <c r="D4330" s="8"/>
    </row>
    <row r="4331" spans="1:4" x14ac:dyDescent="0.25">
      <c r="A4331" s="164"/>
      <c r="D4331" s="8"/>
    </row>
    <row r="4332" spans="1:4" x14ac:dyDescent="0.25">
      <c r="A4332" s="164"/>
      <c r="D4332" s="8"/>
    </row>
    <row r="4333" spans="1:4" x14ac:dyDescent="0.25">
      <c r="A4333" s="164"/>
      <c r="D4333" s="8"/>
    </row>
    <row r="4334" spans="1:4" x14ac:dyDescent="0.25">
      <c r="A4334" s="164"/>
      <c r="D4334" s="8"/>
    </row>
    <row r="4335" spans="1:4" x14ac:dyDescent="0.25">
      <c r="A4335" s="164"/>
      <c r="D4335" s="8"/>
    </row>
    <row r="4336" spans="1:4" x14ac:dyDescent="0.25">
      <c r="A4336" s="164"/>
      <c r="D4336" s="8"/>
    </row>
    <row r="4337" spans="1:4" x14ac:dyDescent="0.25">
      <c r="A4337" s="164"/>
      <c r="D4337" s="8"/>
    </row>
    <row r="4338" spans="1:4" x14ac:dyDescent="0.25">
      <c r="A4338" s="164"/>
      <c r="D4338" s="8"/>
    </row>
    <row r="4339" spans="1:4" x14ac:dyDescent="0.25">
      <c r="A4339" s="164"/>
      <c r="D4339" s="8"/>
    </row>
    <row r="4340" spans="1:4" x14ac:dyDescent="0.25">
      <c r="A4340" s="164"/>
      <c r="D4340" s="8"/>
    </row>
    <row r="4341" spans="1:4" x14ac:dyDescent="0.25">
      <c r="A4341" s="164"/>
      <c r="D4341" s="8"/>
    </row>
    <row r="4342" spans="1:4" x14ac:dyDescent="0.25">
      <c r="A4342" s="164"/>
      <c r="D4342" s="8"/>
    </row>
    <row r="4343" spans="1:4" x14ac:dyDescent="0.25">
      <c r="A4343" s="164"/>
      <c r="D4343" s="8"/>
    </row>
    <row r="4344" spans="1:4" x14ac:dyDescent="0.25">
      <c r="A4344" s="164"/>
      <c r="D4344" s="8"/>
    </row>
    <row r="4345" spans="1:4" x14ac:dyDescent="0.25">
      <c r="A4345" s="164"/>
      <c r="D4345" s="8"/>
    </row>
    <row r="4346" spans="1:4" x14ac:dyDescent="0.25">
      <c r="A4346" s="164"/>
      <c r="D4346" s="8"/>
    </row>
    <row r="4347" spans="1:4" x14ac:dyDescent="0.25">
      <c r="A4347" s="164"/>
      <c r="D4347" s="8"/>
    </row>
    <row r="4348" spans="1:4" x14ac:dyDescent="0.25">
      <c r="A4348" s="164"/>
      <c r="D4348" s="8"/>
    </row>
    <row r="4349" spans="1:4" x14ac:dyDescent="0.25">
      <c r="A4349" s="164"/>
      <c r="D4349" s="8"/>
    </row>
    <row r="4350" spans="1:4" x14ac:dyDescent="0.25">
      <c r="A4350" s="164"/>
      <c r="D4350" s="8"/>
    </row>
    <row r="4351" spans="1:4" x14ac:dyDescent="0.25">
      <c r="A4351" s="164"/>
      <c r="D4351" s="8"/>
    </row>
    <row r="4352" spans="1:4" x14ac:dyDescent="0.25">
      <c r="A4352" s="164"/>
      <c r="D4352" s="8"/>
    </row>
    <row r="4353" spans="1:4" x14ac:dyDescent="0.25">
      <c r="A4353" s="164"/>
      <c r="D4353" s="8"/>
    </row>
    <row r="4354" spans="1:4" x14ac:dyDescent="0.25">
      <c r="A4354" s="164"/>
      <c r="D4354" s="8"/>
    </row>
    <row r="4355" spans="1:4" x14ac:dyDescent="0.25">
      <c r="A4355" s="164"/>
      <c r="D4355" s="8"/>
    </row>
    <row r="4356" spans="1:4" x14ac:dyDescent="0.25">
      <c r="A4356" s="164"/>
      <c r="D4356" s="8"/>
    </row>
    <row r="4357" spans="1:4" x14ac:dyDescent="0.25">
      <c r="A4357" s="164"/>
      <c r="D4357" s="8"/>
    </row>
    <row r="4358" spans="1:4" x14ac:dyDescent="0.25">
      <c r="A4358" s="164"/>
      <c r="D4358" s="8"/>
    </row>
    <row r="4359" spans="1:4" x14ac:dyDescent="0.25">
      <c r="A4359" s="164"/>
      <c r="D4359" s="8"/>
    </row>
    <row r="4360" spans="1:4" x14ac:dyDescent="0.25">
      <c r="A4360" s="164"/>
      <c r="D4360" s="8"/>
    </row>
    <row r="4361" spans="1:4" x14ac:dyDescent="0.25">
      <c r="A4361" s="164"/>
      <c r="D4361" s="8"/>
    </row>
    <row r="4362" spans="1:4" x14ac:dyDescent="0.25">
      <c r="A4362" s="164"/>
      <c r="D4362" s="8"/>
    </row>
    <row r="4363" spans="1:4" x14ac:dyDescent="0.25">
      <c r="A4363" s="164"/>
      <c r="D4363" s="8"/>
    </row>
    <row r="4364" spans="1:4" x14ac:dyDescent="0.25">
      <c r="A4364" s="164"/>
      <c r="D4364" s="8"/>
    </row>
    <row r="4365" spans="1:4" x14ac:dyDescent="0.25">
      <c r="A4365" s="164"/>
      <c r="D4365" s="8"/>
    </row>
    <row r="4366" spans="1:4" x14ac:dyDescent="0.25">
      <c r="A4366" s="164"/>
      <c r="D4366" s="8"/>
    </row>
    <row r="4367" spans="1:4" x14ac:dyDescent="0.25">
      <c r="A4367" s="164"/>
      <c r="D4367" s="8"/>
    </row>
    <row r="4368" spans="1:4" x14ac:dyDescent="0.25">
      <c r="A4368" s="164"/>
      <c r="D4368" s="8"/>
    </row>
    <row r="4369" spans="1:4" x14ac:dyDescent="0.25">
      <c r="A4369" s="164"/>
      <c r="D4369" s="8"/>
    </row>
    <row r="4370" spans="1:4" x14ac:dyDescent="0.25">
      <c r="A4370" s="164"/>
      <c r="D4370" s="8"/>
    </row>
    <row r="4371" spans="1:4" x14ac:dyDescent="0.25">
      <c r="A4371" s="164"/>
      <c r="D4371" s="8"/>
    </row>
    <row r="4372" spans="1:4" x14ac:dyDescent="0.25">
      <c r="A4372" s="164"/>
      <c r="D4372" s="8"/>
    </row>
    <row r="4373" spans="1:4" x14ac:dyDescent="0.25">
      <c r="A4373" s="164"/>
      <c r="D4373" s="8"/>
    </row>
    <row r="4374" spans="1:4" x14ac:dyDescent="0.25">
      <c r="A4374" s="164"/>
      <c r="D4374" s="8"/>
    </row>
    <row r="4375" spans="1:4" x14ac:dyDescent="0.25">
      <c r="A4375" s="164"/>
      <c r="D4375" s="8"/>
    </row>
    <row r="4376" spans="1:4" x14ac:dyDescent="0.25">
      <c r="A4376" s="164"/>
      <c r="D4376" s="8"/>
    </row>
    <row r="4377" spans="1:4" x14ac:dyDescent="0.25">
      <c r="A4377" s="164"/>
      <c r="D4377" s="8"/>
    </row>
    <row r="4378" spans="1:4" x14ac:dyDescent="0.25">
      <c r="A4378" s="164"/>
      <c r="D4378" s="8"/>
    </row>
    <row r="4379" spans="1:4" x14ac:dyDescent="0.25">
      <c r="A4379" s="164"/>
      <c r="D4379" s="8"/>
    </row>
    <row r="4380" spans="1:4" x14ac:dyDescent="0.25">
      <c r="A4380" s="164"/>
      <c r="D4380" s="8"/>
    </row>
    <row r="4381" spans="1:4" x14ac:dyDescent="0.25">
      <c r="A4381" s="164"/>
      <c r="D4381" s="8"/>
    </row>
    <row r="4382" spans="1:4" x14ac:dyDescent="0.25">
      <c r="A4382" s="164"/>
      <c r="D4382" s="8"/>
    </row>
    <row r="4383" spans="1:4" x14ac:dyDescent="0.25">
      <c r="A4383" s="164"/>
      <c r="D4383" s="8"/>
    </row>
    <row r="4384" spans="1:4" x14ac:dyDescent="0.25">
      <c r="A4384" s="164"/>
      <c r="D4384" s="8"/>
    </row>
    <row r="4385" spans="1:4" x14ac:dyDescent="0.25">
      <c r="A4385" s="164"/>
      <c r="D4385" s="8"/>
    </row>
    <row r="4386" spans="1:4" x14ac:dyDescent="0.25">
      <c r="A4386" s="164"/>
      <c r="D4386" s="8"/>
    </row>
    <row r="4387" spans="1:4" x14ac:dyDescent="0.25">
      <c r="A4387" s="164"/>
      <c r="D4387" s="8"/>
    </row>
    <row r="4388" spans="1:4" x14ac:dyDescent="0.25">
      <c r="A4388" s="164"/>
      <c r="D4388" s="8"/>
    </row>
    <row r="4389" spans="1:4" x14ac:dyDescent="0.25">
      <c r="A4389" s="164"/>
      <c r="D4389" s="8"/>
    </row>
    <row r="4390" spans="1:4" x14ac:dyDescent="0.25">
      <c r="A4390" s="164"/>
      <c r="D4390" s="8"/>
    </row>
    <row r="4391" spans="1:4" x14ac:dyDescent="0.25">
      <c r="A4391" s="164"/>
      <c r="D4391" s="8"/>
    </row>
    <row r="4392" spans="1:4" x14ac:dyDescent="0.25">
      <c r="A4392" s="164"/>
      <c r="D4392" s="8"/>
    </row>
    <row r="4393" spans="1:4" x14ac:dyDescent="0.25">
      <c r="A4393" s="164"/>
      <c r="D4393" s="8"/>
    </row>
    <row r="4394" spans="1:4" x14ac:dyDescent="0.25">
      <c r="A4394" s="164"/>
      <c r="D4394" s="8"/>
    </row>
    <row r="4395" spans="1:4" x14ac:dyDescent="0.25">
      <c r="A4395" s="164"/>
      <c r="D4395" s="8"/>
    </row>
    <row r="4396" spans="1:4" x14ac:dyDescent="0.25">
      <c r="A4396" s="164"/>
      <c r="D4396" s="8"/>
    </row>
    <row r="4397" spans="1:4" x14ac:dyDescent="0.25">
      <c r="A4397" s="164"/>
      <c r="D4397" s="8"/>
    </row>
    <row r="4398" spans="1:4" x14ac:dyDescent="0.25">
      <c r="A4398" s="164"/>
      <c r="D4398" s="8"/>
    </row>
    <row r="4399" spans="1:4" x14ac:dyDescent="0.25">
      <c r="A4399" s="164"/>
      <c r="D4399" s="8"/>
    </row>
    <row r="4400" spans="1:4" x14ac:dyDescent="0.25">
      <c r="A4400" s="164"/>
      <c r="D4400" s="8"/>
    </row>
    <row r="4401" spans="1:4" x14ac:dyDescent="0.25">
      <c r="A4401" s="164"/>
      <c r="D4401" s="8"/>
    </row>
    <row r="4402" spans="1:4" x14ac:dyDescent="0.25">
      <c r="A4402" s="164"/>
      <c r="D4402" s="8"/>
    </row>
    <row r="4403" spans="1:4" x14ac:dyDescent="0.25">
      <c r="A4403" s="164"/>
      <c r="D4403" s="8"/>
    </row>
    <row r="4404" spans="1:4" x14ac:dyDescent="0.25">
      <c r="A4404" s="164"/>
      <c r="D4404" s="8"/>
    </row>
    <row r="4405" spans="1:4" x14ac:dyDescent="0.25">
      <c r="A4405" s="164"/>
      <c r="D4405" s="8"/>
    </row>
    <row r="4406" spans="1:4" x14ac:dyDescent="0.25">
      <c r="A4406" s="164"/>
      <c r="D4406" s="8"/>
    </row>
    <row r="4407" spans="1:4" x14ac:dyDescent="0.25">
      <c r="A4407" s="164"/>
      <c r="D4407" s="8"/>
    </row>
    <row r="4408" spans="1:4" x14ac:dyDescent="0.25">
      <c r="A4408" s="164"/>
      <c r="D4408" s="8"/>
    </row>
    <row r="4409" spans="1:4" x14ac:dyDescent="0.25">
      <c r="A4409" s="164"/>
      <c r="D4409" s="8"/>
    </row>
    <row r="4410" spans="1:4" x14ac:dyDescent="0.25">
      <c r="A4410" s="164"/>
      <c r="D4410" s="8"/>
    </row>
    <row r="4411" spans="1:4" x14ac:dyDescent="0.25">
      <c r="A4411" s="164"/>
      <c r="D4411" s="8"/>
    </row>
    <row r="4412" spans="1:4" x14ac:dyDescent="0.25">
      <c r="A4412" s="164"/>
      <c r="D4412" s="8"/>
    </row>
    <row r="4413" spans="1:4" x14ac:dyDescent="0.25">
      <c r="A4413" s="164"/>
      <c r="D4413" s="8"/>
    </row>
    <row r="4414" spans="1:4" x14ac:dyDescent="0.25">
      <c r="A4414" s="164"/>
      <c r="D4414" s="8"/>
    </row>
    <row r="4415" spans="1:4" x14ac:dyDescent="0.25">
      <c r="A4415" s="164"/>
      <c r="D4415" s="8"/>
    </row>
    <row r="4416" spans="1:4" x14ac:dyDescent="0.25">
      <c r="A4416" s="164"/>
      <c r="D4416" s="8"/>
    </row>
    <row r="4417" spans="1:4" x14ac:dyDescent="0.25">
      <c r="A4417" s="164"/>
      <c r="D4417" s="8"/>
    </row>
    <row r="4418" spans="1:4" x14ac:dyDescent="0.25">
      <c r="A4418" s="164"/>
      <c r="D4418" s="8"/>
    </row>
    <row r="4419" spans="1:4" x14ac:dyDescent="0.25">
      <c r="A4419" s="164"/>
      <c r="D4419" s="8"/>
    </row>
    <row r="4420" spans="1:4" x14ac:dyDescent="0.25">
      <c r="A4420" s="164"/>
      <c r="D4420" s="8"/>
    </row>
    <row r="4421" spans="1:4" x14ac:dyDescent="0.25">
      <c r="A4421" s="164"/>
      <c r="D4421" s="8"/>
    </row>
    <row r="4422" spans="1:4" x14ac:dyDescent="0.25">
      <c r="A4422" s="164"/>
      <c r="D4422" s="8"/>
    </row>
    <row r="4423" spans="1:4" x14ac:dyDescent="0.25">
      <c r="A4423" s="164"/>
      <c r="D4423" s="8"/>
    </row>
    <row r="4424" spans="1:4" x14ac:dyDescent="0.25">
      <c r="A4424" s="164"/>
      <c r="D4424" s="8"/>
    </row>
    <row r="4425" spans="1:4" x14ac:dyDescent="0.25">
      <c r="A4425" s="164"/>
      <c r="D4425" s="8"/>
    </row>
    <row r="4426" spans="1:4" x14ac:dyDescent="0.25">
      <c r="A4426" s="164"/>
      <c r="D4426" s="8"/>
    </row>
    <row r="4427" spans="1:4" x14ac:dyDescent="0.25">
      <c r="A4427" s="164"/>
      <c r="D4427" s="8"/>
    </row>
    <row r="4428" spans="1:4" x14ac:dyDescent="0.25">
      <c r="A4428" s="164"/>
      <c r="D4428" s="8"/>
    </row>
    <row r="4429" spans="1:4" x14ac:dyDescent="0.25">
      <c r="A4429" s="164"/>
      <c r="D4429" s="8"/>
    </row>
    <row r="4430" spans="1:4" x14ac:dyDescent="0.25">
      <c r="A4430" s="164"/>
      <c r="D4430" s="8"/>
    </row>
    <row r="4431" spans="1:4" x14ac:dyDescent="0.25">
      <c r="A4431" s="164"/>
      <c r="D4431" s="8"/>
    </row>
    <row r="4432" spans="1:4" x14ac:dyDescent="0.25">
      <c r="A4432" s="164"/>
      <c r="D4432" s="8"/>
    </row>
    <row r="4433" spans="1:4" x14ac:dyDescent="0.25">
      <c r="A4433" s="164"/>
      <c r="D4433" s="8"/>
    </row>
    <row r="4434" spans="1:4" x14ac:dyDescent="0.25">
      <c r="A4434" s="164"/>
      <c r="D4434" s="8"/>
    </row>
    <row r="4435" spans="1:4" x14ac:dyDescent="0.25">
      <c r="A4435" s="164"/>
      <c r="D4435" s="8"/>
    </row>
    <row r="4436" spans="1:4" x14ac:dyDescent="0.25">
      <c r="A4436" s="164"/>
      <c r="D4436" s="8"/>
    </row>
    <row r="4437" spans="1:4" x14ac:dyDescent="0.25">
      <c r="A4437" s="164"/>
      <c r="D4437" s="8"/>
    </row>
    <row r="4438" spans="1:4" x14ac:dyDescent="0.25">
      <c r="A4438" s="164"/>
      <c r="D4438" s="8"/>
    </row>
    <row r="4439" spans="1:4" x14ac:dyDescent="0.25">
      <c r="A4439" s="164"/>
      <c r="D4439" s="8"/>
    </row>
    <row r="4440" spans="1:4" x14ac:dyDescent="0.25">
      <c r="A4440" s="164"/>
      <c r="D4440" s="8"/>
    </row>
    <row r="4441" spans="1:4" x14ac:dyDescent="0.25">
      <c r="A4441" s="164"/>
      <c r="D4441" s="8"/>
    </row>
    <row r="4442" spans="1:4" x14ac:dyDescent="0.25">
      <c r="A4442" s="164"/>
      <c r="D4442" s="8"/>
    </row>
    <row r="4443" spans="1:4" x14ac:dyDescent="0.25">
      <c r="A4443" s="164"/>
      <c r="D4443" s="8"/>
    </row>
    <row r="4444" spans="1:4" x14ac:dyDescent="0.25">
      <c r="A4444" s="164"/>
      <c r="D4444" s="8"/>
    </row>
    <row r="4445" spans="1:4" x14ac:dyDescent="0.25">
      <c r="A4445" s="164"/>
      <c r="D4445" s="8"/>
    </row>
    <row r="4446" spans="1:4" x14ac:dyDescent="0.25">
      <c r="A4446" s="164"/>
      <c r="D4446" s="8"/>
    </row>
    <row r="4447" spans="1:4" x14ac:dyDescent="0.25">
      <c r="A4447" s="164"/>
      <c r="D4447" s="8"/>
    </row>
    <row r="4448" spans="1:4" x14ac:dyDescent="0.25">
      <c r="A4448" s="164"/>
      <c r="D4448" s="8"/>
    </row>
    <row r="4449" spans="1:4" x14ac:dyDescent="0.25">
      <c r="A4449" s="164"/>
      <c r="D4449" s="8"/>
    </row>
    <row r="4450" spans="1:4" x14ac:dyDescent="0.25">
      <c r="A4450" s="164"/>
      <c r="D4450" s="8"/>
    </row>
    <row r="4451" spans="1:4" x14ac:dyDescent="0.25">
      <c r="A4451" s="164"/>
      <c r="D4451" s="8"/>
    </row>
    <row r="4452" spans="1:4" x14ac:dyDescent="0.25">
      <c r="A4452" s="164"/>
      <c r="D4452" s="8"/>
    </row>
    <row r="4453" spans="1:4" x14ac:dyDescent="0.25">
      <c r="A4453" s="164"/>
      <c r="D4453" s="8"/>
    </row>
    <row r="4454" spans="1:4" x14ac:dyDescent="0.25">
      <c r="A4454" s="164"/>
      <c r="D4454" s="8"/>
    </row>
    <row r="4455" spans="1:4" x14ac:dyDescent="0.25">
      <c r="A4455" s="164"/>
      <c r="D4455" s="8"/>
    </row>
    <row r="4456" spans="1:4" x14ac:dyDescent="0.25">
      <c r="A4456" s="164"/>
      <c r="D4456" s="8"/>
    </row>
    <row r="4457" spans="1:4" x14ac:dyDescent="0.25">
      <c r="A4457" s="164"/>
      <c r="D4457" s="8"/>
    </row>
    <row r="4458" spans="1:4" x14ac:dyDescent="0.25">
      <c r="A4458" s="164"/>
      <c r="D4458" s="8"/>
    </row>
    <row r="4459" spans="1:4" x14ac:dyDescent="0.25">
      <c r="A4459" s="164"/>
      <c r="D4459" s="8"/>
    </row>
    <row r="4460" spans="1:4" x14ac:dyDescent="0.25">
      <c r="A4460" s="164"/>
      <c r="D4460" s="8"/>
    </row>
    <row r="4461" spans="1:4" x14ac:dyDescent="0.25">
      <c r="A4461" s="164"/>
      <c r="D4461" s="8"/>
    </row>
    <row r="4462" spans="1:4" x14ac:dyDescent="0.25">
      <c r="A4462" s="164"/>
      <c r="D4462" s="8"/>
    </row>
    <row r="4463" spans="1:4" x14ac:dyDescent="0.25">
      <c r="A4463" s="164"/>
      <c r="D4463" s="8"/>
    </row>
    <row r="4464" spans="1:4" x14ac:dyDescent="0.25">
      <c r="A4464" s="164"/>
      <c r="D4464" s="8"/>
    </row>
    <row r="4465" spans="1:4" x14ac:dyDescent="0.25">
      <c r="A4465" s="164"/>
      <c r="D4465" s="8"/>
    </row>
    <row r="4466" spans="1:4" x14ac:dyDescent="0.25">
      <c r="A4466" s="164"/>
      <c r="D4466" s="8"/>
    </row>
    <row r="4467" spans="1:4" x14ac:dyDescent="0.25">
      <c r="A4467" s="164"/>
      <c r="D4467" s="8"/>
    </row>
    <row r="4468" spans="1:4" x14ac:dyDescent="0.25">
      <c r="A4468" s="164"/>
      <c r="D4468" s="8"/>
    </row>
    <row r="4469" spans="1:4" x14ac:dyDescent="0.25">
      <c r="A4469" s="164"/>
      <c r="D4469" s="8"/>
    </row>
    <row r="4470" spans="1:4" x14ac:dyDescent="0.25">
      <c r="A4470" s="164"/>
      <c r="D4470" s="8"/>
    </row>
    <row r="4471" spans="1:4" x14ac:dyDescent="0.25">
      <c r="A4471" s="164"/>
      <c r="D4471" s="8"/>
    </row>
    <row r="4472" spans="1:4" x14ac:dyDescent="0.25">
      <c r="A4472" s="164"/>
      <c r="D4472" s="8"/>
    </row>
    <row r="4473" spans="1:4" x14ac:dyDescent="0.25">
      <c r="A4473" s="164"/>
      <c r="D4473" s="8"/>
    </row>
    <row r="4474" spans="1:4" x14ac:dyDescent="0.25">
      <c r="A4474" s="164"/>
      <c r="D4474" s="8"/>
    </row>
    <row r="4475" spans="1:4" x14ac:dyDescent="0.25">
      <c r="A4475" s="164"/>
      <c r="D4475" s="8"/>
    </row>
    <row r="4476" spans="1:4" x14ac:dyDescent="0.25">
      <c r="A4476" s="164"/>
      <c r="D4476" s="8"/>
    </row>
    <row r="4477" spans="1:4" x14ac:dyDescent="0.25">
      <c r="A4477" s="164"/>
      <c r="D4477" s="8"/>
    </row>
    <row r="4478" spans="1:4" x14ac:dyDescent="0.25">
      <c r="A4478" s="164"/>
      <c r="D4478" s="8"/>
    </row>
    <row r="4479" spans="1:4" x14ac:dyDescent="0.25">
      <c r="A4479" s="164"/>
      <c r="D4479" s="8"/>
    </row>
    <row r="4480" spans="1:4" x14ac:dyDescent="0.25">
      <c r="A4480" s="164"/>
      <c r="D4480" s="8"/>
    </row>
    <row r="4481" spans="1:4" x14ac:dyDescent="0.25">
      <c r="A4481" s="164"/>
      <c r="D4481" s="8"/>
    </row>
    <row r="4482" spans="1:4" x14ac:dyDescent="0.25">
      <c r="A4482" s="164"/>
      <c r="D4482" s="8"/>
    </row>
    <row r="4483" spans="1:4" x14ac:dyDescent="0.25">
      <c r="A4483" s="164"/>
      <c r="D4483" s="8"/>
    </row>
    <row r="4484" spans="1:4" x14ac:dyDescent="0.25">
      <c r="A4484" s="164"/>
      <c r="D4484" s="8"/>
    </row>
    <row r="4485" spans="1:4" x14ac:dyDescent="0.25">
      <c r="A4485" s="164"/>
      <c r="D4485" s="8"/>
    </row>
    <row r="4486" spans="1:4" x14ac:dyDescent="0.25">
      <c r="A4486" s="164"/>
      <c r="D4486" s="8"/>
    </row>
    <row r="4487" spans="1:4" x14ac:dyDescent="0.25">
      <c r="A4487" s="164"/>
      <c r="D4487" s="8"/>
    </row>
    <row r="4488" spans="1:4" x14ac:dyDescent="0.25">
      <c r="A4488" s="164"/>
      <c r="D4488" s="8"/>
    </row>
    <row r="4489" spans="1:4" x14ac:dyDescent="0.25">
      <c r="A4489" s="164"/>
      <c r="D4489" s="8"/>
    </row>
    <row r="4490" spans="1:4" x14ac:dyDescent="0.25">
      <c r="A4490" s="164"/>
      <c r="D4490" s="8"/>
    </row>
    <row r="4491" spans="1:4" x14ac:dyDescent="0.25">
      <c r="A4491" s="164"/>
      <c r="D4491" s="8"/>
    </row>
    <row r="4492" spans="1:4" x14ac:dyDescent="0.25">
      <c r="A4492" s="164"/>
      <c r="D4492" s="8"/>
    </row>
    <row r="4493" spans="1:4" x14ac:dyDescent="0.25">
      <c r="A4493" s="164"/>
      <c r="D4493" s="8"/>
    </row>
    <row r="4494" spans="1:4" x14ac:dyDescent="0.25">
      <c r="A4494" s="164"/>
      <c r="D4494" s="8"/>
    </row>
    <row r="4495" spans="1:4" x14ac:dyDescent="0.25">
      <c r="A4495" s="164"/>
      <c r="D4495" s="8"/>
    </row>
    <row r="4496" spans="1:4" x14ac:dyDescent="0.25">
      <c r="A4496" s="164"/>
      <c r="D4496" s="8"/>
    </row>
    <row r="4497" spans="1:4" x14ac:dyDescent="0.25">
      <c r="A4497" s="164"/>
      <c r="D4497" s="8"/>
    </row>
    <row r="4498" spans="1:4" x14ac:dyDescent="0.25">
      <c r="A4498" s="164"/>
      <c r="D4498" s="8"/>
    </row>
    <row r="4499" spans="1:4" x14ac:dyDescent="0.25">
      <c r="A4499" s="164"/>
      <c r="D4499" s="8"/>
    </row>
    <row r="4500" spans="1:4" x14ac:dyDescent="0.25">
      <c r="A4500" s="164"/>
      <c r="D4500" s="8"/>
    </row>
    <row r="4501" spans="1:4" x14ac:dyDescent="0.25">
      <c r="A4501" s="164"/>
      <c r="D4501" s="8"/>
    </row>
    <row r="4502" spans="1:4" x14ac:dyDescent="0.25">
      <c r="A4502" s="164"/>
      <c r="D4502" s="8"/>
    </row>
    <row r="4503" spans="1:4" x14ac:dyDescent="0.25">
      <c r="A4503" s="164"/>
      <c r="D4503" s="8"/>
    </row>
    <row r="4504" spans="1:4" x14ac:dyDescent="0.25">
      <c r="A4504" s="164"/>
      <c r="D4504" s="8"/>
    </row>
    <row r="4505" spans="1:4" x14ac:dyDescent="0.25">
      <c r="A4505" s="164"/>
      <c r="D4505" s="8"/>
    </row>
    <row r="4506" spans="1:4" x14ac:dyDescent="0.25">
      <c r="A4506" s="164"/>
      <c r="D4506" s="8"/>
    </row>
    <row r="4507" spans="1:4" x14ac:dyDescent="0.25">
      <c r="A4507" s="164"/>
      <c r="D4507" s="8"/>
    </row>
    <row r="4508" spans="1:4" x14ac:dyDescent="0.25">
      <c r="A4508" s="164"/>
      <c r="D4508" s="8"/>
    </row>
    <row r="4509" spans="1:4" x14ac:dyDescent="0.25">
      <c r="A4509" s="164"/>
      <c r="D4509" s="8"/>
    </row>
    <row r="4510" spans="1:4" x14ac:dyDescent="0.25">
      <c r="A4510" s="164"/>
      <c r="D4510" s="8"/>
    </row>
    <row r="4511" spans="1:4" x14ac:dyDescent="0.25">
      <c r="A4511" s="164"/>
      <c r="D4511" s="8"/>
    </row>
    <row r="4512" spans="1:4" x14ac:dyDescent="0.25">
      <c r="A4512" s="164"/>
      <c r="D4512" s="8"/>
    </row>
    <row r="4513" spans="1:4" x14ac:dyDescent="0.25">
      <c r="A4513" s="164"/>
      <c r="D4513" s="8"/>
    </row>
    <row r="4514" spans="1:4" x14ac:dyDescent="0.25">
      <c r="A4514" s="164"/>
      <c r="D4514" s="8"/>
    </row>
    <row r="4515" spans="1:4" x14ac:dyDescent="0.25">
      <c r="A4515" s="164"/>
      <c r="D4515" s="8"/>
    </row>
    <row r="4516" spans="1:4" x14ac:dyDescent="0.25">
      <c r="A4516" s="164"/>
      <c r="D4516" s="8"/>
    </row>
    <row r="4517" spans="1:4" x14ac:dyDescent="0.25">
      <c r="A4517" s="164"/>
      <c r="D4517" s="8"/>
    </row>
    <row r="4518" spans="1:4" x14ac:dyDescent="0.25">
      <c r="A4518" s="164"/>
      <c r="D4518" s="8"/>
    </row>
    <row r="4519" spans="1:4" x14ac:dyDescent="0.25">
      <c r="A4519" s="164"/>
      <c r="D4519" s="8"/>
    </row>
    <row r="4520" spans="1:4" x14ac:dyDescent="0.25">
      <c r="A4520" s="164"/>
      <c r="D4520" s="8"/>
    </row>
    <row r="4521" spans="1:4" x14ac:dyDescent="0.25">
      <c r="A4521" s="164"/>
      <c r="D4521" s="8"/>
    </row>
    <row r="4522" spans="1:4" x14ac:dyDescent="0.25">
      <c r="A4522" s="164"/>
      <c r="D4522" s="8"/>
    </row>
    <row r="4523" spans="1:4" x14ac:dyDescent="0.25">
      <c r="A4523" s="164"/>
      <c r="D4523" s="8"/>
    </row>
    <row r="4524" spans="1:4" x14ac:dyDescent="0.25">
      <c r="A4524" s="164"/>
      <c r="D4524" s="8"/>
    </row>
    <row r="4525" spans="1:4" x14ac:dyDescent="0.25">
      <c r="A4525" s="164"/>
      <c r="D4525" s="8"/>
    </row>
    <row r="4526" spans="1:4" x14ac:dyDescent="0.25">
      <c r="A4526" s="164"/>
      <c r="D4526" s="8"/>
    </row>
    <row r="4527" spans="1:4" x14ac:dyDescent="0.25">
      <c r="A4527" s="164"/>
      <c r="D4527" s="8"/>
    </row>
    <row r="4528" spans="1:4" x14ac:dyDescent="0.25">
      <c r="A4528" s="164"/>
      <c r="D4528" s="8"/>
    </row>
    <row r="4529" spans="1:4" x14ac:dyDescent="0.25">
      <c r="A4529" s="164"/>
      <c r="D4529" s="8"/>
    </row>
    <row r="4530" spans="1:4" x14ac:dyDescent="0.25">
      <c r="A4530" s="164"/>
      <c r="D4530" s="8"/>
    </row>
    <row r="4531" spans="1:4" x14ac:dyDescent="0.25">
      <c r="A4531" s="164"/>
      <c r="D4531" s="8"/>
    </row>
    <row r="4532" spans="1:4" x14ac:dyDescent="0.25">
      <c r="A4532" s="164"/>
      <c r="D4532" s="8"/>
    </row>
    <row r="4533" spans="1:4" x14ac:dyDescent="0.25">
      <c r="A4533" s="164"/>
      <c r="D4533" s="8"/>
    </row>
    <row r="4534" spans="1:4" x14ac:dyDescent="0.25">
      <c r="A4534" s="164"/>
      <c r="D4534" s="8"/>
    </row>
    <row r="4535" spans="1:4" x14ac:dyDescent="0.25">
      <c r="A4535" s="164"/>
      <c r="D4535" s="8"/>
    </row>
    <row r="4536" spans="1:4" x14ac:dyDescent="0.25">
      <c r="A4536" s="164"/>
      <c r="D4536" s="8"/>
    </row>
    <row r="4537" spans="1:4" x14ac:dyDescent="0.25">
      <c r="A4537" s="164"/>
      <c r="D4537" s="8"/>
    </row>
    <row r="4538" spans="1:4" x14ac:dyDescent="0.25">
      <c r="A4538" s="164"/>
      <c r="D4538" s="8"/>
    </row>
    <row r="4539" spans="1:4" x14ac:dyDescent="0.25">
      <c r="A4539" s="164"/>
      <c r="D4539" s="8"/>
    </row>
    <row r="4540" spans="1:4" x14ac:dyDescent="0.25">
      <c r="A4540" s="164"/>
      <c r="D4540" s="8"/>
    </row>
    <row r="4541" spans="1:4" x14ac:dyDescent="0.25">
      <c r="A4541" s="164"/>
      <c r="D4541" s="8"/>
    </row>
    <row r="4542" spans="1:4" x14ac:dyDescent="0.25">
      <c r="A4542" s="164"/>
      <c r="D4542" s="8"/>
    </row>
    <row r="4543" spans="1:4" x14ac:dyDescent="0.25">
      <c r="A4543" s="164"/>
      <c r="D4543" s="8"/>
    </row>
    <row r="4544" spans="1:4" x14ac:dyDescent="0.25">
      <c r="A4544" s="164"/>
      <c r="D4544" s="8"/>
    </row>
    <row r="4545" spans="1:4" x14ac:dyDescent="0.25">
      <c r="A4545" s="164"/>
      <c r="D4545" s="8"/>
    </row>
    <row r="4546" spans="1:4" x14ac:dyDescent="0.25">
      <c r="A4546" s="164"/>
      <c r="D4546" s="8"/>
    </row>
    <row r="4547" spans="1:4" x14ac:dyDescent="0.25">
      <c r="A4547" s="164"/>
      <c r="D4547" s="8"/>
    </row>
    <row r="4548" spans="1:4" x14ac:dyDescent="0.25">
      <c r="A4548" s="164"/>
      <c r="D4548" s="8"/>
    </row>
    <row r="4549" spans="1:4" x14ac:dyDescent="0.25">
      <c r="A4549" s="164"/>
      <c r="D4549" s="8"/>
    </row>
    <row r="4550" spans="1:4" x14ac:dyDescent="0.25">
      <c r="A4550" s="164"/>
      <c r="D4550" s="8"/>
    </row>
    <row r="4551" spans="1:4" x14ac:dyDescent="0.25">
      <c r="A4551" s="164"/>
      <c r="D4551" s="8"/>
    </row>
    <row r="4552" spans="1:4" x14ac:dyDescent="0.25">
      <c r="A4552" s="164"/>
      <c r="D4552" s="8"/>
    </row>
    <row r="4553" spans="1:4" x14ac:dyDescent="0.25">
      <c r="A4553" s="164"/>
      <c r="D4553" s="8"/>
    </row>
    <row r="4554" spans="1:4" x14ac:dyDescent="0.25">
      <c r="A4554" s="164"/>
      <c r="D4554" s="8"/>
    </row>
    <row r="4555" spans="1:4" x14ac:dyDescent="0.25">
      <c r="A4555" s="164"/>
      <c r="D4555" s="8"/>
    </row>
    <row r="4556" spans="1:4" x14ac:dyDescent="0.25">
      <c r="A4556" s="164"/>
      <c r="D4556" s="8"/>
    </row>
    <row r="4557" spans="1:4" x14ac:dyDescent="0.25">
      <c r="A4557" s="164"/>
      <c r="D4557" s="8"/>
    </row>
    <row r="4558" spans="1:4" x14ac:dyDescent="0.25">
      <c r="A4558" s="164"/>
      <c r="D4558" s="8"/>
    </row>
    <row r="4559" spans="1:4" x14ac:dyDescent="0.25">
      <c r="A4559" s="164"/>
      <c r="D4559" s="8"/>
    </row>
    <row r="4560" spans="1:4" x14ac:dyDescent="0.25">
      <c r="A4560" s="164"/>
      <c r="D4560" s="8"/>
    </row>
    <row r="4561" spans="1:4" x14ac:dyDescent="0.25">
      <c r="A4561" s="164"/>
      <c r="D4561" s="8"/>
    </row>
    <row r="4562" spans="1:4" x14ac:dyDescent="0.25">
      <c r="A4562" s="164"/>
      <c r="D4562" s="8"/>
    </row>
    <row r="4563" spans="1:4" x14ac:dyDescent="0.25">
      <c r="A4563" s="164"/>
      <c r="D4563" s="8"/>
    </row>
    <row r="4564" spans="1:4" x14ac:dyDescent="0.25">
      <c r="A4564" s="164"/>
      <c r="D4564" s="8"/>
    </row>
    <row r="4565" spans="1:4" x14ac:dyDescent="0.25">
      <c r="A4565" s="164"/>
      <c r="D4565" s="8"/>
    </row>
    <row r="4566" spans="1:4" x14ac:dyDescent="0.25">
      <c r="A4566" s="164"/>
      <c r="D4566" s="8"/>
    </row>
    <row r="4567" spans="1:4" x14ac:dyDescent="0.25">
      <c r="A4567" s="164"/>
      <c r="D4567" s="8"/>
    </row>
    <row r="4568" spans="1:4" x14ac:dyDescent="0.25">
      <c r="A4568" s="164"/>
      <c r="D4568" s="8"/>
    </row>
    <row r="4569" spans="1:4" x14ac:dyDescent="0.25">
      <c r="A4569" s="164"/>
      <c r="D4569" s="8"/>
    </row>
    <row r="4570" spans="1:4" x14ac:dyDescent="0.25">
      <c r="A4570" s="164"/>
      <c r="D4570" s="8"/>
    </row>
    <row r="4571" spans="1:4" x14ac:dyDescent="0.25">
      <c r="A4571" s="164"/>
      <c r="D4571" s="8"/>
    </row>
    <row r="4572" spans="1:4" x14ac:dyDescent="0.25">
      <c r="A4572" s="164"/>
      <c r="D4572" s="8"/>
    </row>
    <row r="4573" spans="1:4" x14ac:dyDescent="0.25">
      <c r="A4573" s="164"/>
      <c r="D4573" s="8"/>
    </row>
    <row r="4574" spans="1:4" x14ac:dyDescent="0.25">
      <c r="A4574" s="164"/>
      <c r="D4574" s="8"/>
    </row>
    <row r="4575" spans="1:4" x14ac:dyDescent="0.25">
      <c r="A4575" s="164"/>
      <c r="D4575" s="8"/>
    </row>
    <row r="4576" spans="1:4" x14ac:dyDescent="0.25">
      <c r="A4576" s="164"/>
      <c r="D4576" s="8"/>
    </row>
    <row r="4577" spans="1:4" x14ac:dyDescent="0.25">
      <c r="A4577" s="164"/>
      <c r="D4577" s="8"/>
    </row>
    <row r="4578" spans="1:4" x14ac:dyDescent="0.25">
      <c r="A4578" s="164"/>
      <c r="D4578" s="8"/>
    </row>
    <row r="4579" spans="1:4" x14ac:dyDescent="0.25">
      <c r="A4579" s="164"/>
      <c r="D4579" s="8"/>
    </row>
    <row r="4580" spans="1:4" x14ac:dyDescent="0.25">
      <c r="A4580" s="164"/>
      <c r="D4580" s="8"/>
    </row>
    <row r="4581" spans="1:4" x14ac:dyDescent="0.25">
      <c r="A4581" s="164"/>
      <c r="D4581" s="8"/>
    </row>
    <row r="4582" spans="1:4" x14ac:dyDescent="0.25">
      <c r="A4582" s="164"/>
      <c r="D4582" s="8"/>
    </row>
    <row r="4583" spans="1:4" x14ac:dyDescent="0.25">
      <c r="A4583" s="164"/>
      <c r="D4583" s="8"/>
    </row>
    <row r="4584" spans="1:4" x14ac:dyDescent="0.25">
      <c r="A4584" s="164"/>
      <c r="D4584" s="8"/>
    </row>
    <row r="4585" spans="1:4" x14ac:dyDescent="0.25">
      <c r="A4585" s="164"/>
      <c r="D4585" s="8"/>
    </row>
    <row r="4586" spans="1:4" x14ac:dyDescent="0.25">
      <c r="A4586" s="164"/>
      <c r="D4586" s="8"/>
    </row>
    <row r="4587" spans="1:4" x14ac:dyDescent="0.25">
      <c r="A4587" s="164"/>
      <c r="D4587" s="8"/>
    </row>
    <row r="4588" spans="1:4" x14ac:dyDescent="0.25">
      <c r="A4588" s="164"/>
      <c r="D4588" s="8"/>
    </row>
    <row r="4589" spans="1:4" x14ac:dyDescent="0.25">
      <c r="A4589" s="164"/>
      <c r="D4589" s="8"/>
    </row>
    <row r="4590" spans="1:4" x14ac:dyDescent="0.25">
      <c r="A4590" s="164"/>
      <c r="D4590" s="8"/>
    </row>
    <row r="4591" spans="1:4" x14ac:dyDescent="0.25">
      <c r="A4591" s="164"/>
      <c r="D4591" s="8"/>
    </row>
    <row r="4592" spans="1:4" x14ac:dyDescent="0.25">
      <c r="A4592" s="164"/>
      <c r="D4592" s="8"/>
    </row>
    <row r="4593" spans="1:4" x14ac:dyDescent="0.25">
      <c r="A4593" s="164"/>
      <c r="D4593" s="8"/>
    </row>
    <row r="4594" spans="1:4" x14ac:dyDescent="0.25">
      <c r="A4594" s="164"/>
      <c r="D4594" s="8"/>
    </row>
    <row r="4595" spans="1:4" x14ac:dyDescent="0.25">
      <c r="A4595" s="164"/>
      <c r="D4595" s="8"/>
    </row>
    <row r="4596" spans="1:4" x14ac:dyDescent="0.25">
      <c r="A4596" s="164"/>
      <c r="D4596" s="8"/>
    </row>
    <row r="4597" spans="1:4" x14ac:dyDescent="0.25">
      <c r="A4597" s="164"/>
      <c r="D4597" s="8"/>
    </row>
    <row r="4598" spans="1:4" x14ac:dyDescent="0.25">
      <c r="A4598" s="164"/>
      <c r="D4598" s="8"/>
    </row>
    <row r="4599" spans="1:4" x14ac:dyDescent="0.25">
      <c r="A4599" s="164"/>
      <c r="D4599" s="8"/>
    </row>
    <row r="4600" spans="1:4" x14ac:dyDescent="0.25">
      <c r="A4600" s="164"/>
      <c r="D4600" s="8"/>
    </row>
    <row r="4601" spans="1:4" x14ac:dyDescent="0.25">
      <c r="A4601" s="164"/>
      <c r="D4601" s="8"/>
    </row>
    <row r="4602" spans="1:4" x14ac:dyDescent="0.25">
      <c r="A4602" s="164"/>
      <c r="D4602" s="8"/>
    </row>
    <row r="4603" spans="1:4" x14ac:dyDescent="0.25">
      <c r="A4603" s="164"/>
      <c r="D4603" s="8"/>
    </row>
    <row r="4604" spans="1:4" x14ac:dyDescent="0.25">
      <c r="A4604" s="164"/>
      <c r="D4604" s="8"/>
    </row>
    <row r="4605" spans="1:4" x14ac:dyDescent="0.25">
      <c r="A4605" s="164"/>
      <c r="D4605" s="8"/>
    </row>
    <row r="4606" spans="1:4" x14ac:dyDescent="0.25">
      <c r="A4606" s="164"/>
      <c r="D4606" s="8"/>
    </row>
    <row r="4607" spans="1:4" x14ac:dyDescent="0.25">
      <c r="A4607" s="164"/>
      <c r="D4607" s="8"/>
    </row>
    <row r="4608" spans="1:4" x14ac:dyDescent="0.25">
      <c r="A4608" s="164"/>
      <c r="D4608" s="8"/>
    </row>
    <row r="4609" spans="1:4" x14ac:dyDescent="0.25">
      <c r="A4609" s="164"/>
      <c r="D4609" s="8"/>
    </row>
    <row r="4610" spans="1:4" x14ac:dyDescent="0.25">
      <c r="A4610" s="164"/>
      <c r="D4610" s="8"/>
    </row>
    <row r="4611" spans="1:4" x14ac:dyDescent="0.25">
      <c r="A4611" s="164"/>
      <c r="D4611" s="8"/>
    </row>
    <row r="4612" spans="1:4" x14ac:dyDescent="0.25">
      <c r="A4612" s="164"/>
      <c r="D4612" s="8"/>
    </row>
    <row r="4613" spans="1:4" x14ac:dyDescent="0.25">
      <c r="A4613" s="164"/>
      <c r="D4613" s="8"/>
    </row>
    <row r="4614" spans="1:4" x14ac:dyDescent="0.25">
      <c r="A4614" s="164"/>
      <c r="D4614" s="8"/>
    </row>
    <row r="4615" spans="1:4" x14ac:dyDescent="0.25">
      <c r="A4615" s="164"/>
      <c r="D4615" s="8"/>
    </row>
    <row r="4616" spans="1:4" x14ac:dyDescent="0.25">
      <c r="A4616" s="164"/>
      <c r="D4616" s="8"/>
    </row>
    <row r="4617" spans="1:4" x14ac:dyDescent="0.25">
      <c r="A4617" s="164"/>
      <c r="D4617" s="8"/>
    </row>
    <row r="4618" spans="1:4" x14ac:dyDescent="0.25">
      <c r="A4618" s="164"/>
      <c r="D4618" s="8"/>
    </row>
    <row r="4619" spans="1:4" x14ac:dyDescent="0.25">
      <c r="A4619" s="164"/>
      <c r="D4619" s="8"/>
    </row>
    <row r="4620" spans="1:4" x14ac:dyDescent="0.25">
      <c r="A4620" s="164"/>
      <c r="D4620" s="8"/>
    </row>
    <row r="4621" spans="1:4" x14ac:dyDescent="0.25">
      <c r="A4621" s="164"/>
      <c r="D4621" s="8"/>
    </row>
    <row r="4622" spans="1:4" x14ac:dyDescent="0.25">
      <c r="A4622" s="164"/>
      <c r="D4622" s="8"/>
    </row>
    <row r="4623" spans="1:4" x14ac:dyDescent="0.25">
      <c r="A4623" s="164"/>
      <c r="D4623" s="8"/>
    </row>
    <row r="4624" spans="1:4" x14ac:dyDescent="0.25">
      <c r="A4624" s="164"/>
      <c r="D4624" s="8"/>
    </row>
    <row r="4625" spans="1:4" x14ac:dyDescent="0.25">
      <c r="A4625" s="164"/>
      <c r="D4625" s="8"/>
    </row>
    <row r="4626" spans="1:4" x14ac:dyDescent="0.25">
      <c r="A4626" s="164"/>
      <c r="D4626" s="8"/>
    </row>
    <row r="4627" spans="1:4" x14ac:dyDescent="0.25">
      <c r="A4627" s="164"/>
      <c r="D4627" s="8"/>
    </row>
    <row r="4628" spans="1:4" x14ac:dyDescent="0.25">
      <c r="A4628" s="164"/>
      <c r="D4628" s="8"/>
    </row>
    <row r="4629" spans="1:4" x14ac:dyDescent="0.25">
      <c r="A4629" s="164"/>
      <c r="D4629" s="8"/>
    </row>
    <row r="4630" spans="1:4" x14ac:dyDescent="0.25">
      <c r="A4630" s="164"/>
      <c r="D4630" s="8"/>
    </row>
    <row r="4631" spans="1:4" x14ac:dyDescent="0.25">
      <c r="A4631" s="164"/>
      <c r="D4631" s="8"/>
    </row>
    <row r="4632" spans="1:4" x14ac:dyDescent="0.25">
      <c r="A4632" s="164"/>
      <c r="D4632" s="8"/>
    </row>
    <row r="4633" spans="1:4" x14ac:dyDescent="0.25">
      <c r="A4633" s="164"/>
      <c r="D4633" s="8"/>
    </row>
    <row r="4634" spans="1:4" x14ac:dyDescent="0.25">
      <c r="A4634" s="164"/>
      <c r="D4634" s="8"/>
    </row>
    <row r="4635" spans="1:4" x14ac:dyDescent="0.25">
      <c r="A4635" s="164"/>
      <c r="D4635" s="8"/>
    </row>
    <row r="4636" spans="1:4" x14ac:dyDescent="0.25">
      <c r="A4636" s="164"/>
      <c r="D4636" s="8"/>
    </row>
    <row r="4637" spans="1:4" x14ac:dyDescent="0.25">
      <c r="A4637" s="164"/>
      <c r="D4637" s="8"/>
    </row>
    <row r="4638" spans="1:4" x14ac:dyDescent="0.25">
      <c r="A4638" s="164"/>
      <c r="D4638" s="8"/>
    </row>
    <row r="4639" spans="1:4" x14ac:dyDescent="0.25">
      <c r="A4639" s="164"/>
      <c r="D4639" s="8"/>
    </row>
    <row r="4640" spans="1:4" x14ac:dyDescent="0.25">
      <c r="A4640" s="164"/>
      <c r="D4640" s="8"/>
    </row>
    <row r="4641" spans="1:4" x14ac:dyDescent="0.25">
      <c r="A4641" s="164"/>
      <c r="D4641" s="8"/>
    </row>
    <row r="4642" spans="1:4" x14ac:dyDescent="0.25">
      <c r="A4642" s="164"/>
      <c r="D4642" s="8"/>
    </row>
    <row r="4643" spans="1:4" x14ac:dyDescent="0.25">
      <c r="A4643" s="164"/>
      <c r="D4643" s="8"/>
    </row>
    <row r="4644" spans="1:4" x14ac:dyDescent="0.25">
      <c r="A4644" s="164"/>
      <c r="D4644" s="8"/>
    </row>
    <row r="4645" spans="1:4" x14ac:dyDescent="0.25">
      <c r="A4645" s="164"/>
      <c r="D4645" s="8"/>
    </row>
    <row r="4646" spans="1:4" x14ac:dyDescent="0.25">
      <c r="A4646" s="164"/>
      <c r="D4646" s="8"/>
    </row>
    <row r="4647" spans="1:4" x14ac:dyDescent="0.25">
      <c r="A4647" s="164"/>
      <c r="D4647" s="8"/>
    </row>
    <row r="4648" spans="1:4" x14ac:dyDescent="0.25">
      <c r="A4648" s="164"/>
      <c r="D4648" s="8"/>
    </row>
    <row r="4649" spans="1:4" x14ac:dyDescent="0.25">
      <c r="A4649" s="164"/>
      <c r="D4649" s="8"/>
    </row>
    <row r="4650" spans="1:4" x14ac:dyDescent="0.25">
      <c r="A4650" s="164"/>
      <c r="D4650" s="8"/>
    </row>
    <row r="4651" spans="1:4" x14ac:dyDescent="0.25">
      <c r="A4651" s="164"/>
      <c r="D4651" s="8"/>
    </row>
    <row r="4652" spans="1:4" x14ac:dyDescent="0.25">
      <c r="A4652" s="164"/>
      <c r="D4652" s="8"/>
    </row>
    <row r="4653" spans="1:4" x14ac:dyDescent="0.25">
      <c r="A4653" s="164"/>
      <c r="D4653" s="8"/>
    </row>
    <row r="4654" spans="1:4" x14ac:dyDescent="0.25">
      <c r="A4654" s="164"/>
      <c r="D4654" s="8"/>
    </row>
    <row r="4655" spans="1:4" x14ac:dyDescent="0.25">
      <c r="A4655" s="164"/>
      <c r="D4655" s="8"/>
    </row>
    <row r="4656" spans="1:4" x14ac:dyDescent="0.25">
      <c r="A4656" s="164"/>
      <c r="D4656" s="8"/>
    </row>
    <row r="4657" spans="1:4" x14ac:dyDescent="0.25">
      <c r="A4657" s="164"/>
      <c r="D4657" s="8"/>
    </row>
    <row r="4658" spans="1:4" x14ac:dyDescent="0.25">
      <c r="A4658" s="164"/>
      <c r="D4658" s="8"/>
    </row>
    <row r="4659" spans="1:4" x14ac:dyDescent="0.25">
      <c r="A4659" s="164"/>
      <c r="D4659" s="8"/>
    </row>
    <row r="4660" spans="1:4" x14ac:dyDescent="0.25">
      <c r="A4660" s="164"/>
      <c r="D4660" s="8"/>
    </row>
    <row r="4661" spans="1:4" x14ac:dyDescent="0.25">
      <c r="A4661" s="164"/>
      <c r="D4661" s="8"/>
    </row>
    <row r="4662" spans="1:4" x14ac:dyDescent="0.25">
      <c r="A4662" s="164"/>
      <c r="D4662" s="8"/>
    </row>
    <row r="4663" spans="1:4" x14ac:dyDescent="0.25">
      <c r="A4663" s="164"/>
      <c r="D4663" s="8"/>
    </row>
    <row r="4664" spans="1:4" x14ac:dyDescent="0.25">
      <c r="A4664" s="164"/>
      <c r="D4664" s="8"/>
    </row>
    <row r="4665" spans="1:4" x14ac:dyDescent="0.25">
      <c r="A4665" s="164"/>
      <c r="D4665" s="8"/>
    </row>
    <row r="4666" spans="1:4" x14ac:dyDescent="0.25">
      <c r="A4666" s="164"/>
      <c r="D4666" s="8"/>
    </row>
    <row r="4667" spans="1:4" x14ac:dyDescent="0.25">
      <c r="A4667" s="164"/>
      <c r="D4667" s="8"/>
    </row>
    <row r="4668" spans="1:4" x14ac:dyDescent="0.25">
      <c r="A4668" s="164"/>
      <c r="D4668" s="8"/>
    </row>
    <row r="4669" spans="1:4" x14ac:dyDescent="0.25">
      <c r="A4669" s="164"/>
      <c r="D4669" s="8"/>
    </row>
    <row r="4670" spans="1:4" x14ac:dyDescent="0.25">
      <c r="A4670" s="164"/>
      <c r="D4670" s="8"/>
    </row>
    <row r="4671" spans="1:4" x14ac:dyDescent="0.25">
      <c r="A4671" s="164"/>
      <c r="D4671" s="8"/>
    </row>
    <row r="4672" spans="1:4" x14ac:dyDescent="0.25">
      <c r="A4672" s="164"/>
      <c r="D4672" s="8"/>
    </row>
    <row r="4673" spans="1:4" x14ac:dyDescent="0.25">
      <c r="A4673" s="164"/>
      <c r="D4673" s="8"/>
    </row>
    <row r="4674" spans="1:4" x14ac:dyDescent="0.25">
      <c r="A4674" s="164"/>
      <c r="D4674" s="8"/>
    </row>
    <row r="4675" spans="1:4" x14ac:dyDescent="0.25">
      <c r="A4675" s="164"/>
      <c r="D4675" s="8"/>
    </row>
    <row r="4676" spans="1:4" x14ac:dyDescent="0.25">
      <c r="A4676" s="164"/>
      <c r="D4676" s="8"/>
    </row>
    <row r="4677" spans="1:4" x14ac:dyDescent="0.25">
      <c r="A4677" s="164"/>
      <c r="D4677" s="8"/>
    </row>
    <row r="4678" spans="1:4" x14ac:dyDescent="0.25">
      <c r="A4678" s="164"/>
      <c r="D4678" s="8"/>
    </row>
    <row r="4679" spans="1:4" x14ac:dyDescent="0.25">
      <c r="A4679" s="164"/>
      <c r="D4679" s="8"/>
    </row>
    <row r="4680" spans="1:4" x14ac:dyDescent="0.25">
      <c r="A4680" s="164"/>
      <c r="D4680" s="8"/>
    </row>
    <row r="4681" spans="1:4" x14ac:dyDescent="0.25">
      <c r="A4681" s="164"/>
      <c r="D4681" s="8"/>
    </row>
    <row r="4682" spans="1:4" x14ac:dyDescent="0.25">
      <c r="A4682" s="164"/>
      <c r="D4682" s="8"/>
    </row>
    <row r="4683" spans="1:4" x14ac:dyDescent="0.25">
      <c r="A4683" s="164"/>
      <c r="D4683" s="8"/>
    </row>
    <row r="4684" spans="1:4" x14ac:dyDescent="0.25">
      <c r="A4684" s="164"/>
      <c r="D4684" s="8"/>
    </row>
    <row r="4685" spans="1:4" x14ac:dyDescent="0.25">
      <c r="A4685" s="164"/>
      <c r="D4685" s="8"/>
    </row>
    <row r="4686" spans="1:4" x14ac:dyDescent="0.25">
      <c r="A4686" s="164"/>
      <c r="D4686" s="8"/>
    </row>
    <row r="4687" spans="1:4" x14ac:dyDescent="0.25">
      <c r="A4687" s="164"/>
      <c r="D4687" s="8"/>
    </row>
    <row r="4688" spans="1:4" x14ac:dyDescent="0.25">
      <c r="A4688" s="164"/>
      <c r="D4688" s="8"/>
    </row>
    <row r="4689" spans="1:4" x14ac:dyDescent="0.25">
      <c r="A4689" s="164"/>
      <c r="D4689" s="8"/>
    </row>
    <row r="4690" spans="1:4" x14ac:dyDescent="0.25">
      <c r="A4690" s="164"/>
      <c r="D4690" s="8"/>
    </row>
    <row r="4691" spans="1:4" x14ac:dyDescent="0.25">
      <c r="A4691" s="164"/>
      <c r="D4691" s="8"/>
    </row>
    <row r="4692" spans="1:4" x14ac:dyDescent="0.25">
      <c r="A4692" s="164"/>
      <c r="D4692" s="8"/>
    </row>
    <row r="4693" spans="1:4" x14ac:dyDescent="0.25">
      <c r="A4693" s="164"/>
      <c r="D4693" s="8"/>
    </row>
    <row r="4694" spans="1:4" x14ac:dyDescent="0.25">
      <c r="A4694" s="164"/>
      <c r="D4694" s="8"/>
    </row>
    <row r="4695" spans="1:4" x14ac:dyDescent="0.25">
      <c r="A4695" s="164"/>
      <c r="D4695" s="8"/>
    </row>
    <row r="4696" spans="1:4" x14ac:dyDescent="0.25">
      <c r="A4696" s="164"/>
      <c r="D4696" s="8"/>
    </row>
    <row r="4697" spans="1:4" x14ac:dyDescent="0.25">
      <c r="A4697" s="164"/>
      <c r="D4697" s="8"/>
    </row>
    <row r="4698" spans="1:4" x14ac:dyDescent="0.25">
      <c r="A4698" s="164"/>
      <c r="D4698" s="8"/>
    </row>
    <row r="4699" spans="1:4" x14ac:dyDescent="0.25">
      <c r="A4699" s="164"/>
      <c r="D4699" s="8"/>
    </row>
    <row r="4700" spans="1:4" x14ac:dyDescent="0.25">
      <c r="A4700" s="164"/>
      <c r="D4700" s="8"/>
    </row>
    <row r="4701" spans="1:4" x14ac:dyDescent="0.25">
      <c r="A4701" s="164"/>
      <c r="D4701" s="8"/>
    </row>
    <row r="4702" spans="1:4" x14ac:dyDescent="0.25">
      <c r="A4702" s="164"/>
      <c r="D4702" s="8"/>
    </row>
    <row r="4703" spans="1:4" x14ac:dyDescent="0.25">
      <c r="A4703" s="164"/>
      <c r="D4703" s="8"/>
    </row>
    <row r="4704" spans="1:4" x14ac:dyDescent="0.25">
      <c r="A4704" s="164"/>
      <c r="D4704" s="8"/>
    </row>
    <row r="4705" spans="1:4" x14ac:dyDescent="0.25">
      <c r="A4705" s="164"/>
      <c r="D4705" s="8"/>
    </row>
    <row r="4706" spans="1:4" x14ac:dyDescent="0.25">
      <c r="A4706" s="164"/>
      <c r="D4706" s="8"/>
    </row>
    <row r="4707" spans="1:4" x14ac:dyDescent="0.25">
      <c r="A4707" s="164"/>
      <c r="D4707" s="8"/>
    </row>
    <row r="4708" spans="1:4" x14ac:dyDescent="0.25">
      <c r="A4708" s="164"/>
      <c r="D4708" s="8"/>
    </row>
    <row r="4709" spans="1:4" x14ac:dyDescent="0.25">
      <c r="A4709" s="164"/>
      <c r="D4709" s="8"/>
    </row>
    <row r="4710" spans="1:4" x14ac:dyDescent="0.25">
      <c r="A4710" s="164"/>
      <c r="D4710" s="8"/>
    </row>
    <row r="4711" spans="1:4" x14ac:dyDescent="0.25">
      <c r="A4711" s="164"/>
      <c r="D4711" s="8"/>
    </row>
    <row r="4712" spans="1:4" x14ac:dyDescent="0.25">
      <c r="A4712" s="164"/>
      <c r="D4712" s="8"/>
    </row>
    <row r="4713" spans="1:4" x14ac:dyDescent="0.25">
      <c r="A4713" s="164"/>
      <c r="D4713" s="8"/>
    </row>
    <row r="4714" spans="1:4" x14ac:dyDescent="0.25">
      <c r="A4714" s="164"/>
      <c r="D4714" s="8"/>
    </row>
    <row r="4715" spans="1:4" x14ac:dyDescent="0.25">
      <c r="A4715" s="164"/>
      <c r="D4715" s="8"/>
    </row>
    <row r="4716" spans="1:4" x14ac:dyDescent="0.25">
      <c r="A4716" s="164"/>
      <c r="D4716" s="8"/>
    </row>
    <row r="4717" spans="1:4" x14ac:dyDescent="0.25">
      <c r="A4717" s="164"/>
      <c r="D4717" s="8"/>
    </row>
    <row r="4718" spans="1:4" x14ac:dyDescent="0.25">
      <c r="A4718" s="164"/>
      <c r="D4718" s="8"/>
    </row>
    <row r="4719" spans="1:4" x14ac:dyDescent="0.25">
      <c r="A4719" s="164"/>
      <c r="D4719" s="8"/>
    </row>
    <row r="4720" spans="1:4" x14ac:dyDescent="0.25">
      <c r="A4720" s="164"/>
      <c r="D4720" s="8"/>
    </row>
    <row r="4721" spans="1:4" x14ac:dyDescent="0.25">
      <c r="A4721" s="164"/>
      <c r="D4721" s="8"/>
    </row>
    <row r="4722" spans="1:4" x14ac:dyDescent="0.25">
      <c r="A4722" s="164"/>
      <c r="D4722" s="8"/>
    </row>
    <row r="4723" spans="1:4" x14ac:dyDescent="0.25">
      <c r="A4723" s="164"/>
      <c r="D4723" s="8"/>
    </row>
    <row r="4724" spans="1:4" x14ac:dyDescent="0.25">
      <c r="A4724" s="164"/>
      <c r="D4724" s="8"/>
    </row>
    <row r="4725" spans="1:4" x14ac:dyDescent="0.25">
      <c r="A4725" s="164"/>
      <c r="D4725" s="8"/>
    </row>
    <row r="4726" spans="1:4" x14ac:dyDescent="0.25">
      <c r="A4726" s="164"/>
      <c r="D4726" s="8"/>
    </row>
    <row r="4727" spans="1:4" x14ac:dyDescent="0.25">
      <c r="A4727" s="164"/>
      <c r="D4727" s="8"/>
    </row>
    <row r="4728" spans="1:4" x14ac:dyDescent="0.25">
      <c r="A4728" s="164"/>
      <c r="D4728" s="8"/>
    </row>
    <row r="4729" spans="1:4" x14ac:dyDescent="0.25">
      <c r="A4729" s="164"/>
      <c r="D4729" s="8"/>
    </row>
    <row r="4730" spans="1:4" x14ac:dyDescent="0.25">
      <c r="A4730" s="164"/>
      <c r="D4730" s="8"/>
    </row>
    <row r="4731" spans="1:4" x14ac:dyDescent="0.25">
      <c r="A4731" s="164"/>
      <c r="D4731" s="8"/>
    </row>
    <row r="4732" spans="1:4" x14ac:dyDescent="0.25">
      <c r="A4732" s="164"/>
      <c r="D4732" s="8"/>
    </row>
    <row r="4733" spans="1:4" x14ac:dyDescent="0.25">
      <c r="A4733" s="164"/>
      <c r="D4733" s="8"/>
    </row>
    <row r="4734" spans="1:4" x14ac:dyDescent="0.25">
      <c r="A4734" s="164"/>
      <c r="D4734" s="8"/>
    </row>
    <row r="4735" spans="1:4" x14ac:dyDescent="0.25">
      <c r="A4735" s="164"/>
      <c r="D4735" s="8"/>
    </row>
    <row r="4736" spans="1:4" x14ac:dyDescent="0.25">
      <c r="A4736" s="164"/>
      <c r="D4736" s="8"/>
    </row>
    <row r="4737" spans="1:4" x14ac:dyDescent="0.25">
      <c r="A4737" s="164"/>
      <c r="D4737" s="8"/>
    </row>
    <row r="4738" spans="1:4" x14ac:dyDescent="0.25">
      <c r="A4738" s="164"/>
      <c r="D4738" s="8"/>
    </row>
    <row r="4739" spans="1:4" x14ac:dyDescent="0.25">
      <c r="A4739" s="164"/>
      <c r="D4739" s="8"/>
    </row>
    <row r="4740" spans="1:4" x14ac:dyDescent="0.25">
      <c r="A4740" s="164"/>
      <c r="D4740" s="8"/>
    </row>
    <row r="4741" spans="1:4" x14ac:dyDescent="0.25">
      <c r="A4741" s="164"/>
      <c r="D4741" s="8"/>
    </row>
    <row r="4742" spans="1:4" x14ac:dyDescent="0.25">
      <c r="A4742" s="164"/>
      <c r="D4742" s="8"/>
    </row>
    <row r="4743" spans="1:4" x14ac:dyDescent="0.25">
      <c r="A4743" s="164"/>
      <c r="D4743" s="8"/>
    </row>
    <row r="4744" spans="1:4" x14ac:dyDescent="0.25">
      <c r="A4744" s="164"/>
      <c r="D4744" s="8"/>
    </row>
    <row r="4745" spans="1:4" x14ac:dyDescent="0.25">
      <c r="A4745" s="164"/>
      <c r="D4745" s="8"/>
    </row>
    <row r="4746" spans="1:4" x14ac:dyDescent="0.25">
      <c r="A4746" s="164"/>
      <c r="D4746" s="8"/>
    </row>
    <row r="4747" spans="1:4" x14ac:dyDescent="0.25">
      <c r="A4747" s="164"/>
      <c r="D4747" s="8"/>
    </row>
    <row r="4748" spans="1:4" x14ac:dyDescent="0.25">
      <c r="A4748" s="164"/>
      <c r="D4748" s="8"/>
    </row>
    <row r="4749" spans="1:4" x14ac:dyDescent="0.25">
      <c r="A4749" s="164"/>
      <c r="D4749" s="8"/>
    </row>
    <row r="4750" spans="1:4" x14ac:dyDescent="0.25">
      <c r="A4750" s="164"/>
      <c r="D4750" s="8"/>
    </row>
    <row r="4751" spans="1:4" x14ac:dyDescent="0.25">
      <c r="A4751" s="164"/>
      <c r="D4751" s="8"/>
    </row>
    <row r="4752" spans="1:4" x14ac:dyDescent="0.25">
      <c r="A4752" s="164"/>
      <c r="D4752" s="8"/>
    </row>
    <row r="4753" spans="1:4" x14ac:dyDescent="0.25">
      <c r="A4753" s="164"/>
      <c r="D4753" s="8"/>
    </row>
    <row r="4754" spans="1:4" x14ac:dyDescent="0.25">
      <c r="A4754" s="164"/>
      <c r="D4754" s="8"/>
    </row>
    <row r="4755" spans="1:4" x14ac:dyDescent="0.25">
      <c r="A4755" s="164"/>
      <c r="D4755" s="8"/>
    </row>
    <row r="4756" spans="1:4" x14ac:dyDescent="0.25">
      <c r="A4756" s="164"/>
      <c r="D4756" s="8"/>
    </row>
    <row r="4757" spans="1:4" x14ac:dyDescent="0.25">
      <c r="A4757" s="164"/>
      <c r="D4757" s="8"/>
    </row>
    <row r="4758" spans="1:4" x14ac:dyDescent="0.25">
      <c r="A4758" s="164"/>
      <c r="D4758" s="8"/>
    </row>
    <row r="4759" spans="1:4" x14ac:dyDescent="0.25">
      <c r="A4759" s="164"/>
      <c r="D4759" s="8"/>
    </row>
    <row r="4760" spans="1:4" x14ac:dyDescent="0.25">
      <c r="A4760" s="164"/>
      <c r="D4760" s="8"/>
    </row>
    <row r="4761" spans="1:4" x14ac:dyDescent="0.25">
      <c r="A4761" s="164"/>
      <c r="D4761" s="8"/>
    </row>
    <row r="4762" spans="1:4" x14ac:dyDescent="0.25">
      <c r="A4762" s="164"/>
      <c r="D4762" s="8"/>
    </row>
    <row r="4763" spans="1:4" x14ac:dyDescent="0.25">
      <c r="A4763" s="164"/>
      <c r="D4763" s="8"/>
    </row>
    <row r="4764" spans="1:4" x14ac:dyDescent="0.25">
      <c r="A4764" s="164"/>
      <c r="D4764" s="8"/>
    </row>
    <row r="4765" spans="1:4" x14ac:dyDescent="0.25">
      <c r="A4765" s="164"/>
      <c r="D4765" s="8"/>
    </row>
    <row r="4766" spans="1:4" x14ac:dyDescent="0.25">
      <c r="A4766" s="164"/>
      <c r="D4766" s="8"/>
    </row>
    <row r="4767" spans="1:4" x14ac:dyDescent="0.25">
      <c r="A4767" s="164"/>
      <c r="D4767" s="8"/>
    </row>
    <row r="4768" spans="1:4" x14ac:dyDescent="0.25">
      <c r="A4768" s="164"/>
      <c r="D4768" s="8"/>
    </row>
    <row r="4769" spans="1:4" x14ac:dyDescent="0.25">
      <c r="A4769" s="164"/>
      <c r="D4769" s="8"/>
    </row>
    <row r="4770" spans="1:4" x14ac:dyDescent="0.25">
      <c r="A4770" s="164"/>
      <c r="D4770" s="8"/>
    </row>
    <row r="4771" spans="1:4" x14ac:dyDescent="0.25">
      <c r="A4771" s="164"/>
      <c r="D4771" s="8"/>
    </row>
    <row r="4772" spans="1:4" x14ac:dyDescent="0.25">
      <c r="A4772" s="164"/>
      <c r="D4772" s="8"/>
    </row>
    <row r="4773" spans="1:4" x14ac:dyDescent="0.25">
      <c r="A4773" s="164"/>
      <c r="D4773" s="8"/>
    </row>
    <row r="4774" spans="1:4" x14ac:dyDescent="0.25">
      <c r="A4774" s="164"/>
      <c r="D4774" s="8"/>
    </row>
    <row r="4775" spans="1:4" x14ac:dyDescent="0.25">
      <c r="A4775" s="164"/>
      <c r="D4775" s="8"/>
    </row>
    <row r="4776" spans="1:4" x14ac:dyDescent="0.25">
      <c r="A4776" s="164"/>
      <c r="D4776" s="8"/>
    </row>
    <row r="4777" spans="1:4" x14ac:dyDescent="0.25">
      <c r="A4777" s="164"/>
      <c r="D4777" s="8"/>
    </row>
    <row r="4778" spans="1:4" x14ac:dyDescent="0.25">
      <c r="A4778" s="164"/>
      <c r="D4778" s="8"/>
    </row>
    <row r="4779" spans="1:4" x14ac:dyDescent="0.25">
      <c r="A4779" s="164"/>
      <c r="D4779" s="8"/>
    </row>
    <row r="4780" spans="1:4" x14ac:dyDescent="0.25">
      <c r="A4780" s="164"/>
      <c r="D4780" s="8"/>
    </row>
    <row r="4781" spans="1:4" x14ac:dyDescent="0.25">
      <c r="A4781" s="164"/>
      <c r="D4781" s="8"/>
    </row>
    <row r="4782" spans="1:4" x14ac:dyDescent="0.25">
      <c r="A4782" s="164"/>
      <c r="D4782" s="8"/>
    </row>
    <row r="4783" spans="1:4" x14ac:dyDescent="0.25">
      <c r="A4783" s="164"/>
      <c r="D4783" s="8"/>
    </row>
    <row r="4784" spans="1:4" x14ac:dyDescent="0.25">
      <c r="A4784" s="164"/>
      <c r="D4784" s="8"/>
    </row>
    <row r="4785" spans="1:4" x14ac:dyDescent="0.25">
      <c r="A4785" s="164"/>
      <c r="D4785" s="8"/>
    </row>
    <row r="4786" spans="1:4" x14ac:dyDescent="0.25">
      <c r="A4786" s="164"/>
      <c r="D4786" s="8"/>
    </row>
    <row r="4787" spans="1:4" x14ac:dyDescent="0.25">
      <c r="A4787" s="164"/>
      <c r="D4787" s="8"/>
    </row>
    <row r="4788" spans="1:4" x14ac:dyDescent="0.25">
      <c r="A4788" s="164"/>
      <c r="D4788" s="8"/>
    </row>
    <row r="4789" spans="1:4" x14ac:dyDescent="0.25">
      <c r="A4789" s="164"/>
      <c r="D4789" s="8"/>
    </row>
    <row r="4790" spans="1:4" x14ac:dyDescent="0.25">
      <c r="A4790" s="164"/>
      <c r="D4790" s="8"/>
    </row>
    <row r="4791" spans="1:4" x14ac:dyDescent="0.25">
      <c r="A4791" s="164"/>
      <c r="D4791" s="8"/>
    </row>
    <row r="4792" spans="1:4" x14ac:dyDescent="0.25">
      <c r="A4792" s="164"/>
      <c r="D4792" s="8"/>
    </row>
    <row r="4793" spans="1:4" x14ac:dyDescent="0.25">
      <c r="A4793" s="164"/>
      <c r="D4793" s="8"/>
    </row>
    <row r="4794" spans="1:4" x14ac:dyDescent="0.25">
      <c r="A4794" s="164"/>
      <c r="D4794" s="8"/>
    </row>
    <row r="4795" spans="1:4" x14ac:dyDescent="0.25">
      <c r="A4795" s="164"/>
      <c r="D4795" s="8"/>
    </row>
    <row r="4796" spans="1:4" x14ac:dyDescent="0.25">
      <c r="A4796" s="164"/>
      <c r="D4796" s="8"/>
    </row>
    <row r="4797" spans="1:4" x14ac:dyDescent="0.25">
      <c r="A4797" s="164"/>
      <c r="D4797" s="8"/>
    </row>
    <row r="4798" spans="1:4" x14ac:dyDescent="0.25">
      <c r="A4798" s="164"/>
      <c r="D4798" s="8"/>
    </row>
    <row r="4799" spans="1:4" x14ac:dyDescent="0.25">
      <c r="A4799" s="164"/>
      <c r="D4799" s="8"/>
    </row>
    <row r="4800" spans="1:4" x14ac:dyDescent="0.25">
      <c r="A4800" s="164"/>
      <c r="D4800" s="8"/>
    </row>
    <row r="4801" spans="1:4" x14ac:dyDescent="0.25">
      <c r="A4801" s="164"/>
      <c r="D4801" s="8"/>
    </row>
    <row r="4802" spans="1:4" x14ac:dyDescent="0.25">
      <c r="A4802" s="164"/>
      <c r="D4802" s="8"/>
    </row>
    <row r="4803" spans="1:4" x14ac:dyDescent="0.25">
      <c r="A4803" s="164"/>
      <c r="D4803" s="8"/>
    </row>
    <row r="4804" spans="1:4" x14ac:dyDescent="0.25">
      <c r="A4804" s="164"/>
      <c r="D4804" s="8"/>
    </row>
    <row r="4805" spans="1:4" x14ac:dyDescent="0.25">
      <c r="A4805" s="164"/>
      <c r="D4805" s="8"/>
    </row>
    <row r="4806" spans="1:4" x14ac:dyDescent="0.25">
      <c r="A4806" s="164"/>
      <c r="D4806" s="8"/>
    </row>
    <row r="4807" spans="1:4" x14ac:dyDescent="0.25">
      <c r="A4807" s="164"/>
      <c r="D4807" s="8"/>
    </row>
    <row r="4808" spans="1:4" x14ac:dyDescent="0.25">
      <c r="A4808" s="164"/>
      <c r="D4808" s="8"/>
    </row>
    <row r="4809" spans="1:4" x14ac:dyDescent="0.25">
      <c r="A4809" s="164"/>
      <c r="D4809" s="8"/>
    </row>
    <row r="4810" spans="1:4" x14ac:dyDescent="0.25">
      <c r="A4810" s="164"/>
      <c r="D4810" s="8"/>
    </row>
    <row r="4811" spans="1:4" x14ac:dyDescent="0.25">
      <c r="A4811" s="164"/>
      <c r="D4811" s="8"/>
    </row>
    <row r="4812" spans="1:4" x14ac:dyDescent="0.25">
      <c r="A4812" s="164"/>
      <c r="D4812" s="8"/>
    </row>
    <row r="4813" spans="1:4" x14ac:dyDescent="0.25">
      <c r="A4813" s="164"/>
      <c r="D4813" s="8"/>
    </row>
    <row r="4814" spans="1:4" x14ac:dyDescent="0.25">
      <c r="A4814" s="164"/>
      <c r="D4814" s="8"/>
    </row>
    <row r="4815" spans="1:4" x14ac:dyDescent="0.25">
      <c r="A4815" s="164"/>
      <c r="D4815" s="8"/>
    </row>
    <row r="4816" spans="1:4" x14ac:dyDescent="0.25">
      <c r="A4816" s="164"/>
      <c r="D4816" s="8"/>
    </row>
    <row r="4817" spans="1:4" x14ac:dyDescent="0.25">
      <c r="A4817" s="164"/>
      <c r="D4817" s="8"/>
    </row>
    <row r="4818" spans="1:4" x14ac:dyDescent="0.25">
      <c r="A4818" s="164"/>
      <c r="D4818" s="8"/>
    </row>
    <row r="4819" spans="1:4" x14ac:dyDescent="0.25">
      <c r="A4819" s="164"/>
      <c r="D4819" s="8"/>
    </row>
    <row r="4820" spans="1:4" x14ac:dyDescent="0.25">
      <c r="A4820" s="164"/>
      <c r="D4820" s="8"/>
    </row>
    <row r="4821" spans="1:4" x14ac:dyDescent="0.25">
      <c r="A4821" s="164"/>
      <c r="D4821" s="8"/>
    </row>
    <row r="4822" spans="1:4" x14ac:dyDescent="0.25">
      <c r="A4822" s="164"/>
      <c r="D4822" s="8"/>
    </row>
    <row r="4823" spans="1:4" x14ac:dyDescent="0.25">
      <c r="A4823" s="164"/>
      <c r="D4823" s="8"/>
    </row>
    <row r="4824" spans="1:4" x14ac:dyDescent="0.25">
      <c r="A4824" s="164"/>
      <c r="D4824" s="8"/>
    </row>
    <row r="4825" spans="1:4" x14ac:dyDescent="0.25">
      <c r="A4825" s="164"/>
      <c r="D4825" s="8"/>
    </row>
    <row r="4826" spans="1:4" x14ac:dyDescent="0.25">
      <c r="A4826" s="164"/>
      <c r="D4826" s="8"/>
    </row>
    <row r="4827" spans="1:4" x14ac:dyDescent="0.25">
      <c r="A4827" s="164"/>
      <c r="D4827" s="8"/>
    </row>
    <row r="4828" spans="1:4" x14ac:dyDescent="0.25">
      <c r="A4828" s="164"/>
      <c r="D4828" s="8"/>
    </row>
    <row r="4829" spans="1:4" x14ac:dyDescent="0.25">
      <c r="A4829" s="164"/>
      <c r="D4829" s="8"/>
    </row>
    <row r="4830" spans="1:4" x14ac:dyDescent="0.25">
      <c r="A4830" s="164"/>
      <c r="D4830" s="8"/>
    </row>
    <row r="4831" spans="1:4" x14ac:dyDescent="0.25">
      <c r="A4831" s="164"/>
      <c r="D4831" s="8"/>
    </row>
    <row r="4832" spans="1:4" x14ac:dyDescent="0.25">
      <c r="A4832" s="164"/>
      <c r="D4832" s="8"/>
    </row>
    <row r="4833" spans="1:4" x14ac:dyDescent="0.25">
      <c r="A4833" s="164"/>
      <c r="D4833" s="8"/>
    </row>
    <row r="4834" spans="1:4" x14ac:dyDescent="0.25">
      <c r="A4834" s="164"/>
      <c r="D4834" s="8"/>
    </row>
    <row r="4835" spans="1:4" x14ac:dyDescent="0.25">
      <c r="A4835" s="164"/>
      <c r="D4835" s="8"/>
    </row>
    <row r="4836" spans="1:4" x14ac:dyDescent="0.25">
      <c r="A4836" s="164"/>
      <c r="D4836" s="8"/>
    </row>
    <row r="4837" spans="1:4" x14ac:dyDescent="0.25">
      <c r="A4837" s="164"/>
      <c r="D4837" s="8"/>
    </row>
    <row r="4838" spans="1:4" x14ac:dyDescent="0.25">
      <c r="A4838" s="164"/>
      <c r="D4838" s="8"/>
    </row>
    <row r="4839" spans="1:4" x14ac:dyDescent="0.25">
      <c r="A4839" s="164"/>
      <c r="D4839" s="8"/>
    </row>
    <row r="4840" spans="1:4" x14ac:dyDescent="0.25">
      <c r="A4840" s="164"/>
      <c r="D4840" s="8"/>
    </row>
    <row r="4841" spans="1:4" x14ac:dyDescent="0.25">
      <c r="A4841" s="164"/>
      <c r="D4841" s="8"/>
    </row>
    <row r="4842" spans="1:4" x14ac:dyDescent="0.25">
      <c r="A4842" s="164"/>
      <c r="D4842" s="8"/>
    </row>
    <row r="4843" spans="1:4" x14ac:dyDescent="0.25">
      <c r="A4843" s="164"/>
      <c r="D4843" s="8"/>
    </row>
    <row r="4844" spans="1:4" x14ac:dyDescent="0.25">
      <c r="A4844" s="164"/>
      <c r="D4844" s="8"/>
    </row>
    <row r="4845" spans="1:4" x14ac:dyDescent="0.25">
      <c r="A4845" s="164"/>
      <c r="D4845" s="8"/>
    </row>
    <row r="4846" spans="1:4" x14ac:dyDescent="0.25">
      <c r="A4846" s="164"/>
      <c r="D4846" s="8"/>
    </row>
    <row r="4847" spans="1:4" x14ac:dyDescent="0.25">
      <c r="A4847" s="164"/>
      <c r="D4847" s="8"/>
    </row>
    <row r="4848" spans="1:4" x14ac:dyDescent="0.25">
      <c r="A4848" s="164"/>
      <c r="D4848" s="8"/>
    </row>
    <row r="4849" spans="1:4" x14ac:dyDescent="0.25">
      <c r="A4849" s="164"/>
      <c r="D4849" s="8"/>
    </row>
    <row r="4850" spans="1:4" x14ac:dyDescent="0.25">
      <c r="A4850" s="164"/>
      <c r="D4850" s="8"/>
    </row>
    <row r="4851" spans="1:4" x14ac:dyDescent="0.25">
      <c r="A4851" s="164"/>
      <c r="D4851" s="8"/>
    </row>
    <row r="4852" spans="1:4" x14ac:dyDescent="0.25">
      <c r="A4852" s="164"/>
      <c r="D4852" s="8"/>
    </row>
    <row r="4853" spans="1:4" x14ac:dyDescent="0.25">
      <c r="A4853" s="164"/>
      <c r="D4853" s="8"/>
    </row>
    <row r="4854" spans="1:4" x14ac:dyDescent="0.25">
      <c r="A4854" s="164"/>
      <c r="D4854" s="8"/>
    </row>
    <row r="4855" spans="1:4" x14ac:dyDescent="0.25">
      <c r="A4855" s="164"/>
      <c r="D4855" s="8"/>
    </row>
    <row r="4856" spans="1:4" x14ac:dyDescent="0.25">
      <c r="A4856" s="164"/>
      <c r="D4856" s="8"/>
    </row>
    <row r="4857" spans="1:4" x14ac:dyDescent="0.25">
      <c r="A4857" s="164"/>
      <c r="D4857" s="8"/>
    </row>
    <row r="4858" spans="1:4" x14ac:dyDescent="0.25">
      <c r="A4858" s="164"/>
      <c r="D4858" s="8"/>
    </row>
    <row r="4859" spans="1:4" x14ac:dyDescent="0.25">
      <c r="A4859" s="164"/>
      <c r="D4859" s="8"/>
    </row>
    <row r="4860" spans="1:4" x14ac:dyDescent="0.25">
      <c r="A4860" s="164"/>
      <c r="D4860" s="8"/>
    </row>
    <row r="4861" spans="1:4" x14ac:dyDescent="0.25">
      <c r="A4861" s="164"/>
      <c r="D4861" s="8"/>
    </row>
    <row r="4862" spans="1:4" x14ac:dyDescent="0.25">
      <c r="A4862" s="164"/>
      <c r="D4862" s="8"/>
    </row>
    <row r="4863" spans="1:4" x14ac:dyDescent="0.25">
      <c r="A4863" s="164"/>
      <c r="D4863" s="8"/>
    </row>
    <row r="4864" spans="1:4" x14ac:dyDescent="0.25">
      <c r="A4864" s="164"/>
      <c r="D4864" s="8"/>
    </row>
    <row r="4865" spans="1:4" x14ac:dyDescent="0.25">
      <c r="A4865" s="164"/>
      <c r="D4865" s="8"/>
    </row>
    <row r="4866" spans="1:4" x14ac:dyDescent="0.25">
      <c r="A4866" s="164"/>
      <c r="D4866" s="8"/>
    </row>
    <row r="4867" spans="1:4" x14ac:dyDescent="0.25">
      <c r="A4867" s="164"/>
      <c r="D4867" s="8"/>
    </row>
    <row r="4868" spans="1:4" x14ac:dyDescent="0.25">
      <c r="A4868" s="164"/>
      <c r="D4868" s="8"/>
    </row>
    <row r="4869" spans="1:4" x14ac:dyDescent="0.25">
      <c r="A4869" s="164"/>
      <c r="D4869" s="8"/>
    </row>
    <row r="4870" spans="1:4" x14ac:dyDescent="0.25">
      <c r="A4870" s="164"/>
      <c r="D4870" s="8"/>
    </row>
    <row r="4871" spans="1:4" x14ac:dyDescent="0.25">
      <c r="A4871" s="164"/>
      <c r="D4871" s="8"/>
    </row>
    <row r="4872" spans="1:4" x14ac:dyDescent="0.25">
      <c r="A4872" s="164"/>
      <c r="D4872" s="8"/>
    </row>
    <row r="4873" spans="1:4" x14ac:dyDescent="0.25">
      <c r="A4873" s="164"/>
      <c r="D4873" s="8"/>
    </row>
    <row r="4874" spans="1:4" x14ac:dyDescent="0.25">
      <c r="A4874" s="164"/>
      <c r="D4874" s="8"/>
    </row>
    <row r="4875" spans="1:4" x14ac:dyDescent="0.25">
      <c r="A4875" s="164"/>
      <c r="D4875" s="8"/>
    </row>
    <row r="4876" spans="1:4" x14ac:dyDescent="0.25">
      <c r="A4876" s="164"/>
      <c r="D4876" s="8"/>
    </row>
    <row r="4877" spans="1:4" x14ac:dyDescent="0.25">
      <c r="A4877" s="164"/>
      <c r="D4877" s="8"/>
    </row>
    <row r="4878" spans="1:4" x14ac:dyDescent="0.25">
      <c r="A4878" s="164"/>
      <c r="D4878" s="8"/>
    </row>
    <row r="4879" spans="1:4" x14ac:dyDescent="0.25">
      <c r="A4879" s="164"/>
      <c r="D4879" s="8"/>
    </row>
    <row r="4880" spans="1:4" x14ac:dyDescent="0.25">
      <c r="A4880" s="164"/>
      <c r="D4880" s="8"/>
    </row>
    <row r="4881" spans="1:4" x14ac:dyDescent="0.25">
      <c r="A4881" s="164"/>
      <c r="D4881" s="8"/>
    </row>
    <row r="4882" spans="1:4" x14ac:dyDescent="0.25">
      <c r="A4882" s="164"/>
      <c r="D4882" s="8"/>
    </row>
    <row r="4883" spans="1:4" x14ac:dyDescent="0.25">
      <c r="A4883" s="164"/>
      <c r="D4883" s="8"/>
    </row>
    <row r="4884" spans="1:4" x14ac:dyDescent="0.25">
      <c r="A4884" s="164"/>
      <c r="D4884" s="8"/>
    </row>
    <row r="4885" spans="1:4" x14ac:dyDescent="0.25">
      <c r="A4885" s="164"/>
      <c r="D4885" s="8"/>
    </row>
    <row r="4886" spans="1:4" x14ac:dyDescent="0.25">
      <c r="A4886" s="164"/>
      <c r="D4886" s="8"/>
    </row>
    <row r="4887" spans="1:4" x14ac:dyDescent="0.25">
      <c r="A4887" s="164"/>
      <c r="D4887" s="8"/>
    </row>
    <row r="4888" spans="1:4" x14ac:dyDescent="0.25">
      <c r="A4888" s="164"/>
      <c r="D4888" s="8"/>
    </row>
    <row r="4889" spans="1:4" x14ac:dyDescent="0.25">
      <c r="A4889" s="164"/>
      <c r="D4889" s="8"/>
    </row>
    <row r="4890" spans="1:4" x14ac:dyDescent="0.25">
      <c r="A4890" s="164"/>
      <c r="D4890" s="8"/>
    </row>
    <row r="4891" spans="1:4" x14ac:dyDescent="0.25">
      <c r="A4891" s="164"/>
      <c r="D4891" s="8"/>
    </row>
    <row r="4892" spans="1:4" x14ac:dyDescent="0.25">
      <c r="A4892" s="164"/>
      <c r="D4892" s="8"/>
    </row>
    <row r="4893" spans="1:4" x14ac:dyDescent="0.25">
      <c r="A4893" s="164"/>
      <c r="D4893" s="8"/>
    </row>
    <row r="4894" spans="1:4" x14ac:dyDescent="0.25">
      <c r="A4894" s="164"/>
      <c r="D4894" s="8"/>
    </row>
    <row r="4895" spans="1:4" x14ac:dyDescent="0.25">
      <c r="A4895" s="164"/>
      <c r="D4895" s="8"/>
    </row>
    <row r="4896" spans="1:4" x14ac:dyDescent="0.25">
      <c r="A4896" s="164"/>
      <c r="D4896" s="8"/>
    </row>
    <row r="4897" spans="1:4" x14ac:dyDescent="0.25">
      <c r="A4897" s="164"/>
      <c r="D4897" s="8"/>
    </row>
    <row r="4898" spans="1:4" x14ac:dyDescent="0.25">
      <c r="A4898" s="164"/>
      <c r="D4898" s="8"/>
    </row>
    <row r="4899" spans="1:4" x14ac:dyDescent="0.25">
      <c r="A4899" s="164"/>
      <c r="D4899" s="8"/>
    </row>
    <row r="4900" spans="1:4" x14ac:dyDescent="0.25">
      <c r="A4900" s="164"/>
      <c r="D4900" s="8"/>
    </row>
    <row r="4901" spans="1:4" x14ac:dyDescent="0.25">
      <c r="A4901" s="164"/>
      <c r="D4901" s="8"/>
    </row>
    <row r="4902" spans="1:4" x14ac:dyDescent="0.25">
      <c r="A4902" s="164"/>
      <c r="D4902" s="8"/>
    </row>
    <row r="4903" spans="1:4" x14ac:dyDescent="0.25">
      <c r="A4903" s="164"/>
      <c r="D4903" s="8"/>
    </row>
    <row r="4904" spans="1:4" x14ac:dyDescent="0.25">
      <c r="A4904" s="164"/>
      <c r="D4904" s="8"/>
    </row>
    <row r="4905" spans="1:4" x14ac:dyDescent="0.25">
      <c r="A4905" s="164"/>
      <c r="D4905" s="8"/>
    </row>
    <row r="4906" spans="1:4" x14ac:dyDescent="0.25">
      <c r="A4906" s="164"/>
      <c r="D4906" s="8"/>
    </row>
    <row r="4907" spans="1:4" x14ac:dyDescent="0.25">
      <c r="A4907" s="164"/>
      <c r="D4907" s="8"/>
    </row>
    <row r="4908" spans="1:4" x14ac:dyDescent="0.25">
      <c r="A4908" s="164"/>
      <c r="D4908" s="8"/>
    </row>
    <row r="4909" spans="1:4" x14ac:dyDescent="0.25">
      <c r="A4909" s="164"/>
      <c r="D4909" s="8"/>
    </row>
    <row r="4910" spans="1:4" x14ac:dyDescent="0.25">
      <c r="A4910" s="164"/>
      <c r="D4910" s="8"/>
    </row>
    <row r="4911" spans="1:4" x14ac:dyDescent="0.25">
      <c r="A4911" s="164"/>
      <c r="D4911" s="8"/>
    </row>
    <row r="4912" spans="1:4" x14ac:dyDescent="0.25">
      <c r="A4912" s="164"/>
      <c r="D4912" s="8"/>
    </row>
    <row r="4913" spans="1:4" x14ac:dyDescent="0.25">
      <c r="A4913" s="164"/>
      <c r="D4913" s="8"/>
    </row>
    <row r="4914" spans="1:4" x14ac:dyDescent="0.25">
      <c r="A4914" s="164"/>
      <c r="D4914" s="8"/>
    </row>
    <row r="4915" spans="1:4" x14ac:dyDescent="0.25">
      <c r="A4915" s="164"/>
      <c r="D4915" s="8"/>
    </row>
    <row r="4916" spans="1:4" x14ac:dyDescent="0.25">
      <c r="A4916" s="164"/>
      <c r="D4916" s="8"/>
    </row>
    <row r="4917" spans="1:4" x14ac:dyDescent="0.25">
      <c r="A4917" s="164"/>
      <c r="D4917" s="8"/>
    </row>
    <row r="4918" spans="1:4" x14ac:dyDescent="0.25">
      <c r="A4918" s="164"/>
      <c r="D4918" s="8"/>
    </row>
    <row r="4919" spans="1:4" x14ac:dyDescent="0.25">
      <c r="A4919" s="164"/>
      <c r="D4919" s="8"/>
    </row>
    <row r="4920" spans="1:4" x14ac:dyDescent="0.25">
      <c r="A4920" s="164"/>
      <c r="D4920" s="8"/>
    </row>
    <row r="4921" spans="1:4" x14ac:dyDescent="0.25">
      <c r="A4921" s="164"/>
      <c r="D4921" s="8"/>
    </row>
    <row r="4922" spans="1:4" x14ac:dyDescent="0.25">
      <c r="A4922" s="164"/>
      <c r="D4922" s="8"/>
    </row>
    <row r="4923" spans="1:4" x14ac:dyDescent="0.25">
      <c r="A4923" s="164"/>
      <c r="D4923" s="8"/>
    </row>
    <row r="4924" spans="1:4" x14ac:dyDescent="0.25">
      <c r="A4924" s="164"/>
      <c r="D4924" s="8"/>
    </row>
    <row r="4925" spans="1:4" x14ac:dyDescent="0.25">
      <c r="A4925" s="164"/>
      <c r="D4925" s="8"/>
    </row>
    <row r="4926" spans="1:4" x14ac:dyDescent="0.25">
      <c r="A4926" s="164"/>
      <c r="D4926" s="8"/>
    </row>
    <row r="4927" spans="1:4" x14ac:dyDescent="0.25">
      <c r="A4927" s="164"/>
      <c r="D4927" s="8"/>
    </row>
    <row r="4928" spans="1:4" x14ac:dyDescent="0.25">
      <c r="A4928" s="164"/>
      <c r="D4928" s="8"/>
    </row>
    <row r="4929" spans="1:4" x14ac:dyDescent="0.25">
      <c r="A4929" s="164"/>
      <c r="D4929" s="8"/>
    </row>
    <row r="4930" spans="1:4" x14ac:dyDescent="0.25">
      <c r="A4930" s="164"/>
      <c r="D4930" s="8"/>
    </row>
    <row r="4931" spans="1:4" x14ac:dyDescent="0.25">
      <c r="A4931" s="164"/>
      <c r="D4931" s="8"/>
    </row>
    <row r="4932" spans="1:4" x14ac:dyDescent="0.25">
      <c r="A4932" s="164"/>
      <c r="D4932" s="8"/>
    </row>
    <row r="4933" spans="1:4" x14ac:dyDescent="0.25">
      <c r="A4933" s="164"/>
      <c r="D4933" s="8"/>
    </row>
    <row r="4934" spans="1:4" x14ac:dyDescent="0.25">
      <c r="A4934" s="164"/>
      <c r="D4934" s="8"/>
    </row>
    <row r="4935" spans="1:4" x14ac:dyDescent="0.25">
      <c r="A4935" s="164"/>
      <c r="D4935" s="8"/>
    </row>
    <row r="4936" spans="1:4" x14ac:dyDescent="0.25">
      <c r="A4936" s="164"/>
      <c r="D4936" s="8"/>
    </row>
    <row r="4937" spans="1:4" x14ac:dyDescent="0.25">
      <c r="A4937" s="164"/>
      <c r="D4937" s="8"/>
    </row>
    <row r="4938" spans="1:4" x14ac:dyDescent="0.25">
      <c r="A4938" s="164"/>
      <c r="D4938" s="8"/>
    </row>
    <row r="4939" spans="1:4" x14ac:dyDescent="0.25">
      <c r="A4939" s="164"/>
      <c r="D4939" s="8"/>
    </row>
    <row r="4940" spans="1:4" x14ac:dyDescent="0.25">
      <c r="A4940" s="164"/>
      <c r="D4940" s="8"/>
    </row>
    <row r="4941" spans="1:4" x14ac:dyDescent="0.25">
      <c r="A4941" s="164"/>
      <c r="D4941" s="8"/>
    </row>
    <row r="4942" spans="1:4" x14ac:dyDescent="0.25">
      <c r="A4942" s="164"/>
      <c r="D4942" s="8"/>
    </row>
    <row r="4943" spans="1:4" x14ac:dyDescent="0.25">
      <c r="A4943" s="164"/>
      <c r="D4943" s="8"/>
    </row>
    <row r="4944" spans="1:4" x14ac:dyDescent="0.25">
      <c r="A4944" s="164"/>
      <c r="D4944" s="8"/>
    </row>
    <row r="4945" spans="1:4" x14ac:dyDescent="0.25">
      <c r="A4945" s="164"/>
      <c r="D4945" s="8"/>
    </row>
    <row r="4946" spans="1:4" x14ac:dyDescent="0.25">
      <c r="A4946" s="164"/>
      <c r="D4946" s="8"/>
    </row>
    <row r="4947" spans="1:4" x14ac:dyDescent="0.25">
      <c r="A4947" s="164"/>
      <c r="D4947" s="8"/>
    </row>
    <row r="4948" spans="1:4" x14ac:dyDescent="0.25">
      <c r="A4948" s="164"/>
      <c r="D4948" s="8"/>
    </row>
    <row r="4949" spans="1:4" x14ac:dyDescent="0.25">
      <c r="A4949" s="164"/>
      <c r="D4949" s="8"/>
    </row>
    <row r="4950" spans="1:4" x14ac:dyDescent="0.25">
      <c r="A4950" s="164"/>
      <c r="D4950" s="8"/>
    </row>
    <row r="4951" spans="1:4" x14ac:dyDescent="0.25">
      <c r="A4951" s="164"/>
      <c r="D4951" s="8"/>
    </row>
    <row r="4952" spans="1:4" x14ac:dyDescent="0.25">
      <c r="A4952" s="164"/>
      <c r="D4952" s="8"/>
    </row>
    <row r="4953" spans="1:4" x14ac:dyDescent="0.25">
      <c r="A4953" s="164"/>
      <c r="D4953" s="8"/>
    </row>
    <row r="4954" spans="1:4" x14ac:dyDescent="0.25">
      <c r="A4954" s="164"/>
      <c r="D4954" s="8"/>
    </row>
    <row r="4955" spans="1:4" x14ac:dyDescent="0.25">
      <c r="A4955" s="164"/>
      <c r="D4955" s="8"/>
    </row>
    <row r="4956" spans="1:4" x14ac:dyDescent="0.25">
      <c r="A4956" s="164"/>
      <c r="D4956" s="8"/>
    </row>
    <row r="4957" spans="1:4" x14ac:dyDescent="0.25">
      <c r="A4957" s="164"/>
      <c r="D4957" s="8"/>
    </row>
    <row r="4958" spans="1:4" x14ac:dyDescent="0.25">
      <c r="A4958" s="164"/>
      <c r="D4958" s="8"/>
    </row>
    <row r="4959" spans="1:4" x14ac:dyDescent="0.25">
      <c r="A4959" s="164"/>
      <c r="D4959" s="8"/>
    </row>
    <row r="4960" spans="1:4" x14ac:dyDescent="0.25">
      <c r="A4960" s="164"/>
      <c r="D4960" s="8"/>
    </row>
    <row r="4961" spans="1:4" x14ac:dyDescent="0.25">
      <c r="A4961" s="164"/>
      <c r="D4961" s="8"/>
    </row>
    <row r="4962" spans="1:4" x14ac:dyDescent="0.25">
      <c r="A4962" s="164"/>
      <c r="D4962" s="8"/>
    </row>
    <row r="4963" spans="1:4" x14ac:dyDescent="0.25">
      <c r="A4963" s="164"/>
      <c r="D4963" s="8"/>
    </row>
    <row r="4964" spans="1:4" x14ac:dyDescent="0.25">
      <c r="A4964" s="164"/>
      <c r="D4964" s="8"/>
    </row>
    <row r="4965" spans="1:4" x14ac:dyDescent="0.25">
      <c r="A4965" s="164"/>
      <c r="D4965" s="8"/>
    </row>
    <row r="4966" spans="1:4" x14ac:dyDescent="0.25">
      <c r="A4966" s="164"/>
      <c r="D4966" s="8"/>
    </row>
    <row r="4967" spans="1:4" x14ac:dyDescent="0.25">
      <c r="A4967" s="164"/>
      <c r="D4967" s="8"/>
    </row>
    <row r="4968" spans="1:4" x14ac:dyDescent="0.25">
      <c r="A4968" s="164"/>
      <c r="D4968" s="8"/>
    </row>
    <row r="4969" spans="1:4" x14ac:dyDescent="0.25">
      <c r="A4969" s="164"/>
      <c r="D4969" s="8"/>
    </row>
    <row r="4970" spans="1:4" x14ac:dyDescent="0.25">
      <c r="A4970" s="164"/>
      <c r="D4970" s="8"/>
    </row>
    <row r="4971" spans="1:4" x14ac:dyDescent="0.25">
      <c r="A4971" s="164"/>
      <c r="D4971" s="8"/>
    </row>
    <row r="4972" spans="1:4" x14ac:dyDescent="0.25">
      <c r="A4972" s="164"/>
      <c r="D4972" s="8"/>
    </row>
    <row r="4973" spans="1:4" x14ac:dyDescent="0.25">
      <c r="A4973" s="164"/>
      <c r="D4973" s="8"/>
    </row>
    <row r="4974" spans="1:4" x14ac:dyDescent="0.25">
      <c r="A4974" s="164"/>
      <c r="D4974" s="8"/>
    </row>
    <row r="4975" spans="1:4" x14ac:dyDescent="0.25">
      <c r="A4975" s="164"/>
      <c r="D4975" s="8"/>
    </row>
    <row r="4976" spans="1:4" x14ac:dyDescent="0.25">
      <c r="A4976" s="164"/>
      <c r="D4976" s="8"/>
    </row>
    <row r="4977" spans="1:4" x14ac:dyDescent="0.25">
      <c r="A4977" s="164"/>
      <c r="D4977" s="8"/>
    </row>
    <row r="4978" spans="1:4" x14ac:dyDescent="0.25">
      <c r="A4978" s="164"/>
      <c r="D4978" s="8"/>
    </row>
    <row r="4979" spans="1:4" x14ac:dyDescent="0.25">
      <c r="A4979" s="164"/>
      <c r="D4979" s="8"/>
    </row>
    <row r="4980" spans="1:4" x14ac:dyDescent="0.25">
      <c r="A4980" s="164"/>
      <c r="D4980" s="8"/>
    </row>
    <row r="4981" spans="1:4" x14ac:dyDescent="0.25">
      <c r="A4981" s="164"/>
      <c r="D4981" s="8"/>
    </row>
    <row r="4982" spans="1:4" x14ac:dyDescent="0.25">
      <c r="A4982" s="164"/>
      <c r="D4982" s="8"/>
    </row>
    <row r="4983" spans="1:4" x14ac:dyDescent="0.25">
      <c r="A4983" s="164"/>
      <c r="D4983" s="8"/>
    </row>
    <row r="4984" spans="1:4" x14ac:dyDescent="0.25">
      <c r="A4984" s="164"/>
      <c r="D4984" s="8"/>
    </row>
    <row r="4985" spans="1:4" x14ac:dyDescent="0.25">
      <c r="A4985" s="164"/>
      <c r="D4985" s="8"/>
    </row>
    <row r="4986" spans="1:4" x14ac:dyDescent="0.25">
      <c r="A4986" s="164"/>
      <c r="D4986" s="8"/>
    </row>
    <row r="4987" spans="1:4" x14ac:dyDescent="0.25">
      <c r="A4987" s="164"/>
      <c r="D4987" s="8"/>
    </row>
    <row r="4988" spans="1:4" x14ac:dyDescent="0.25">
      <c r="A4988" s="164"/>
      <c r="D4988" s="8"/>
    </row>
    <row r="4989" spans="1:4" x14ac:dyDescent="0.25">
      <c r="A4989" s="164"/>
      <c r="D4989" s="8"/>
    </row>
    <row r="4990" spans="1:4" x14ac:dyDescent="0.25">
      <c r="A4990" s="164"/>
      <c r="D4990" s="8"/>
    </row>
    <row r="4991" spans="1:4" x14ac:dyDescent="0.25">
      <c r="A4991" s="164"/>
      <c r="D4991" s="8"/>
    </row>
    <row r="4992" spans="1:4" x14ac:dyDescent="0.25">
      <c r="A4992" s="164"/>
      <c r="D4992" s="8"/>
    </row>
    <row r="4993" spans="1:4" x14ac:dyDescent="0.25">
      <c r="A4993" s="164"/>
      <c r="D4993" s="8"/>
    </row>
    <row r="4994" spans="1:4" x14ac:dyDescent="0.25">
      <c r="A4994" s="164"/>
      <c r="D4994" s="8"/>
    </row>
    <row r="4995" spans="1:4" x14ac:dyDescent="0.25">
      <c r="A4995" s="164"/>
      <c r="D4995" s="8"/>
    </row>
    <row r="4996" spans="1:4" x14ac:dyDescent="0.25">
      <c r="A4996" s="164"/>
      <c r="D4996" s="8"/>
    </row>
    <row r="4997" spans="1:4" x14ac:dyDescent="0.25">
      <c r="A4997" s="164"/>
      <c r="D4997" s="8"/>
    </row>
    <row r="4998" spans="1:4" x14ac:dyDescent="0.25">
      <c r="A4998" s="164"/>
      <c r="D4998" s="8"/>
    </row>
    <row r="4999" spans="1:4" x14ac:dyDescent="0.25">
      <c r="A4999" s="164"/>
      <c r="D4999" s="8"/>
    </row>
    <row r="5000" spans="1:4" x14ac:dyDescent="0.25">
      <c r="A5000" s="164"/>
      <c r="D5000" s="8"/>
    </row>
  </sheetData>
  <mergeCells count="10">
    <mergeCell ref="C7:G7"/>
    <mergeCell ref="B13:G13"/>
    <mergeCell ref="B14:D14"/>
    <mergeCell ref="B17:G17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1517-ABAE-4D35-B08A-89BEEB6358C7}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62" customWidth="1"/>
    <col min="3" max="3" width="38.33203125" style="162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33" width="0" hidden="1" customWidth="1"/>
    <col min="34" max="34" width="87.21875" hidden="1" customWidth="1"/>
    <col min="35" max="36" width="56" hidden="1" customWidth="1"/>
    <col min="37" max="39" width="0" hidden="1" customWidth="1"/>
  </cols>
  <sheetData>
    <row r="1" spans="1:60" ht="16.05" customHeight="1" x14ac:dyDescent="0.3">
      <c r="A1" s="165" t="s">
        <v>7</v>
      </c>
      <c r="B1" s="165"/>
      <c r="C1" s="165"/>
      <c r="D1" s="165"/>
      <c r="E1" s="165"/>
      <c r="F1" s="165"/>
      <c r="G1" s="165"/>
      <c r="AE1" t="s">
        <v>101</v>
      </c>
    </row>
    <row r="2" spans="1:60" ht="16.05" hidden="1" customHeight="1" x14ac:dyDescent="0.25">
      <c r="A2" s="166" t="s">
        <v>8</v>
      </c>
      <c r="B2" s="169"/>
      <c r="C2" s="167"/>
      <c r="D2" s="167"/>
      <c r="E2" s="167"/>
      <c r="F2" s="167"/>
      <c r="G2" s="168"/>
      <c r="AE2" t="s">
        <v>102</v>
      </c>
    </row>
    <row r="3" spans="1:60" ht="16.05" hidden="1" customHeight="1" x14ac:dyDescent="0.25">
      <c r="A3" s="166" t="s">
        <v>9</v>
      </c>
      <c r="B3" s="169"/>
      <c r="C3" s="167"/>
      <c r="D3" s="167"/>
      <c r="E3" s="167"/>
      <c r="F3" s="167"/>
      <c r="G3" s="168"/>
      <c r="AE3" t="s">
        <v>103</v>
      </c>
    </row>
    <row r="4" spans="1:60" ht="16.05" hidden="1" customHeight="1" x14ac:dyDescent="0.25">
      <c r="A4" s="166" t="s">
        <v>10</v>
      </c>
      <c r="B4" s="169" t="s">
        <v>41</v>
      </c>
      <c r="C4" s="170" t="s">
        <v>42</v>
      </c>
      <c r="D4" s="167"/>
      <c r="E4" s="167"/>
      <c r="F4" s="167"/>
      <c r="G4" s="168"/>
      <c r="AE4" t="s">
        <v>104</v>
      </c>
    </row>
    <row r="5" spans="1:60" ht="16.05" hidden="1" customHeight="1" x14ac:dyDescent="0.25">
      <c r="A5" s="166" t="s">
        <v>105</v>
      </c>
      <c r="B5" s="169" t="s">
        <v>41</v>
      </c>
      <c r="C5" s="170" t="s">
        <v>42</v>
      </c>
      <c r="D5" s="170"/>
      <c r="E5" s="170"/>
      <c r="F5" s="170"/>
      <c r="G5" s="17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106</v>
      </c>
    </row>
    <row r="6" spans="1:60" ht="16.05" customHeight="1" x14ac:dyDescent="0.25">
      <c r="A6" s="166" t="s">
        <v>105</v>
      </c>
      <c r="B6" s="172" t="s">
        <v>53</v>
      </c>
      <c r="C6" s="170" t="s">
        <v>54</v>
      </c>
      <c r="D6" s="170"/>
      <c r="E6" s="170"/>
      <c r="F6" s="170"/>
      <c r="G6" s="17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107</v>
      </c>
    </row>
    <row r="7" spans="1:60" ht="16.05" customHeight="1" x14ac:dyDescent="0.25">
      <c r="A7" s="174" t="s">
        <v>105</v>
      </c>
      <c r="B7" s="175" t="s">
        <v>61</v>
      </c>
      <c r="C7" s="176" t="s">
        <v>62</v>
      </c>
      <c r="D7" s="176"/>
      <c r="E7" s="176"/>
      <c r="F7" s="176"/>
      <c r="G7" s="17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108</v>
      </c>
    </row>
    <row r="8" spans="1:60" x14ac:dyDescent="0.25">
      <c r="A8" s="164"/>
      <c r="D8" s="8"/>
    </row>
    <row r="9" spans="1:60" ht="39.6" x14ac:dyDescent="0.25">
      <c r="A9" s="178" t="s">
        <v>109</v>
      </c>
      <c r="B9" s="181" t="s">
        <v>110</v>
      </c>
      <c r="C9" s="181" t="s">
        <v>111</v>
      </c>
      <c r="D9" s="179" t="s">
        <v>112</v>
      </c>
      <c r="E9" s="180" t="s">
        <v>113</v>
      </c>
      <c r="F9" s="182" t="s">
        <v>114</v>
      </c>
      <c r="G9" s="180" t="s">
        <v>28</v>
      </c>
      <c r="H9" s="183" t="s">
        <v>29</v>
      </c>
      <c r="I9" s="183" t="s">
        <v>118</v>
      </c>
      <c r="J9" s="183" t="s">
        <v>30</v>
      </c>
      <c r="K9" s="183" t="s">
        <v>119</v>
      </c>
      <c r="L9" s="183" t="s">
        <v>120</v>
      </c>
      <c r="M9" s="183" t="s">
        <v>121</v>
      </c>
      <c r="N9" s="183" t="s">
        <v>122</v>
      </c>
      <c r="O9" s="183" t="s">
        <v>123</v>
      </c>
      <c r="P9" s="183" t="s">
        <v>124</v>
      </c>
      <c r="Q9" s="183" t="s">
        <v>125</v>
      </c>
      <c r="R9" s="183" t="s">
        <v>126</v>
      </c>
      <c r="S9" s="183" t="s">
        <v>127</v>
      </c>
      <c r="T9" s="183" t="s">
        <v>128</v>
      </c>
      <c r="U9" s="183" t="s">
        <v>129</v>
      </c>
      <c r="V9" s="183" t="s">
        <v>130</v>
      </c>
      <c r="W9" s="183" t="s">
        <v>131</v>
      </c>
      <c r="X9" s="183" t="s">
        <v>132</v>
      </c>
      <c r="Y9" s="19"/>
      <c r="Z9" s="19"/>
      <c r="AA9" s="19"/>
      <c r="AB9" s="19"/>
      <c r="AC9" s="19"/>
      <c r="AD9" s="19" t="s">
        <v>117</v>
      </c>
      <c r="AE9" s="19" t="s">
        <v>115</v>
      </c>
      <c r="AF9" t="s">
        <v>116</v>
      </c>
    </row>
    <row r="10" spans="1:60" x14ac:dyDescent="0.25">
      <c r="A10" s="171"/>
      <c r="B10" s="189"/>
      <c r="C10" s="189"/>
      <c r="D10" s="192"/>
      <c r="E10" s="193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5"/>
      <c r="S10" s="195"/>
      <c r="T10" s="194"/>
      <c r="U10" s="194"/>
      <c r="V10" s="194"/>
      <c r="W10" s="195"/>
      <c r="X10" s="195"/>
      <c r="AH10" s="225"/>
      <c r="AI10" s="225"/>
      <c r="AJ10" s="228"/>
    </row>
    <row r="11" spans="1:60" x14ac:dyDescent="0.25">
      <c r="A11" s="190" t="s">
        <v>133</v>
      </c>
      <c r="B11" s="200" t="s">
        <v>81</v>
      </c>
      <c r="C11" s="200" t="s">
        <v>82</v>
      </c>
      <c r="D11" s="201"/>
      <c r="E11" s="202"/>
      <c r="F11" s="203"/>
      <c r="G11" s="204">
        <f>SUMIF(AE12:AE41,"&lt;&gt;NOR",G12:G41)</f>
        <v>206784.33</v>
      </c>
      <c r="H11" s="203"/>
      <c r="I11" s="203">
        <f>SUM(I12:I41)</f>
        <v>36025.5</v>
      </c>
      <c r="J11" s="203"/>
      <c r="K11" s="203">
        <f>SUM(K12:K41)</f>
        <v>170758.83</v>
      </c>
      <c r="L11" s="203"/>
      <c r="M11" s="203">
        <f>SUM(M12:M41)</f>
        <v>250209.03930000003</v>
      </c>
      <c r="N11" s="203"/>
      <c r="O11" s="203">
        <f>SUM(O12:O41)</f>
        <v>0.4</v>
      </c>
      <c r="P11" s="203"/>
      <c r="Q11" s="203">
        <f>SUM(Q12:Q41)</f>
        <v>0</v>
      </c>
      <c r="R11" s="205"/>
      <c r="S11" s="205"/>
      <c r="T11" s="203"/>
      <c r="U11" s="203"/>
      <c r="V11" s="203">
        <f>SUM(V12:V41)</f>
        <v>103.33999999999999</v>
      </c>
      <c r="W11" s="205"/>
      <c r="X11" s="206"/>
      <c r="AE11" t="s">
        <v>134</v>
      </c>
      <c r="AH11" s="225"/>
      <c r="AI11" s="225"/>
      <c r="AJ11" s="228"/>
    </row>
    <row r="12" spans="1:60" ht="30.6" outlineLevel="1" x14ac:dyDescent="0.25">
      <c r="A12" s="207">
        <v>1</v>
      </c>
      <c r="B12" s="208" t="s">
        <v>135</v>
      </c>
      <c r="C12" s="208" t="s">
        <v>136</v>
      </c>
      <c r="D12" s="209" t="s">
        <v>137</v>
      </c>
      <c r="E12" s="210">
        <v>2338</v>
      </c>
      <c r="F12" s="211">
        <v>3.8</v>
      </c>
      <c r="G12" s="211">
        <v>8884.4</v>
      </c>
      <c r="H12" s="211">
        <v>0</v>
      </c>
      <c r="I12" s="211">
        <f>ROUND(E12*H12,2)</f>
        <v>0</v>
      </c>
      <c r="J12" s="211">
        <v>3.8</v>
      </c>
      <c r="K12" s="211">
        <f>ROUND(E12*J12,2)</f>
        <v>8884.4</v>
      </c>
      <c r="L12" s="211">
        <v>21</v>
      </c>
      <c r="M12" s="211">
        <f>G12*(1+L12/100)</f>
        <v>10750.124</v>
      </c>
      <c r="N12" s="211">
        <v>0</v>
      </c>
      <c r="O12" s="211">
        <f>ROUND(E12*N12,2)</f>
        <v>0</v>
      </c>
      <c r="P12" s="211">
        <v>0</v>
      </c>
      <c r="Q12" s="211">
        <f>ROUND(E12*P12,2)</f>
        <v>0</v>
      </c>
      <c r="R12" s="212" t="s">
        <v>138</v>
      </c>
      <c r="S12" s="212" t="s">
        <v>139</v>
      </c>
      <c r="T12" s="211" t="s">
        <v>140</v>
      </c>
      <c r="U12" s="211">
        <v>0</v>
      </c>
      <c r="V12" s="211">
        <f>ROUND(E12*U12,2)</f>
        <v>0</v>
      </c>
      <c r="W12" s="212"/>
      <c r="X12" s="212"/>
      <c r="Y12" s="187"/>
      <c r="Z12" s="187"/>
      <c r="AA12" s="187"/>
      <c r="AB12" s="187"/>
      <c r="AC12" s="187"/>
      <c r="AD12" s="187"/>
      <c r="AE12" s="187" t="s">
        <v>141</v>
      </c>
      <c r="AF12" s="187" t="s">
        <v>638</v>
      </c>
      <c r="AG12" s="187"/>
      <c r="AH12" s="226"/>
      <c r="AI12" s="226"/>
      <c r="AJ12" s="229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</row>
    <row r="13" spans="1:60" outlineLevel="1" x14ac:dyDescent="0.25">
      <c r="A13" s="207">
        <v>2</v>
      </c>
      <c r="B13" s="208" t="s">
        <v>145</v>
      </c>
      <c r="C13" s="208" t="s">
        <v>146</v>
      </c>
      <c r="D13" s="209" t="s">
        <v>147</v>
      </c>
      <c r="E13" s="210">
        <v>1.169</v>
      </c>
      <c r="F13" s="211">
        <v>405</v>
      </c>
      <c r="G13" s="211">
        <v>473.45</v>
      </c>
      <c r="H13" s="211">
        <v>405</v>
      </c>
      <c r="I13" s="211">
        <f>ROUND(E13*H13,2)</f>
        <v>473.45</v>
      </c>
      <c r="J13" s="211">
        <v>0</v>
      </c>
      <c r="K13" s="211">
        <f>ROUND(E13*J13,2)</f>
        <v>0</v>
      </c>
      <c r="L13" s="211">
        <v>21</v>
      </c>
      <c r="M13" s="211">
        <f>G13*(1+L13/100)</f>
        <v>572.87450000000001</v>
      </c>
      <c r="N13" s="211">
        <v>1E-3</v>
      </c>
      <c r="O13" s="211">
        <f>ROUND(E13*N13,2)</f>
        <v>0</v>
      </c>
      <c r="P13" s="211">
        <v>0</v>
      </c>
      <c r="Q13" s="211">
        <f>ROUND(E13*P13,2)</f>
        <v>0</v>
      </c>
      <c r="R13" s="212"/>
      <c r="S13" s="212" t="s">
        <v>139</v>
      </c>
      <c r="T13" s="211" t="s">
        <v>148</v>
      </c>
      <c r="U13" s="211">
        <v>0</v>
      </c>
      <c r="V13" s="211">
        <f>ROUND(E13*U13,2)</f>
        <v>0</v>
      </c>
      <c r="W13" s="212"/>
      <c r="X13" s="212"/>
      <c r="Y13" s="187"/>
      <c r="Z13" s="187"/>
      <c r="AA13" s="187"/>
      <c r="AB13" s="187"/>
      <c r="AC13" s="187"/>
      <c r="AD13" s="187"/>
      <c r="AE13" s="187" t="s">
        <v>149</v>
      </c>
      <c r="AF13" s="187" t="s">
        <v>639</v>
      </c>
      <c r="AG13" s="187"/>
      <c r="AH13" s="226"/>
      <c r="AI13" s="226"/>
      <c r="AJ13" s="229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</row>
    <row r="14" spans="1:60" outlineLevel="1" x14ac:dyDescent="0.25">
      <c r="A14" s="188"/>
      <c r="B14" s="215" t="s">
        <v>640</v>
      </c>
      <c r="C14" s="215"/>
      <c r="D14" s="216"/>
      <c r="E14" s="216"/>
      <c r="F14" s="216"/>
      <c r="G14" s="216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9"/>
      <c r="S14" s="199"/>
      <c r="T14" s="198"/>
      <c r="U14" s="198"/>
      <c r="V14" s="198"/>
      <c r="W14" s="199"/>
      <c r="X14" s="199"/>
      <c r="Y14" s="187"/>
      <c r="Z14" s="187"/>
      <c r="AA14" s="187"/>
      <c r="AB14" s="187"/>
      <c r="AC14" s="187"/>
      <c r="AD14" s="187"/>
      <c r="AE14" s="187" t="s">
        <v>152</v>
      </c>
      <c r="AF14" s="187"/>
      <c r="AG14" s="187"/>
      <c r="AH14" s="226" t="str">
        <f>B14</f>
        <v>0,0005 l/m2</v>
      </c>
      <c r="AI14" s="226"/>
      <c r="AJ14" s="229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</row>
    <row r="15" spans="1:60" outlineLevel="1" x14ac:dyDescent="0.25">
      <c r="A15" s="188"/>
      <c r="B15" s="223" t="s">
        <v>641</v>
      </c>
      <c r="C15" s="224"/>
      <c r="D15" s="213"/>
      <c r="E15" s="214">
        <v>1.169</v>
      </c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9"/>
      <c r="S15" s="199"/>
      <c r="T15" s="198"/>
      <c r="U15" s="198"/>
      <c r="V15" s="198"/>
      <c r="W15" s="199"/>
      <c r="X15" s="199"/>
      <c r="Y15" s="187"/>
      <c r="Z15" s="187"/>
      <c r="AA15" s="187"/>
      <c r="AB15" s="187"/>
      <c r="AC15" s="187"/>
      <c r="AD15" s="187"/>
      <c r="AE15" s="187" t="s">
        <v>144</v>
      </c>
      <c r="AF15" s="187">
        <v>5</v>
      </c>
      <c r="AG15" s="187"/>
      <c r="AH15" s="226"/>
      <c r="AI15" s="227" t="s">
        <v>641</v>
      </c>
      <c r="AJ15" s="229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</row>
    <row r="16" spans="1:60" ht="20.399999999999999" outlineLevel="1" x14ac:dyDescent="0.25">
      <c r="A16" s="207">
        <v>3</v>
      </c>
      <c r="B16" s="208" t="s">
        <v>154</v>
      </c>
      <c r="C16" s="208" t="s">
        <v>155</v>
      </c>
      <c r="D16" s="209" t="s">
        <v>137</v>
      </c>
      <c r="E16" s="210">
        <v>4676</v>
      </c>
      <c r="F16" s="211">
        <v>1.1599999999999999</v>
      </c>
      <c r="G16" s="211">
        <v>5424.16</v>
      </c>
      <c r="H16" s="211">
        <v>0</v>
      </c>
      <c r="I16" s="211">
        <f>ROUND(E16*H16,2)</f>
        <v>0</v>
      </c>
      <c r="J16" s="211">
        <v>1.1599999999999999</v>
      </c>
      <c r="K16" s="211">
        <f>ROUND(E16*J16,2)</f>
        <v>5424.16</v>
      </c>
      <c r="L16" s="211">
        <v>21</v>
      </c>
      <c r="M16" s="211">
        <f>G16*(1+L16/100)</f>
        <v>6563.2335999999996</v>
      </c>
      <c r="N16" s="211">
        <v>0</v>
      </c>
      <c r="O16" s="211">
        <f>ROUND(E16*N16,2)</f>
        <v>0</v>
      </c>
      <c r="P16" s="211">
        <v>0</v>
      </c>
      <c r="Q16" s="211">
        <f>ROUND(E16*P16,2)</f>
        <v>0</v>
      </c>
      <c r="R16" s="212" t="s">
        <v>138</v>
      </c>
      <c r="S16" s="212" t="s">
        <v>139</v>
      </c>
      <c r="T16" s="211" t="s">
        <v>140</v>
      </c>
      <c r="U16" s="211">
        <v>0</v>
      </c>
      <c r="V16" s="211">
        <f>ROUND(E16*U16,2)</f>
        <v>0</v>
      </c>
      <c r="W16" s="212"/>
      <c r="X16" s="212"/>
      <c r="Y16" s="187"/>
      <c r="Z16" s="187"/>
      <c r="AA16" s="187"/>
      <c r="AB16" s="187"/>
      <c r="AC16" s="187"/>
      <c r="AD16" s="187"/>
      <c r="AE16" s="187" t="s">
        <v>141</v>
      </c>
      <c r="AF16" s="187" t="s">
        <v>642</v>
      </c>
      <c r="AG16" s="187"/>
      <c r="AH16" s="226"/>
      <c r="AI16" s="226"/>
      <c r="AJ16" s="229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</row>
    <row r="17" spans="1:60" outlineLevel="1" x14ac:dyDescent="0.25">
      <c r="A17" s="188"/>
      <c r="B17" s="215" t="s">
        <v>430</v>
      </c>
      <c r="C17" s="215"/>
      <c r="D17" s="216"/>
      <c r="E17" s="216"/>
      <c r="F17" s="216"/>
      <c r="G17" s="216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9"/>
      <c r="S17" s="199"/>
      <c r="T17" s="198"/>
      <c r="U17" s="198"/>
      <c r="V17" s="198"/>
      <c r="W17" s="199"/>
      <c r="X17" s="199"/>
      <c r="Y17" s="187"/>
      <c r="Z17" s="187"/>
      <c r="AA17" s="187"/>
      <c r="AB17" s="187"/>
      <c r="AC17" s="187"/>
      <c r="AD17" s="187"/>
      <c r="AE17" s="187" t="s">
        <v>152</v>
      </c>
      <c r="AF17" s="187"/>
      <c r="AG17" s="187"/>
      <c r="AH17" s="226" t="str">
        <f>B17</f>
        <v>opakování 2x</v>
      </c>
      <c r="AI17" s="226"/>
      <c r="AJ17" s="229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</row>
    <row r="18" spans="1:60" outlineLevel="1" x14ac:dyDescent="0.25">
      <c r="A18" s="188"/>
      <c r="B18" s="223" t="s">
        <v>643</v>
      </c>
      <c r="C18" s="224"/>
      <c r="D18" s="213"/>
      <c r="E18" s="214">
        <v>4676</v>
      </c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9"/>
      <c r="S18" s="199"/>
      <c r="T18" s="198"/>
      <c r="U18" s="198"/>
      <c r="V18" s="198"/>
      <c r="W18" s="199"/>
      <c r="X18" s="199"/>
      <c r="Y18" s="187"/>
      <c r="Z18" s="187"/>
      <c r="AA18" s="187"/>
      <c r="AB18" s="187"/>
      <c r="AC18" s="187"/>
      <c r="AD18" s="187"/>
      <c r="AE18" s="187" t="s">
        <v>144</v>
      </c>
      <c r="AF18" s="187">
        <v>5</v>
      </c>
      <c r="AG18" s="187"/>
      <c r="AH18" s="226"/>
      <c r="AI18" s="227" t="s">
        <v>643</v>
      </c>
      <c r="AJ18" s="229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</row>
    <row r="19" spans="1:60" outlineLevel="1" x14ac:dyDescent="0.25">
      <c r="A19" s="207">
        <v>4</v>
      </c>
      <c r="B19" s="208" t="s">
        <v>158</v>
      </c>
      <c r="C19" s="208" t="s">
        <v>159</v>
      </c>
      <c r="D19" s="209" t="s">
        <v>137</v>
      </c>
      <c r="E19" s="210">
        <v>4676</v>
      </c>
      <c r="F19" s="211">
        <v>4.74</v>
      </c>
      <c r="G19" s="211">
        <v>22164.240000000002</v>
      </c>
      <c r="H19" s="211">
        <v>0</v>
      </c>
      <c r="I19" s="211">
        <f>ROUND(E19*H19,2)</f>
        <v>0</v>
      </c>
      <c r="J19" s="211">
        <v>4.74</v>
      </c>
      <c r="K19" s="211">
        <f>ROUND(E19*J19,2)</f>
        <v>22164.240000000002</v>
      </c>
      <c r="L19" s="211">
        <v>21</v>
      </c>
      <c r="M19" s="211">
        <f>G19*(1+L19/100)</f>
        <v>26818.7304</v>
      </c>
      <c r="N19" s="211">
        <v>0</v>
      </c>
      <c r="O19" s="211">
        <f>ROUND(E19*N19,2)</f>
        <v>0</v>
      </c>
      <c r="P19" s="211">
        <v>0</v>
      </c>
      <c r="Q19" s="211">
        <f>ROUND(E19*P19,2)</f>
        <v>0</v>
      </c>
      <c r="R19" s="212" t="s">
        <v>138</v>
      </c>
      <c r="S19" s="212" t="s">
        <v>139</v>
      </c>
      <c r="T19" s="211" t="s">
        <v>140</v>
      </c>
      <c r="U19" s="211">
        <v>0</v>
      </c>
      <c r="V19" s="211">
        <f>ROUND(E19*U19,2)</f>
        <v>0</v>
      </c>
      <c r="W19" s="212"/>
      <c r="X19" s="212"/>
      <c r="Y19" s="187"/>
      <c r="Z19" s="187"/>
      <c r="AA19" s="187"/>
      <c r="AB19" s="187"/>
      <c r="AC19" s="187"/>
      <c r="AD19" s="187"/>
      <c r="AE19" s="187" t="s">
        <v>141</v>
      </c>
      <c r="AF19" s="187" t="s">
        <v>644</v>
      </c>
      <c r="AG19" s="187"/>
      <c r="AH19" s="226"/>
      <c r="AI19" s="226"/>
      <c r="AJ19" s="229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outlineLevel="1" x14ac:dyDescent="0.25">
      <c r="A20" s="188"/>
      <c r="B20" s="215" t="s">
        <v>645</v>
      </c>
      <c r="C20" s="215"/>
      <c r="D20" s="216"/>
      <c r="E20" s="216"/>
      <c r="F20" s="216"/>
      <c r="G20" s="216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9"/>
      <c r="S20" s="199"/>
      <c r="T20" s="198"/>
      <c r="U20" s="198"/>
      <c r="V20" s="198"/>
      <c r="W20" s="199"/>
      <c r="X20" s="199"/>
      <c r="Y20" s="187"/>
      <c r="Z20" s="187"/>
      <c r="AA20" s="187"/>
      <c r="AB20" s="187"/>
      <c r="AC20" s="187"/>
      <c r="AD20" s="187"/>
      <c r="AE20" s="187" t="s">
        <v>152</v>
      </c>
      <c r="AF20" s="187"/>
      <c r="AG20" s="187"/>
      <c r="AH20" s="226" t="str">
        <f>B20</f>
        <v>2x - uhrabání před výsevem</v>
      </c>
      <c r="AI20" s="226"/>
      <c r="AJ20" s="229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</row>
    <row r="21" spans="1:60" outlineLevel="1" x14ac:dyDescent="0.25">
      <c r="A21" s="188"/>
      <c r="B21" s="223" t="s">
        <v>643</v>
      </c>
      <c r="C21" s="224"/>
      <c r="D21" s="213"/>
      <c r="E21" s="214">
        <v>4676</v>
      </c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9"/>
      <c r="S21" s="199"/>
      <c r="T21" s="198"/>
      <c r="U21" s="198"/>
      <c r="V21" s="198"/>
      <c r="W21" s="199"/>
      <c r="X21" s="199"/>
      <c r="Y21" s="187"/>
      <c r="Z21" s="187"/>
      <c r="AA21" s="187"/>
      <c r="AB21" s="187"/>
      <c r="AC21" s="187"/>
      <c r="AD21" s="187"/>
      <c r="AE21" s="187" t="s">
        <v>144</v>
      </c>
      <c r="AF21" s="187">
        <v>5</v>
      </c>
      <c r="AG21" s="187"/>
      <c r="AH21" s="226"/>
      <c r="AI21" s="227" t="s">
        <v>643</v>
      </c>
      <c r="AJ21" s="229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</row>
    <row r="22" spans="1:60" ht="30.6" outlineLevel="1" x14ac:dyDescent="0.25">
      <c r="A22" s="207">
        <v>5</v>
      </c>
      <c r="B22" s="208" t="s">
        <v>646</v>
      </c>
      <c r="C22" s="208" t="s">
        <v>647</v>
      </c>
      <c r="D22" s="209" t="s">
        <v>137</v>
      </c>
      <c r="E22" s="210">
        <v>2338</v>
      </c>
      <c r="F22" s="211">
        <v>17.100000000000001</v>
      </c>
      <c r="G22" s="211">
        <v>39979.800000000003</v>
      </c>
      <c r="H22" s="211">
        <v>0</v>
      </c>
      <c r="I22" s="211">
        <f>ROUND(E22*H22,2)</f>
        <v>0</v>
      </c>
      <c r="J22" s="211">
        <v>17.100000000000001</v>
      </c>
      <c r="K22" s="211">
        <f>ROUND(E22*J22,2)</f>
        <v>39979.800000000003</v>
      </c>
      <c r="L22" s="211">
        <v>21</v>
      </c>
      <c r="M22" s="211">
        <f>G22*(1+L22/100)</f>
        <v>48375.558000000005</v>
      </c>
      <c r="N22" s="211">
        <v>0</v>
      </c>
      <c r="O22" s="211">
        <f>ROUND(E22*N22,2)</f>
        <v>0</v>
      </c>
      <c r="P22" s="211">
        <v>0</v>
      </c>
      <c r="Q22" s="211">
        <f>ROUND(E22*P22,2)</f>
        <v>0</v>
      </c>
      <c r="R22" s="212" t="s">
        <v>138</v>
      </c>
      <c r="S22" s="212" t="s">
        <v>139</v>
      </c>
      <c r="T22" s="211" t="s">
        <v>140</v>
      </c>
      <c r="U22" s="211">
        <v>0</v>
      </c>
      <c r="V22" s="211">
        <f>ROUND(E22*U22,2)</f>
        <v>0</v>
      </c>
      <c r="W22" s="212"/>
      <c r="X22" s="212"/>
      <c r="Y22" s="187"/>
      <c r="Z22" s="187"/>
      <c r="AA22" s="187"/>
      <c r="AB22" s="187"/>
      <c r="AC22" s="187"/>
      <c r="AD22" s="187"/>
      <c r="AE22" s="187" t="s">
        <v>141</v>
      </c>
      <c r="AF22" s="187" t="s">
        <v>648</v>
      </c>
      <c r="AG22" s="187"/>
      <c r="AH22" s="226"/>
      <c r="AI22" s="226"/>
      <c r="AJ22" s="229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</row>
    <row r="23" spans="1:60" outlineLevel="1" x14ac:dyDescent="0.25">
      <c r="A23" s="188"/>
      <c r="B23" s="223" t="s">
        <v>649</v>
      </c>
      <c r="C23" s="224"/>
      <c r="D23" s="213"/>
      <c r="E23" s="214">
        <v>2338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9"/>
      <c r="S23" s="199"/>
      <c r="T23" s="198"/>
      <c r="U23" s="198"/>
      <c r="V23" s="198"/>
      <c r="W23" s="199"/>
      <c r="X23" s="199"/>
      <c r="Y23" s="187"/>
      <c r="Z23" s="187"/>
      <c r="AA23" s="187"/>
      <c r="AB23" s="187"/>
      <c r="AC23" s="187"/>
      <c r="AD23" s="187"/>
      <c r="AE23" s="187" t="s">
        <v>144</v>
      </c>
      <c r="AF23" s="187">
        <v>5</v>
      </c>
      <c r="AG23" s="187"/>
      <c r="AH23" s="226"/>
      <c r="AI23" s="227" t="s">
        <v>649</v>
      </c>
      <c r="AJ23" s="229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</row>
    <row r="24" spans="1:60" ht="20.399999999999999" outlineLevel="1" x14ac:dyDescent="0.25">
      <c r="A24" s="207">
        <v>6</v>
      </c>
      <c r="B24" s="208" t="s">
        <v>650</v>
      </c>
      <c r="C24" s="208" t="s">
        <v>651</v>
      </c>
      <c r="D24" s="209" t="s">
        <v>192</v>
      </c>
      <c r="E24" s="210">
        <v>70.14</v>
      </c>
      <c r="F24" s="211">
        <v>311.88</v>
      </c>
      <c r="G24" s="211">
        <v>21875.26</v>
      </c>
      <c r="H24" s="211">
        <v>202.52</v>
      </c>
      <c r="I24" s="211">
        <f>ROUND(E24*H24,2)</f>
        <v>14204.75</v>
      </c>
      <c r="J24" s="211">
        <v>109.36</v>
      </c>
      <c r="K24" s="211">
        <f>ROUND(E24*J24,2)</f>
        <v>7670.51</v>
      </c>
      <c r="L24" s="211">
        <v>21</v>
      </c>
      <c r="M24" s="211">
        <f>G24*(1+L24/100)</f>
        <v>26469.064599999998</v>
      </c>
      <c r="N24" s="211">
        <v>1E-3</v>
      </c>
      <c r="O24" s="211">
        <f>ROUND(E24*N24,2)</f>
        <v>7.0000000000000007E-2</v>
      </c>
      <c r="P24" s="211">
        <v>0</v>
      </c>
      <c r="Q24" s="211">
        <f>ROUND(E24*P24,2)</f>
        <v>0</v>
      </c>
      <c r="R24" s="212"/>
      <c r="S24" s="212" t="s">
        <v>139</v>
      </c>
      <c r="T24" s="211" t="s">
        <v>445</v>
      </c>
      <c r="U24" s="211">
        <v>0</v>
      </c>
      <c r="V24" s="211">
        <f>ROUND(E24*U24,2)</f>
        <v>0</v>
      </c>
      <c r="W24" s="212"/>
      <c r="X24" s="212"/>
      <c r="Y24" s="187"/>
      <c r="Z24" s="187"/>
      <c r="AA24" s="187"/>
      <c r="AB24" s="187"/>
      <c r="AC24" s="187"/>
      <c r="AD24" s="187"/>
      <c r="AE24" s="187" t="s">
        <v>149</v>
      </c>
      <c r="AF24" s="187" t="s">
        <v>652</v>
      </c>
      <c r="AG24" s="187"/>
      <c r="AH24" s="226"/>
      <c r="AI24" s="226"/>
      <c r="AJ24" s="229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</row>
    <row r="25" spans="1:60" outlineLevel="1" x14ac:dyDescent="0.25">
      <c r="A25" s="188"/>
      <c r="B25" s="215" t="s">
        <v>653</v>
      </c>
      <c r="C25" s="215"/>
      <c r="D25" s="216"/>
      <c r="E25" s="216"/>
      <c r="F25" s="216"/>
      <c r="G25" s="216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/>
      <c r="S25" s="199"/>
      <c r="T25" s="198"/>
      <c r="U25" s="198"/>
      <c r="V25" s="198"/>
      <c r="W25" s="199"/>
      <c r="X25" s="199"/>
      <c r="Y25" s="187"/>
      <c r="Z25" s="187"/>
      <c r="AA25" s="187"/>
      <c r="AB25" s="187"/>
      <c r="AC25" s="187"/>
      <c r="AD25" s="187"/>
      <c r="AE25" s="187" t="s">
        <v>152</v>
      </c>
      <c r="AF25" s="187"/>
      <c r="AG25" s="187"/>
      <c r="AH25" s="226" t="str">
        <f>B25</f>
        <v>30g/m2</v>
      </c>
      <c r="AI25" s="226"/>
      <c r="AJ25" s="229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</row>
    <row r="26" spans="1:60" outlineLevel="1" x14ac:dyDescent="0.25">
      <c r="A26" s="188"/>
      <c r="B26" s="223" t="s">
        <v>654</v>
      </c>
      <c r="C26" s="224"/>
      <c r="D26" s="213"/>
      <c r="E26" s="214">
        <v>70.14</v>
      </c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9"/>
      <c r="S26" s="199"/>
      <c r="T26" s="198"/>
      <c r="U26" s="198"/>
      <c r="V26" s="198"/>
      <c r="W26" s="199"/>
      <c r="X26" s="199"/>
      <c r="Y26" s="187"/>
      <c r="Z26" s="187"/>
      <c r="AA26" s="187"/>
      <c r="AB26" s="187"/>
      <c r="AC26" s="187"/>
      <c r="AD26" s="187"/>
      <c r="AE26" s="187" t="s">
        <v>144</v>
      </c>
      <c r="AF26" s="187">
        <v>5</v>
      </c>
      <c r="AG26" s="187"/>
      <c r="AH26" s="226"/>
      <c r="AI26" s="227" t="s">
        <v>654</v>
      </c>
      <c r="AJ26" s="229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</row>
    <row r="27" spans="1:60" outlineLevel="1" x14ac:dyDescent="0.25">
      <c r="A27" s="207">
        <v>7</v>
      </c>
      <c r="B27" s="208" t="s">
        <v>158</v>
      </c>
      <c r="C27" s="208" t="s">
        <v>159</v>
      </c>
      <c r="D27" s="209" t="s">
        <v>137</v>
      </c>
      <c r="E27" s="210">
        <v>2338</v>
      </c>
      <c r="F27" s="211">
        <v>4.74</v>
      </c>
      <c r="G27" s="211">
        <v>11082.12</v>
      </c>
      <c r="H27" s="211">
        <v>0</v>
      </c>
      <c r="I27" s="211">
        <f>ROUND(E27*H27,2)</f>
        <v>0</v>
      </c>
      <c r="J27" s="211">
        <v>4.74</v>
      </c>
      <c r="K27" s="211">
        <f>ROUND(E27*J27,2)</f>
        <v>11082.12</v>
      </c>
      <c r="L27" s="211">
        <v>21</v>
      </c>
      <c r="M27" s="211">
        <f>G27*(1+L27/100)</f>
        <v>13409.3652</v>
      </c>
      <c r="N27" s="211">
        <v>0</v>
      </c>
      <c r="O27" s="211">
        <f>ROUND(E27*N27,2)</f>
        <v>0</v>
      </c>
      <c r="P27" s="211">
        <v>0</v>
      </c>
      <c r="Q27" s="211">
        <f>ROUND(E27*P27,2)</f>
        <v>0</v>
      </c>
      <c r="R27" s="212" t="s">
        <v>138</v>
      </c>
      <c r="S27" s="212" t="s">
        <v>139</v>
      </c>
      <c r="T27" s="211" t="s">
        <v>140</v>
      </c>
      <c r="U27" s="211">
        <v>0</v>
      </c>
      <c r="V27" s="211">
        <f>ROUND(E27*U27,2)</f>
        <v>0</v>
      </c>
      <c r="W27" s="212"/>
      <c r="X27" s="212"/>
      <c r="Y27" s="187"/>
      <c r="Z27" s="187"/>
      <c r="AA27" s="187"/>
      <c r="AB27" s="187"/>
      <c r="AC27" s="187"/>
      <c r="AD27" s="187"/>
      <c r="AE27" s="187" t="s">
        <v>141</v>
      </c>
      <c r="AF27" s="187" t="s">
        <v>655</v>
      </c>
      <c r="AG27" s="187"/>
      <c r="AH27" s="226"/>
      <c r="AI27" s="226"/>
      <c r="AJ27" s="229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</row>
    <row r="28" spans="1:60" outlineLevel="1" x14ac:dyDescent="0.25">
      <c r="A28" s="188"/>
      <c r="B28" s="215" t="s">
        <v>656</v>
      </c>
      <c r="C28" s="215"/>
      <c r="D28" s="216"/>
      <c r="E28" s="216"/>
      <c r="F28" s="216"/>
      <c r="G28" s="216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9"/>
      <c r="S28" s="199"/>
      <c r="T28" s="198"/>
      <c r="U28" s="198"/>
      <c r="V28" s="198"/>
      <c r="W28" s="199"/>
      <c r="X28" s="199"/>
      <c r="Y28" s="187"/>
      <c r="Z28" s="187"/>
      <c r="AA28" s="187"/>
      <c r="AB28" s="187"/>
      <c r="AC28" s="187"/>
      <c r="AD28" s="187"/>
      <c r="AE28" s="187" t="s">
        <v>152</v>
      </c>
      <c r="AF28" s="187"/>
      <c r="AG28" s="187"/>
      <c r="AH28" s="226" t="str">
        <f>B28</f>
        <v>1x - zapravení osiva</v>
      </c>
      <c r="AI28" s="226"/>
      <c r="AJ28" s="229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</row>
    <row r="29" spans="1:60" outlineLevel="1" x14ac:dyDescent="0.25">
      <c r="A29" s="188"/>
      <c r="B29" s="223" t="s">
        <v>649</v>
      </c>
      <c r="C29" s="224"/>
      <c r="D29" s="213"/>
      <c r="E29" s="214">
        <v>2338</v>
      </c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9"/>
      <c r="S29" s="199"/>
      <c r="T29" s="198"/>
      <c r="U29" s="198"/>
      <c r="V29" s="198"/>
      <c r="W29" s="199"/>
      <c r="X29" s="199"/>
      <c r="Y29" s="187"/>
      <c r="Z29" s="187"/>
      <c r="AA29" s="187"/>
      <c r="AB29" s="187"/>
      <c r="AC29" s="187"/>
      <c r="AD29" s="187"/>
      <c r="AE29" s="187" t="s">
        <v>144</v>
      </c>
      <c r="AF29" s="187">
        <v>5</v>
      </c>
      <c r="AG29" s="187"/>
      <c r="AH29" s="226"/>
      <c r="AI29" s="227" t="s">
        <v>649</v>
      </c>
      <c r="AJ29" s="229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</row>
    <row r="30" spans="1:60" outlineLevel="1" x14ac:dyDescent="0.25">
      <c r="A30" s="207">
        <v>8</v>
      </c>
      <c r="B30" s="208" t="s">
        <v>657</v>
      </c>
      <c r="C30" s="208" t="s">
        <v>658</v>
      </c>
      <c r="D30" s="209" t="s">
        <v>137</v>
      </c>
      <c r="E30" s="210">
        <v>4676</v>
      </c>
      <c r="F30" s="211">
        <v>0.53</v>
      </c>
      <c r="G30" s="211">
        <v>2478.2800000000002</v>
      </c>
      <c r="H30" s="211">
        <v>0</v>
      </c>
      <c r="I30" s="211">
        <f>ROUND(E30*H30,2)</f>
        <v>0</v>
      </c>
      <c r="J30" s="211">
        <v>0.53</v>
      </c>
      <c r="K30" s="211">
        <f>ROUND(E30*J30,2)</f>
        <v>2478.2800000000002</v>
      </c>
      <c r="L30" s="211">
        <v>21</v>
      </c>
      <c r="M30" s="211">
        <f>G30*(1+L30/100)</f>
        <v>2998.7188000000001</v>
      </c>
      <c r="N30" s="211">
        <v>0</v>
      </c>
      <c r="O30" s="211">
        <f>ROUND(E30*N30,2)</f>
        <v>0</v>
      </c>
      <c r="P30" s="211">
        <v>0</v>
      </c>
      <c r="Q30" s="211">
        <f>ROUND(E30*P30,2)</f>
        <v>0</v>
      </c>
      <c r="R30" s="212" t="s">
        <v>138</v>
      </c>
      <c r="S30" s="212" t="s">
        <v>139</v>
      </c>
      <c r="T30" s="211" t="s">
        <v>140</v>
      </c>
      <c r="U30" s="211">
        <v>0</v>
      </c>
      <c r="V30" s="211">
        <f>ROUND(E30*U30,2)</f>
        <v>0</v>
      </c>
      <c r="W30" s="212"/>
      <c r="X30" s="212"/>
      <c r="Y30" s="187"/>
      <c r="Z30" s="187"/>
      <c r="AA30" s="187"/>
      <c r="AB30" s="187"/>
      <c r="AC30" s="187"/>
      <c r="AD30" s="187"/>
      <c r="AE30" s="187" t="s">
        <v>141</v>
      </c>
      <c r="AF30" s="187" t="s">
        <v>659</v>
      </c>
      <c r="AG30" s="187"/>
      <c r="AH30" s="226"/>
      <c r="AI30" s="226"/>
      <c r="AJ30" s="229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</row>
    <row r="31" spans="1:60" outlineLevel="1" x14ac:dyDescent="0.25">
      <c r="A31" s="188"/>
      <c r="B31" s="215" t="s">
        <v>430</v>
      </c>
      <c r="C31" s="215"/>
      <c r="D31" s="216"/>
      <c r="E31" s="216"/>
      <c r="F31" s="216"/>
      <c r="G31" s="216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9"/>
      <c r="S31" s="199"/>
      <c r="T31" s="198"/>
      <c r="U31" s="198"/>
      <c r="V31" s="198"/>
      <c r="W31" s="199"/>
      <c r="X31" s="199"/>
      <c r="Y31" s="187"/>
      <c r="Z31" s="187"/>
      <c r="AA31" s="187"/>
      <c r="AB31" s="187"/>
      <c r="AC31" s="187"/>
      <c r="AD31" s="187"/>
      <c r="AE31" s="187" t="s">
        <v>152</v>
      </c>
      <c r="AF31" s="187"/>
      <c r="AG31" s="187"/>
      <c r="AH31" s="226" t="str">
        <f>B31</f>
        <v>opakování 2x</v>
      </c>
      <c r="AI31" s="226"/>
      <c r="AJ31" s="229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</row>
    <row r="32" spans="1:60" outlineLevel="1" x14ac:dyDescent="0.25">
      <c r="A32" s="188"/>
      <c r="B32" s="223" t="s">
        <v>660</v>
      </c>
      <c r="C32" s="224"/>
      <c r="D32" s="213"/>
      <c r="E32" s="214">
        <v>4676</v>
      </c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9"/>
      <c r="S32" s="199"/>
      <c r="T32" s="198"/>
      <c r="U32" s="198"/>
      <c r="V32" s="198"/>
      <c r="W32" s="199"/>
      <c r="X32" s="199"/>
      <c r="Y32" s="187"/>
      <c r="Z32" s="187"/>
      <c r="AA32" s="187"/>
      <c r="AB32" s="187"/>
      <c r="AC32" s="187"/>
      <c r="AD32" s="187"/>
      <c r="AE32" s="187" t="s">
        <v>144</v>
      </c>
      <c r="AF32" s="187">
        <v>5</v>
      </c>
      <c r="AG32" s="187"/>
      <c r="AH32" s="226"/>
      <c r="AI32" s="227" t="s">
        <v>660</v>
      </c>
      <c r="AJ32" s="229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</row>
    <row r="33" spans="1:60" outlineLevel="1" x14ac:dyDescent="0.25">
      <c r="A33" s="207">
        <v>9</v>
      </c>
      <c r="B33" s="208" t="s">
        <v>661</v>
      </c>
      <c r="C33" s="208" t="s">
        <v>662</v>
      </c>
      <c r="D33" s="209" t="s">
        <v>164</v>
      </c>
      <c r="E33" s="210">
        <v>130</v>
      </c>
      <c r="F33" s="211">
        <v>467</v>
      </c>
      <c r="G33" s="211">
        <v>60710</v>
      </c>
      <c r="H33" s="211">
        <v>49.21</v>
      </c>
      <c r="I33" s="211">
        <f>ROUND(E33*H33,2)</f>
        <v>6397.3</v>
      </c>
      <c r="J33" s="211">
        <v>417.79</v>
      </c>
      <c r="K33" s="211">
        <f>ROUND(E33*J33,2)</f>
        <v>54312.7</v>
      </c>
      <c r="L33" s="211">
        <v>21</v>
      </c>
      <c r="M33" s="211">
        <f>G33*(1+L33/100)</f>
        <v>73459.099999999991</v>
      </c>
      <c r="N33" s="211">
        <v>2.2000000000000001E-4</v>
      </c>
      <c r="O33" s="211">
        <f>ROUND(E33*N33,2)</f>
        <v>0.03</v>
      </c>
      <c r="P33" s="211">
        <v>0</v>
      </c>
      <c r="Q33" s="211">
        <f>ROUND(E33*P33,2)</f>
        <v>0</v>
      </c>
      <c r="R33" s="212"/>
      <c r="S33" s="212" t="s">
        <v>139</v>
      </c>
      <c r="T33" s="211" t="s">
        <v>148</v>
      </c>
      <c r="U33" s="211">
        <v>0.78900000000000003</v>
      </c>
      <c r="V33" s="211">
        <f>ROUND(E33*U33,2)</f>
        <v>102.57</v>
      </c>
      <c r="W33" s="212"/>
      <c r="X33" s="212"/>
      <c r="Y33" s="187"/>
      <c r="Z33" s="187"/>
      <c r="AA33" s="187"/>
      <c r="AB33" s="187"/>
      <c r="AC33" s="187"/>
      <c r="AD33" s="187"/>
      <c r="AE33" s="187" t="s">
        <v>141</v>
      </c>
      <c r="AF33" s="187" t="s">
        <v>663</v>
      </c>
      <c r="AG33" s="187"/>
      <c r="AH33" s="226"/>
      <c r="AI33" s="226"/>
      <c r="AJ33" s="229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</row>
    <row r="34" spans="1:60" ht="20.399999999999999" outlineLevel="1" x14ac:dyDescent="0.25">
      <c r="A34" s="207">
        <v>10</v>
      </c>
      <c r="B34" s="208" t="s">
        <v>664</v>
      </c>
      <c r="C34" s="208" t="s">
        <v>665</v>
      </c>
      <c r="D34" s="209" t="s">
        <v>203</v>
      </c>
      <c r="E34" s="210">
        <v>130</v>
      </c>
      <c r="F34" s="211">
        <v>177.1</v>
      </c>
      <c r="G34" s="211">
        <v>23023</v>
      </c>
      <c r="H34" s="211">
        <v>115</v>
      </c>
      <c r="I34" s="211">
        <f>ROUND(E34*H34,2)</f>
        <v>14950</v>
      </c>
      <c r="J34" s="211">
        <v>62.1</v>
      </c>
      <c r="K34" s="211">
        <f>ROUND(E34*J34,2)</f>
        <v>8073</v>
      </c>
      <c r="L34" s="211">
        <v>21</v>
      </c>
      <c r="M34" s="211">
        <f>G34*(1+L34/100)</f>
        <v>27857.829999999998</v>
      </c>
      <c r="N34" s="211">
        <v>1.5E-3</v>
      </c>
      <c r="O34" s="211">
        <f>ROUND(E34*N34,2)</f>
        <v>0.2</v>
      </c>
      <c r="P34" s="211">
        <v>0</v>
      </c>
      <c r="Q34" s="211">
        <f>ROUND(E34*P34,2)</f>
        <v>0</v>
      </c>
      <c r="R34" s="212"/>
      <c r="S34" s="212" t="s">
        <v>139</v>
      </c>
      <c r="T34" s="211" t="s">
        <v>445</v>
      </c>
      <c r="U34" s="211">
        <v>0</v>
      </c>
      <c r="V34" s="211">
        <f>ROUND(E34*U34,2)</f>
        <v>0</v>
      </c>
      <c r="W34" s="212"/>
      <c r="X34" s="212"/>
      <c r="Y34" s="187"/>
      <c r="Z34" s="187"/>
      <c r="AA34" s="187"/>
      <c r="AB34" s="187"/>
      <c r="AC34" s="187"/>
      <c r="AD34" s="187"/>
      <c r="AE34" s="187" t="s">
        <v>149</v>
      </c>
      <c r="AF34" s="187" t="s">
        <v>666</v>
      </c>
      <c r="AG34" s="187"/>
      <c r="AH34" s="226"/>
      <c r="AI34" s="226"/>
      <c r="AJ34" s="229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</row>
    <row r="35" spans="1:60" outlineLevel="1" x14ac:dyDescent="0.25">
      <c r="A35" s="188"/>
      <c r="B35" s="223" t="s">
        <v>667</v>
      </c>
      <c r="C35" s="224"/>
      <c r="D35" s="213"/>
      <c r="E35" s="214">
        <v>130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9"/>
      <c r="S35" s="199"/>
      <c r="T35" s="198"/>
      <c r="U35" s="198"/>
      <c r="V35" s="198"/>
      <c r="W35" s="199"/>
      <c r="X35" s="199"/>
      <c r="Y35" s="187"/>
      <c r="Z35" s="187"/>
      <c r="AA35" s="187"/>
      <c r="AB35" s="187"/>
      <c r="AC35" s="187"/>
      <c r="AD35" s="187"/>
      <c r="AE35" s="187" t="s">
        <v>144</v>
      </c>
      <c r="AF35" s="187">
        <v>5</v>
      </c>
      <c r="AG35" s="187"/>
      <c r="AH35" s="226"/>
      <c r="AI35" s="227" t="s">
        <v>667</v>
      </c>
      <c r="AJ35" s="229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</row>
    <row r="36" spans="1:60" outlineLevel="1" x14ac:dyDescent="0.25">
      <c r="A36" s="207">
        <v>11</v>
      </c>
      <c r="B36" s="208" t="s">
        <v>668</v>
      </c>
      <c r="C36" s="208" t="s">
        <v>669</v>
      </c>
      <c r="D36" s="209" t="s">
        <v>316</v>
      </c>
      <c r="E36" s="210">
        <v>207</v>
      </c>
      <c r="F36" s="211">
        <v>49</v>
      </c>
      <c r="G36" s="211">
        <v>10143</v>
      </c>
      <c r="H36" s="211">
        <v>0</v>
      </c>
      <c r="I36" s="211">
        <f>ROUND(E36*H36,2)</f>
        <v>0</v>
      </c>
      <c r="J36" s="211">
        <v>49</v>
      </c>
      <c r="K36" s="211">
        <f>ROUND(E36*J36,2)</f>
        <v>10143</v>
      </c>
      <c r="L36" s="211">
        <v>21</v>
      </c>
      <c r="M36" s="211">
        <f>G36*(1+L36/100)</f>
        <v>12273.029999999999</v>
      </c>
      <c r="N36" s="211">
        <v>5.0000000000000001E-4</v>
      </c>
      <c r="O36" s="211">
        <f>ROUND(E36*N36,2)</f>
        <v>0.1</v>
      </c>
      <c r="P36" s="211">
        <v>0</v>
      </c>
      <c r="Q36" s="211">
        <f>ROUND(E36*P36,2)</f>
        <v>0</v>
      </c>
      <c r="R36" s="212"/>
      <c r="S36" s="212" t="s">
        <v>139</v>
      </c>
      <c r="T36" s="211" t="s">
        <v>148</v>
      </c>
      <c r="U36" s="211">
        <v>0</v>
      </c>
      <c r="V36" s="211">
        <f>ROUND(E36*U36,2)</f>
        <v>0</v>
      </c>
      <c r="W36" s="212"/>
      <c r="X36" s="212"/>
      <c r="Y36" s="187"/>
      <c r="Z36" s="187"/>
      <c r="AA36" s="187"/>
      <c r="AB36" s="187"/>
      <c r="AC36" s="187"/>
      <c r="AD36" s="187"/>
      <c r="AE36" s="187" t="s">
        <v>141</v>
      </c>
      <c r="AF36" s="187" t="s">
        <v>670</v>
      </c>
      <c r="AG36" s="187"/>
      <c r="AH36" s="226"/>
      <c r="AI36" s="226"/>
      <c r="AJ36" s="229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</row>
    <row r="37" spans="1:60" outlineLevel="1" x14ac:dyDescent="0.25">
      <c r="A37" s="188"/>
      <c r="B37" s="215" t="s">
        <v>671</v>
      </c>
      <c r="C37" s="215"/>
      <c r="D37" s="216"/>
      <c r="E37" s="216"/>
      <c r="F37" s="216"/>
      <c r="G37" s="216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9"/>
      <c r="S37" s="199"/>
      <c r="T37" s="198"/>
      <c r="U37" s="198"/>
      <c r="V37" s="198"/>
      <c r="W37" s="199"/>
      <c r="X37" s="199"/>
      <c r="Y37" s="187"/>
      <c r="Z37" s="187"/>
      <c r="AA37" s="187"/>
      <c r="AB37" s="187"/>
      <c r="AC37" s="187"/>
      <c r="AD37" s="187"/>
      <c r="AE37" s="187" t="s">
        <v>152</v>
      </c>
      <c r="AF37" s="187"/>
      <c r="AG37" s="187"/>
      <c r="AH37" s="226" t="str">
        <f>B37</f>
        <v>15% provis a prořez</v>
      </c>
      <c r="AI37" s="226"/>
      <c r="AJ37" s="229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</row>
    <row r="38" spans="1:60" outlineLevel="1" x14ac:dyDescent="0.25">
      <c r="A38" s="207">
        <v>12</v>
      </c>
      <c r="B38" s="208" t="s">
        <v>411</v>
      </c>
      <c r="C38" s="208" t="s">
        <v>412</v>
      </c>
      <c r="D38" s="209" t="s">
        <v>179</v>
      </c>
      <c r="E38" s="210">
        <v>0.39840999999999999</v>
      </c>
      <c r="F38" s="211">
        <v>1372</v>
      </c>
      <c r="G38" s="211">
        <v>546.62</v>
      </c>
      <c r="H38" s="211">
        <v>0</v>
      </c>
      <c r="I38" s="211">
        <f>ROUND(E38*H38,2)</f>
        <v>0</v>
      </c>
      <c r="J38" s="211">
        <v>1372</v>
      </c>
      <c r="K38" s="211">
        <f>ROUND(E38*J38,2)</f>
        <v>546.62</v>
      </c>
      <c r="L38" s="211">
        <v>21</v>
      </c>
      <c r="M38" s="211">
        <f>G38*(1+L38/100)</f>
        <v>661.41020000000003</v>
      </c>
      <c r="N38" s="211">
        <v>0</v>
      </c>
      <c r="O38" s="211">
        <f>ROUND(E38*N38,2)</f>
        <v>0</v>
      </c>
      <c r="P38" s="211">
        <v>0</v>
      </c>
      <c r="Q38" s="211">
        <f>ROUND(E38*P38,2)</f>
        <v>0</v>
      </c>
      <c r="R38" s="212" t="s">
        <v>199</v>
      </c>
      <c r="S38" s="212" t="s">
        <v>256</v>
      </c>
      <c r="T38" s="211" t="s">
        <v>257</v>
      </c>
      <c r="U38" s="211">
        <v>1.925</v>
      </c>
      <c r="V38" s="211">
        <f>ROUND(E38*U38,2)</f>
        <v>0.77</v>
      </c>
      <c r="W38" s="212"/>
      <c r="X38" s="212"/>
      <c r="Y38" s="187"/>
      <c r="Z38" s="187"/>
      <c r="AA38" s="187"/>
      <c r="AB38" s="187"/>
      <c r="AC38" s="187"/>
      <c r="AD38" s="187"/>
      <c r="AE38" s="187" t="s">
        <v>413</v>
      </c>
      <c r="AF38" s="187" t="s">
        <v>672</v>
      </c>
      <c r="AG38" s="187"/>
      <c r="AH38" s="226"/>
      <c r="AI38" s="226"/>
      <c r="AJ38" s="229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</row>
    <row r="39" spans="1:60" outlineLevel="1" x14ac:dyDescent="0.25">
      <c r="A39" s="188"/>
      <c r="B39" s="223" t="s">
        <v>415</v>
      </c>
      <c r="C39" s="224"/>
      <c r="D39" s="213"/>
      <c r="E39" s="214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9"/>
      <c r="S39" s="199"/>
      <c r="T39" s="198"/>
      <c r="U39" s="198"/>
      <c r="V39" s="198"/>
      <c r="W39" s="199"/>
      <c r="X39" s="199"/>
      <c r="Y39" s="187"/>
      <c r="Z39" s="187"/>
      <c r="AA39" s="187"/>
      <c r="AB39" s="187"/>
      <c r="AC39" s="187"/>
      <c r="AD39" s="187"/>
      <c r="AE39" s="187" t="s">
        <v>144</v>
      </c>
      <c r="AF39" s="187">
        <v>0</v>
      </c>
      <c r="AG39" s="187"/>
      <c r="AH39" s="226"/>
      <c r="AI39" s="227" t="s">
        <v>415</v>
      </c>
      <c r="AJ39" s="229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</row>
    <row r="40" spans="1:60" outlineLevel="1" x14ac:dyDescent="0.25">
      <c r="A40" s="188"/>
      <c r="B40" s="223" t="s">
        <v>673</v>
      </c>
      <c r="C40" s="224"/>
      <c r="D40" s="213"/>
      <c r="E40" s="214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9"/>
      <c r="S40" s="199"/>
      <c r="T40" s="198"/>
      <c r="U40" s="198"/>
      <c r="V40" s="198"/>
      <c r="W40" s="199"/>
      <c r="X40" s="199"/>
      <c r="Y40" s="187"/>
      <c r="Z40" s="187"/>
      <c r="AA40" s="187"/>
      <c r="AB40" s="187"/>
      <c r="AC40" s="187"/>
      <c r="AD40" s="187"/>
      <c r="AE40" s="187" t="s">
        <v>144</v>
      </c>
      <c r="AF40" s="187">
        <v>0</v>
      </c>
      <c r="AG40" s="187"/>
      <c r="AH40" s="226"/>
      <c r="AI40" s="227" t="s">
        <v>673</v>
      </c>
      <c r="AJ40" s="229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</row>
    <row r="41" spans="1:60" outlineLevel="1" x14ac:dyDescent="0.25">
      <c r="A41" s="188"/>
      <c r="B41" s="223" t="s">
        <v>674</v>
      </c>
      <c r="C41" s="224"/>
      <c r="D41" s="213"/>
      <c r="E41" s="214">
        <v>0.39840999999999999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9"/>
      <c r="S41" s="199"/>
      <c r="T41" s="198"/>
      <c r="U41" s="198"/>
      <c r="V41" s="198"/>
      <c r="W41" s="199"/>
      <c r="X41" s="199"/>
      <c r="Y41" s="187"/>
      <c r="Z41" s="187"/>
      <c r="AA41" s="187"/>
      <c r="AB41" s="187"/>
      <c r="AC41" s="187"/>
      <c r="AD41" s="187"/>
      <c r="AE41" s="187" t="s">
        <v>144</v>
      </c>
      <c r="AF41" s="187">
        <v>0</v>
      </c>
      <c r="AG41" s="187"/>
      <c r="AH41" s="226"/>
      <c r="AI41" s="227" t="s">
        <v>674</v>
      </c>
      <c r="AJ41" s="229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</row>
    <row r="42" spans="1:60" x14ac:dyDescent="0.25">
      <c r="A42" s="171"/>
      <c r="B42" s="189"/>
      <c r="C42" s="189"/>
      <c r="D42" s="192"/>
      <c r="E42" s="193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5"/>
      <c r="S42" s="195"/>
      <c r="T42" s="194"/>
      <c r="U42" s="194"/>
      <c r="V42" s="194"/>
      <c r="W42" s="195"/>
      <c r="X42" s="195"/>
      <c r="AC42">
        <v>12</v>
      </c>
      <c r="AD42">
        <v>21</v>
      </c>
      <c r="AH42" s="225"/>
      <c r="AI42" s="225"/>
      <c r="AJ42" s="228"/>
    </row>
    <row r="43" spans="1:60" x14ac:dyDescent="0.25">
      <c r="A43" s="184"/>
      <c r="B43" s="185"/>
      <c r="C43" s="185"/>
      <c r="D43" s="186"/>
      <c r="E43" s="187"/>
      <c r="F43" s="187"/>
      <c r="G43" s="187"/>
      <c r="AE43" t="s">
        <v>424</v>
      </c>
    </row>
    <row r="44" spans="1:60" x14ac:dyDescent="0.25">
      <c r="A44" s="164"/>
      <c r="D44" s="8"/>
    </row>
    <row r="45" spans="1:60" x14ac:dyDescent="0.25">
      <c r="A45" s="164"/>
      <c r="D45" s="8"/>
    </row>
    <row r="46" spans="1:60" x14ac:dyDescent="0.25">
      <c r="A46" s="164"/>
      <c r="D46" s="8"/>
    </row>
    <row r="47" spans="1:60" x14ac:dyDescent="0.25">
      <c r="A47" s="164"/>
      <c r="D47" s="8"/>
    </row>
    <row r="48" spans="1:60" x14ac:dyDescent="0.25">
      <c r="A48" s="164"/>
      <c r="D48" s="8"/>
    </row>
    <row r="49" spans="1:4" x14ac:dyDescent="0.25">
      <c r="A49" s="164"/>
      <c r="D49" s="8"/>
    </row>
    <row r="50" spans="1:4" x14ac:dyDescent="0.25">
      <c r="A50" s="164"/>
      <c r="D50" s="8"/>
    </row>
    <row r="51" spans="1:4" x14ac:dyDescent="0.25">
      <c r="A51" s="164"/>
      <c r="D51" s="8"/>
    </row>
    <row r="52" spans="1:4" x14ac:dyDescent="0.25">
      <c r="A52" s="164"/>
      <c r="D52" s="8"/>
    </row>
    <row r="53" spans="1:4" x14ac:dyDescent="0.25">
      <c r="A53" s="164"/>
      <c r="D53" s="8"/>
    </row>
    <row r="54" spans="1:4" x14ac:dyDescent="0.25">
      <c r="A54" s="164"/>
      <c r="D54" s="8"/>
    </row>
    <row r="55" spans="1:4" x14ac:dyDescent="0.25">
      <c r="A55" s="164"/>
      <c r="D55" s="8"/>
    </row>
    <row r="56" spans="1:4" x14ac:dyDescent="0.25">
      <c r="A56" s="164"/>
      <c r="D56" s="8"/>
    </row>
    <row r="57" spans="1:4" x14ac:dyDescent="0.25">
      <c r="A57" s="164"/>
      <c r="D57" s="8"/>
    </row>
    <row r="58" spans="1:4" x14ac:dyDescent="0.25">
      <c r="A58" s="164"/>
      <c r="D58" s="8"/>
    </row>
    <row r="59" spans="1:4" x14ac:dyDescent="0.25">
      <c r="A59" s="164"/>
      <c r="D59" s="8"/>
    </row>
    <row r="60" spans="1:4" x14ac:dyDescent="0.25">
      <c r="A60" s="164"/>
      <c r="D60" s="8"/>
    </row>
    <row r="61" spans="1:4" x14ac:dyDescent="0.25">
      <c r="A61" s="164"/>
      <c r="D61" s="8"/>
    </row>
    <row r="62" spans="1:4" x14ac:dyDescent="0.25">
      <c r="A62" s="164"/>
      <c r="D62" s="8"/>
    </row>
    <row r="63" spans="1:4" x14ac:dyDescent="0.25">
      <c r="A63" s="164"/>
      <c r="D63" s="8"/>
    </row>
    <row r="64" spans="1:4" x14ac:dyDescent="0.25">
      <c r="A64" s="164"/>
      <c r="D64" s="8"/>
    </row>
    <row r="65" spans="1:4" x14ac:dyDescent="0.25">
      <c r="A65" s="164"/>
      <c r="D65" s="8"/>
    </row>
    <row r="66" spans="1:4" x14ac:dyDescent="0.25">
      <c r="A66" s="164"/>
      <c r="D66" s="8"/>
    </row>
    <row r="67" spans="1:4" x14ac:dyDescent="0.25">
      <c r="A67" s="164"/>
      <c r="D67" s="8"/>
    </row>
    <row r="68" spans="1:4" x14ac:dyDescent="0.25">
      <c r="A68" s="164"/>
      <c r="D68" s="8"/>
    </row>
    <row r="69" spans="1:4" x14ac:dyDescent="0.25">
      <c r="A69" s="164"/>
      <c r="D69" s="8"/>
    </row>
    <row r="70" spans="1:4" x14ac:dyDescent="0.25">
      <c r="A70" s="164"/>
      <c r="D70" s="8"/>
    </row>
    <row r="71" spans="1:4" x14ac:dyDescent="0.25">
      <c r="A71" s="164"/>
      <c r="D71" s="8"/>
    </row>
    <row r="72" spans="1:4" x14ac:dyDescent="0.25">
      <c r="A72" s="164"/>
      <c r="D72" s="8"/>
    </row>
    <row r="73" spans="1:4" x14ac:dyDescent="0.25">
      <c r="A73" s="164"/>
      <c r="D73" s="8"/>
    </row>
    <row r="74" spans="1:4" x14ac:dyDescent="0.25">
      <c r="A74" s="164"/>
      <c r="D74" s="8"/>
    </row>
    <row r="75" spans="1:4" x14ac:dyDescent="0.25">
      <c r="A75" s="164"/>
      <c r="D75" s="8"/>
    </row>
    <row r="76" spans="1:4" x14ac:dyDescent="0.25">
      <c r="A76" s="164"/>
      <c r="D76" s="8"/>
    </row>
    <row r="77" spans="1:4" x14ac:dyDescent="0.25">
      <c r="A77" s="164"/>
      <c r="D77" s="8"/>
    </row>
    <row r="78" spans="1:4" x14ac:dyDescent="0.25">
      <c r="A78" s="164"/>
      <c r="D78" s="8"/>
    </row>
    <row r="79" spans="1:4" x14ac:dyDescent="0.25">
      <c r="A79" s="164"/>
      <c r="D79" s="8"/>
    </row>
    <row r="80" spans="1:4" x14ac:dyDescent="0.25">
      <c r="A80" s="164"/>
      <c r="D80" s="8"/>
    </row>
    <row r="81" spans="1:4" x14ac:dyDescent="0.25">
      <c r="A81" s="164"/>
      <c r="D81" s="8"/>
    </row>
    <row r="82" spans="1:4" x14ac:dyDescent="0.25">
      <c r="A82" s="164"/>
      <c r="D82" s="8"/>
    </row>
    <row r="83" spans="1:4" x14ac:dyDescent="0.25">
      <c r="A83" s="164"/>
      <c r="D83" s="8"/>
    </row>
    <row r="84" spans="1:4" x14ac:dyDescent="0.25">
      <c r="A84" s="164"/>
      <c r="D84" s="8"/>
    </row>
    <row r="85" spans="1:4" x14ac:dyDescent="0.25">
      <c r="A85" s="164"/>
      <c r="D85" s="8"/>
    </row>
    <row r="86" spans="1:4" x14ac:dyDescent="0.25">
      <c r="A86" s="164"/>
      <c r="D86" s="8"/>
    </row>
    <row r="87" spans="1:4" x14ac:dyDescent="0.25">
      <c r="A87" s="164"/>
      <c r="D87" s="8"/>
    </row>
    <row r="88" spans="1:4" x14ac:dyDescent="0.25">
      <c r="A88" s="164"/>
      <c r="D88" s="8"/>
    </row>
    <row r="89" spans="1:4" x14ac:dyDescent="0.25">
      <c r="A89" s="164"/>
      <c r="D89" s="8"/>
    </row>
    <row r="90" spans="1:4" x14ac:dyDescent="0.25">
      <c r="A90" s="164"/>
      <c r="D90" s="8"/>
    </row>
    <row r="91" spans="1:4" x14ac:dyDescent="0.25">
      <c r="A91" s="164"/>
      <c r="D91" s="8"/>
    </row>
    <row r="92" spans="1:4" x14ac:dyDescent="0.25">
      <c r="A92" s="164"/>
      <c r="D92" s="8"/>
    </row>
    <row r="93" spans="1:4" x14ac:dyDescent="0.25">
      <c r="A93" s="164"/>
      <c r="D93" s="8"/>
    </row>
    <row r="94" spans="1:4" x14ac:dyDescent="0.25">
      <c r="A94" s="164"/>
      <c r="D94" s="8"/>
    </row>
    <row r="95" spans="1:4" x14ac:dyDescent="0.25">
      <c r="A95" s="164"/>
      <c r="D95" s="8"/>
    </row>
    <row r="96" spans="1:4" x14ac:dyDescent="0.25">
      <c r="A96" s="164"/>
      <c r="D96" s="8"/>
    </row>
    <row r="97" spans="1:4" x14ac:dyDescent="0.25">
      <c r="A97" s="164"/>
      <c r="D97" s="8"/>
    </row>
    <row r="98" spans="1:4" x14ac:dyDescent="0.25">
      <c r="A98" s="164"/>
      <c r="D98" s="8"/>
    </row>
    <row r="99" spans="1:4" x14ac:dyDescent="0.25">
      <c r="A99" s="164"/>
      <c r="D99" s="8"/>
    </row>
    <row r="100" spans="1:4" x14ac:dyDescent="0.25">
      <c r="A100" s="164"/>
      <c r="D100" s="8"/>
    </row>
    <row r="101" spans="1:4" x14ac:dyDescent="0.25">
      <c r="A101" s="164"/>
      <c r="D101" s="8"/>
    </row>
    <row r="102" spans="1:4" x14ac:dyDescent="0.25">
      <c r="A102" s="164"/>
      <c r="D102" s="8"/>
    </row>
    <row r="103" spans="1:4" x14ac:dyDescent="0.25">
      <c r="A103" s="164"/>
      <c r="D103" s="8"/>
    </row>
    <row r="104" spans="1:4" x14ac:dyDescent="0.25">
      <c r="A104" s="164"/>
      <c r="D104" s="8"/>
    </row>
    <row r="105" spans="1:4" x14ac:dyDescent="0.25">
      <c r="A105" s="164"/>
      <c r="D105" s="8"/>
    </row>
    <row r="106" spans="1:4" x14ac:dyDescent="0.25">
      <c r="A106" s="164"/>
      <c r="D106" s="8"/>
    </row>
    <row r="107" spans="1:4" x14ac:dyDescent="0.25">
      <c r="A107" s="164"/>
      <c r="D107" s="8"/>
    </row>
    <row r="108" spans="1:4" x14ac:dyDescent="0.25">
      <c r="A108" s="164"/>
      <c r="D108" s="8"/>
    </row>
    <row r="109" spans="1:4" x14ac:dyDescent="0.25">
      <c r="A109" s="164"/>
      <c r="D109" s="8"/>
    </row>
    <row r="110" spans="1:4" x14ac:dyDescent="0.25">
      <c r="A110" s="164"/>
      <c r="D110" s="8"/>
    </row>
    <row r="111" spans="1:4" x14ac:dyDescent="0.25">
      <c r="A111" s="164"/>
      <c r="D111" s="8"/>
    </row>
    <row r="112" spans="1:4" x14ac:dyDescent="0.25">
      <c r="A112" s="164"/>
      <c r="D112" s="8"/>
    </row>
    <row r="113" spans="1:4" x14ac:dyDescent="0.25">
      <c r="A113" s="164"/>
      <c r="D113" s="8"/>
    </row>
    <row r="114" spans="1:4" x14ac:dyDescent="0.25">
      <c r="A114" s="164"/>
      <c r="D114" s="8"/>
    </row>
    <row r="115" spans="1:4" x14ac:dyDescent="0.25">
      <c r="A115" s="164"/>
      <c r="D115" s="8"/>
    </row>
    <row r="116" spans="1:4" x14ac:dyDescent="0.25">
      <c r="A116" s="164"/>
      <c r="D116" s="8"/>
    </row>
    <row r="117" spans="1:4" x14ac:dyDescent="0.25">
      <c r="A117" s="164"/>
      <c r="D117" s="8"/>
    </row>
    <row r="118" spans="1:4" x14ac:dyDescent="0.25">
      <c r="A118" s="164"/>
      <c r="D118" s="8"/>
    </row>
    <row r="119" spans="1:4" x14ac:dyDescent="0.25">
      <c r="A119" s="164"/>
      <c r="D119" s="8"/>
    </row>
    <row r="120" spans="1:4" x14ac:dyDescent="0.25">
      <c r="A120" s="164"/>
      <c r="D120" s="8"/>
    </row>
    <row r="121" spans="1:4" x14ac:dyDescent="0.25">
      <c r="A121" s="164"/>
      <c r="D121" s="8"/>
    </row>
    <row r="122" spans="1:4" x14ac:dyDescent="0.25">
      <c r="A122" s="164"/>
      <c r="D122" s="8"/>
    </row>
    <row r="123" spans="1:4" x14ac:dyDescent="0.25">
      <c r="A123" s="164"/>
      <c r="D123" s="8"/>
    </row>
    <row r="124" spans="1:4" x14ac:dyDescent="0.25">
      <c r="A124" s="164"/>
      <c r="D124" s="8"/>
    </row>
    <row r="125" spans="1:4" x14ac:dyDescent="0.25">
      <c r="A125" s="164"/>
      <c r="D125" s="8"/>
    </row>
    <row r="126" spans="1:4" x14ac:dyDescent="0.25">
      <c r="A126" s="164"/>
      <c r="D126" s="8"/>
    </row>
    <row r="127" spans="1:4" x14ac:dyDescent="0.25">
      <c r="A127" s="164"/>
      <c r="D127" s="8"/>
    </row>
    <row r="128" spans="1:4" x14ac:dyDescent="0.25">
      <c r="A128" s="164"/>
      <c r="D128" s="8"/>
    </row>
    <row r="129" spans="1:4" x14ac:dyDescent="0.25">
      <c r="A129" s="164"/>
      <c r="D129" s="8"/>
    </row>
    <row r="130" spans="1:4" x14ac:dyDescent="0.25">
      <c r="A130" s="164"/>
      <c r="D130" s="8"/>
    </row>
    <row r="131" spans="1:4" x14ac:dyDescent="0.25">
      <c r="A131" s="164"/>
      <c r="D131" s="8"/>
    </row>
    <row r="132" spans="1:4" x14ac:dyDescent="0.25">
      <c r="A132" s="164"/>
      <c r="D132" s="8"/>
    </row>
    <row r="133" spans="1:4" x14ac:dyDescent="0.25">
      <c r="A133" s="164"/>
      <c r="D133" s="8"/>
    </row>
    <row r="134" spans="1:4" x14ac:dyDescent="0.25">
      <c r="A134" s="164"/>
      <c r="D134" s="8"/>
    </row>
    <row r="135" spans="1:4" x14ac:dyDescent="0.25">
      <c r="A135" s="164"/>
      <c r="D135" s="8"/>
    </row>
    <row r="136" spans="1:4" x14ac:dyDescent="0.25">
      <c r="A136" s="164"/>
      <c r="D136" s="8"/>
    </row>
    <row r="137" spans="1:4" x14ac:dyDescent="0.25">
      <c r="A137" s="164"/>
      <c r="D137" s="8"/>
    </row>
    <row r="138" spans="1:4" x14ac:dyDescent="0.25">
      <c r="A138" s="164"/>
      <c r="D138" s="8"/>
    </row>
    <row r="139" spans="1:4" x14ac:dyDescent="0.25">
      <c r="A139" s="164"/>
      <c r="D139" s="8"/>
    </row>
    <row r="140" spans="1:4" x14ac:dyDescent="0.25">
      <c r="A140" s="164"/>
      <c r="D140" s="8"/>
    </row>
    <row r="141" spans="1:4" x14ac:dyDescent="0.25">
      <c r="A141" s="164"/>
      <c r="D141" s="8"/>
    </row>
    <row r="142" spans="1:4" x14ac:dyDescent="0.25">
      <c r="A142" s="164"/>
      <c r="D142" s="8"/>
    </row>
    <row r="143" spans="1:4" x14ac:dyDescent="0.25">
      <c r="A143" s="164"/>
      <c r="D143" s="8"/>
    </row>
    <row r="144" spans="1:4" x14ac:dyDescent="0.25">
      <c r="A144" s="164"/>
      <c r="D144" s="8"/>
    </row>
    <row r="145" spans="1:4" x14ac:dyDescent="0.25">
      <c r="A145" s="164"/>
      <c r="D145" s="8"/>
    </row>
    <row r="146" spans="1:4" x14ac:dyDescent="0.25">
      <c r="A146" s="164"/>
      <c r="D146" s="8"/>
    </row>
    <row r="147" spans="1:4" x14ac:dyDescent="0.25">
      <c r="A147" s="164"/>
      <c r="D147" s="8"/>
    </row>
    <row r="148" spans="1:4" x14ac:dyDescent="0.25">
      <c r="A148" s="164"/>
      <c r="D148" s="8"/>
    </row>
    <row r="149" spans="1:4" x14ac:dyDescent="0.25">
      <c r="A149" s="164"/>
      <c r="D149" s="8"/>
    </row>
    <row r="150" spans="1:4" x14ac:dyDescent="0.25">
      <c r="A150" s="164"/>
      <c r="D150" s="8"/>
    </row>
    <row r="151" spans="1:4" x14ac:dyDescent="0.25">
      <c r="A151" s="164"/>
      <c r="D151" s="8"/>
    </row>
    <row r="152" spans="1:4" x14ac:dyDescent="0.25">
      <c r="A152" s="164"/>
      <c r="D152" s="8"/>
    </row>
    <row r="153" spans="1:4" x14ac:dyDescent="0.25">
      <c r="A153" s="164"/>
      <c r="D153" s="8"/>
    </row>
    <row r="154" spans="1:4" x14ac:dyDescent="0.25">
      <c r="A154" s="164"/>
      <c r="D154" s="8"/>
    </row>
    <row r="155" spans="1:4" x14ac:dyDescent="0.25">
      <c r="A155" s="164"/>
      <c r="D155" s="8"/>
    </row>
    <row r="156" spans="1:4" x14ac:dyDescent="0.25">
      <c r="A156" s="164"/>
      <c r="D156" s="8"/>
    </row>
    <row r="157" spans="1:4" x14ac:dyDescent="0.25">
      <c r="A157" s="164"/>
      <c r="D157" s="8"/>
    </row>
    <row r="158" spans="1:4" x14ac:dyDescent="0.25">
      <c r="A158" s="164"/>
      <c r="D158" s="8"/>
    </row>
    <row r="159" spans="1:4" x14ac:dyDescent="0.25">
      <c r="A159" s="164"/>
      <c r="D159" s="8"/>
    </row>
    <row r="160" spans="1:4" x14ac:dyDescent="0.25">
      <c r="A160" s="164"/>
      <c r="D160" s="8"/>
    </row>
    <row r="161" spans="1:4" x14ac:dyDescent="0.25">
      <c r="A161" s="164"/>
      <c r="D161" s="8"/>
    </row>
    <row r="162" spans="1:4" x14ac:dyDescent="0.25">
      <c r="A162" s="164"/>
      <c r="D162" s="8"/>
    </row>
    <row r="163" spans="1:4" x14ac:dyDescent="0.25">
      <c r="A163" s="164"/>
      <c r="D163" s="8"/>
    </row>
    <row r="164" spans="1:4" x14ac:dyDescent="0.25">
      <c r="A164" s="164"/>
      <c r="D164" s="8"/>
    </row>
    <row r="165" spans="1:4" x14ac:dyDescent="0.25">
      <c r="A165" s="164"/>
      <c r="D165" s="8"/>
    </row>
    <row r="166" spans="1:4" x14ac:dyDescent="0.25">
      <c r="A166" s="164"/>
      <c r="D166" s="8"/>
    </row>
    <row r="167" spans="1:4" x14ac:dyDescent="0.25">
      <c r="A167" s="164"/>
      <c r="D167" s="8"/>
    </row>
    <row r="168" spans="1:4" x14ac:dyDescent="0.25">
      <c r="A168" s="164"/>
      <c r="D168" s="8"/>
    </row>
    <row r="169" spans="1:4" x14ac:dyDescent="0.25">
      <c r="A169" s="164"/>
      <c r="D169" s="8"/>
    </row>
    <row r="170" spans="1:4" x14ac:dyDescent="0.25">
      <c r="A170" s="164"/>
      <c r="D170" s="8"/>
    </row>
    <row r="171" spans="1:4" x14ac:dyDescent="0.25">
      <c r="A171" s="164"/>
      <c r="D171" s="8"/>
    </row>
    <row r="172" spans="1:4" x14ac:dyDescent="0.25">
      <c r="A172" s="164"/>
      <c r="D172" s="8"/>
    </row>
    <row r="173" spans="1:4" x14ac:dyDescent="0.25">
      <c r="A173" s="164"/>
      <c r="D173" s="8"/>
    </row>
    <row r="174" spans="1:4" x14ac:dyDescent="0.25">
      <c r="A174" s="164"/>
      <c r="D174" s="8"/>
    </row>
    <row r="175" spans="1:4" x14ac:dyDescent="0.25">
      <c r="A175" s="164"/>
      <c r="D175" s="8"/>
    </row>
    <row r="176" spans="1:4" x14ac:dyDescent="0.25">
      <c r="A176" s="164"/>
      <c r="D176" s="8"/>
    </row>
    <row r="177" spans="1:4" x14ac:dyDescent="0.25">
      <c r="A177" s="164"/>
      <c r="D177" s="8"/>
    </row>
    <row r="178" spans="1:4" x14ac:dyDescent="0.25">
      <c r="A178" s="164"/>
      <c r="D178" s="8"/>
    </row>
    <row r="179" spans="1:4" x14ac:dyDescent="0.25">
      <c r="A179" s="164"/>
      <c r="D179" s="8"/>
    </row>
    <row r="180" spans="1:4" x14ac:dyDescent="0.25">
      <c r="A180" s="164"/>
      <c r="D180" s="8"/>
    </row>
    <row r="181" spans="1:4" x14ac:dyDescent="0.25">
      <c r="A181" s="164"/>
      <c r="D181" s="8"/>
    </row>
    <row r="182" spans="1:4" x14ac:dyDescent="0.25">
      <c r="A182" s="164"/>
      <c r="D182" s="8"/>
    </row>
    <row r="183" spans="1:4" x14ac:dyDescent="0.25">
      <c r="A183" s="164"/>
      <c r="D183" s="8"/>
    </row>
    <row r="184" spans="1:4" x14ac:dyDescent="0.25">
      <c r="A184" s="164"/>
      <c r="D184" s="8"/>
    </row>
    <row r="185" spans="1:4" x14ac:dyDescent="0.25">
      <c r="A185" s="164"/>
      <c r="D185" s="8"/>
    </row>
    <row r="186" spans="1:4" x14ac:dyDescent="0.25">
      <c r="A186" s="164"/>
      <c r="D186" s="8"/>
    </row>
    <row r="187" spans="1:4" x14ac:dyDescent="0.25">
      <c r="A187" s="164"/>
      <c r="D187" s="8"/>
    </row>
    <row r="188" spans="1:4" x14ac:dyDescent="0.25">
      <c r="A188" s="164"/>
      <c r="D188" s="8"/>
    </row>
    <row r="189" spans="1:4" x14ac:dyDescent="0.25">
      <c r="A189" s="164"/>
      <c r="D189" s="8"/>
    </row>
    <row r="190" spans="1:4" x14ac:dyDescent="0.25">
      <c r="A190" s="164"/>
      <c r="D190" s="8"/>
    </row>
    <row r="191" spans="1:4" x14ac:dyDescent="0.25">
      <c r="A191" s="164"/>
      <c r="D191" s="8"/>
    </row>
    <row r="192" spans="1:4" x14ac:dyDescent="0.25">
      <c r="A192" s="164"/>
      <c r="D192" s="8"/>
    </row>
    <row r="193" spans="1:4" x14ac:dyDescent="0.25">
      <c r="A193" s="164"/>
      <c r="D193" s="8"/>
    </row>
    <row r="194" spans="1:4" x14ac:dyDescent="0.25">
      <c r="A194" s="164"/>
      <c r="D194" s="8"/>
    </row>
    <row r="195" spans="1:4" x14ac:dyDescent="0.25">
      <c r="A195" s="164"/>
      <c r="D195" s="8"/>
    </row>
    <row r="196" spans="1:4" x14ac:dyDescent="0.25">
      <c r="A196" s="164"/>
      <c r="D196" s="8"/>
    </row>
    <row r="197" spans="1:4" x14ac:dyDescent="0.25">
      <c r="A197" s="164"/>
      <c r="D197" s="8"/>
    </row>
    <row r="198" spans="1:4" x14ac:dyDescent="0.25">
      <c r="A198" s="164"/>
      <c r="D198" s="8"/>
    </row>
    <row r="199" spans="1:4" x14ac:dyDescent="0.25">
      <c r="A199" s="164"/>
      <c r="D199" s="8"/>
    </row>
    <row r="200" spans="1:4" x14ac:dyDescent="0.25">
      <c r="A200" s="164"/>
      <c r="D200" s="8"/>
    </row>
    <row r="201" spans="1:4" x14ac:dyDescent="0.25">
      <c r="A201" s="164"/>
      <c r="D201" s="8"/>
    </row>
    <row r="202" spans="1:4" x14ac:dyDescent="0.25">
      <c r="A202" s="164"/>
      <c r="D202" s="8"/>
    </row>
    <row r="203" spans="1:4" x14ac:dyDescent="0.25">
      <c r="A203" s="164"/>
      <c r="D203" s="8"/>
    </row>
    <row r="204" spans="1:4" x14ac:dyDescent="0.25">
      <c r="A204" s="164"/>
      <c r="D204" s="8"/>
    </row>
    <row r="205" spans="1:4" x14ac:dyDescent="0.25">
      <c r="A205" s="164"/>
      <c r="D205" s="8"/>
    </row>
    <row r="206" spans="1:4" x14ac:dyDescent="0.25">
      <c r="A206" s="164"/>
      <c r="D206" s="8"/>
    </row>
    <row r="207" spans="1:4" x14ac:dyDescent="0.25">
      <c r="A207" s="164"/>
      <c r="D207" s="8"/>
    </row>
    <row r="208" spans="1:4" x14ac:dyDescent="0.25">
      <c r="A208" s="164"/>
      <c r="D208" s="8"/>
    </row>
    <row r="209" spans="1:4" x14ac:dyDescent="0.25">
      <c r="A209" s="164"/>
      <c r="D209" s="8"/>
    </row>
    <row r="210" spans="1:4" x14ac:dyDescent="0.25">
      <c r="A210" s="164"/>
      <c r="D210" s="8"/>
    </row>
    <row r="211" spans="1:4" x14ac:dyDescent="0.25">
      <c r="A211" s="164"/>
      <c r="D211" s="8"/>
    </row>
    <row r="212" spans="1:4" x14ac:dyDescent="0.25">
      <c r="A212" s="164"/>
      <c r="D212" s="8"/>
    </row>
    <row r="213" spans="1:4" x14ac:dyDescent="0.25">
      <c r="A213" s="164"/>
      <c r="D213" s="8"/>
    </row>
    <row r="214" spans="1:4" x14ac:dyDescent="0.25">
      <c r="A214" s="164"/>
      <c r="D214" s="8"/>
    </row>
    <row r="215" spans="1:4" x14ac:dyDescent="0.25">
      <c r="A215" s="164"/>
      <c r="D215" s="8"/>
    </row>
    <row r="216" spans="1:4" x14ac:dyDescent="0.25">
      <c r="A216" s="164"/>
      <c r="D216" s="8"/>
    </row>
    <row r="217" spans="1:4" x14ac:dyDescent="0.25">
      <c r="A217" s="164"/>
      <c r="D217" s="8"/>
    </row>
    <row r="218" spans="1:4" x14ac:dyDescent="0.25">
      <c r="A218" s="164"/>
      <c r="D218" s="8"/>
    </row>
    <row r="219" spans="1:4" x14ac:dyDescent="0.25">
      <c r="A219" s="164"/>
      <c r="D219" s="8"/>
    </row>
    <row r="220" spans="1:4" x14ac:dyDescent="0.25">
      <c r="A220" s="164"/>
      <c r="D220" s="8"/>
    </row>
    <row r="221" spans="1:4" x14ac:dyDescent="0.25">
      <c r="A221" s="164"/>
      <c r="D221" s="8"/>
    </row>
    <row r="222" spans="1:4" x14ac:dyDescent="0.25">
      <c r="A222" s="164"/>
      <c r="D222" s="8"/>
    </row>
    <row r="223" spans="1:4" x14ac:dyDescent="0.25">
      <c r="A223" s="164"/>
      <c r="D223" s="8"/>
    </row>
    <row r="224" spans="1:4" x14ac:dyDescent="0.25">
      <c r="A224" s="164"/>
      <c r="D224" s="8"/>
    </row>
    <row r="225" spans="1:4" x14ac:dyDescent="0.25">
      <c r="A225" s="164"/>
      <c r="D225" s="8"/>
    </row>
    <row r="226" spans="1:4" x14ac:dyDescent="0.25">
      <c r="A226" s="164"/>
      <c r="D226" s="8"/>
    </row>
    <row r="227" spans="1:4" x14ac:dyDescent="0.25">
      <c r="A227" s="164"/>
      <c r="D227" s="8"/>
    </row>
    <row r="228" spans="1:4" x14ac:dyDescent="0.25">
      <c r="A228" s="164"/>
      <c r="D228" s="8"/>
    </row>
    <row r="229" spans="1:4" x14ac:dyDescent="0.25">
      <c r="A229" s="164"/>
      <c r="D229" s="8"/>
    </row>
    <row r="230" spans="1:4" x14ac:dyDescent="0.25">
      <c r="A230" s="164"/>
      <c r="D230" s="8"/>
    </row>
    <row r="231" spans="1:4" x14ac:dyDescent="0.25">
      <c r="A231" s="164"/>
      <c r="D231" s="8"/>
    </row>
    <row r="232" spans="1:4" x14ac:dyDescent="0.25">
      <c r="A232" s="164"/>
      <c r="D232" s="8"/>
    </row>
    <row r="233" spans="1:4" x14ac:dyDescent="0.25">
      <c r="A233" s="164"/>
      <c r="D233" s="8"/>
    </row>
    <row r="234" spans="1:4" x14ac:dyDescent="0.25">
      <c r="A234" s="164"/>
      <c r="D234" s="8"/>
    </row>
    <row r="235" spans="1:4" x14ac:dyDescent="0.25">
      <c r="A235" s="164"/>
      <c r="D235" s="8"/>
    </row>
    <row r="236" spans="1:4" x14ac:dyDescent="0.25">
      <c r="A236" s="164"/>
      <c r="D236" s="8"/>
    </row>
    <row r="237" spans="1:4" x14ac:dyDescent="0.25">
      <c r="A237" s="164"/>
      <c r="D237" s="8"/>
    </row>
    <row r="238" spans="1:4" x14ac:dyDescent="0.25">
      <c r="A238" s="164"/>
      <c r="D238" s="8"/>
    </row>
    <row r="239" spans="1:4" x14ac:dyDescent="0.25">
      <c r="A239" s="164"/>
      <c r="D239" s="8"/>
    </row>
    <row r="240" spans="1:4" x14ac:dyDescent="0.25">
      <c r="A240" s="164"/>
      <c r="D240" s="8"/>
    </row>
    <row r="241" spans="1:4" x14ac:dyDescent="0.25">
      <c r="A241" s="164"/>
      <c r="D241" s="8"/>
    </row>
    <row r="242" spans="1:4" x14ac:dyDescent="0.25">
      <c r="A242" s="164"/>
      <c r="D242" s="8"/>
    </row>
    <row r="243" spans="1:4" x14ac:dyDescent="0.25">
      <c r="A243" s="164"/>
      <c r="D243" s="8"/>
    </row>
    <row r="244" spans="1:4" x14ac:dyDescent="0.25">
      <c r="A244" s="164"/>
      <c r="D244" s="8"/>
    </row>
    <row r="245" spans="1:4" x14ac:dyDescent="0.25">
      <c r="A245" s="164"/>
      <c r="D245" s="8"/>
    </row>
    <row r="246" spans="1:4" x14ac:dyDescent="0.25">
      <c r="A246" s="164"/>
      <c r="D246" s="8"/>
    </row>
    <row r="247" spans="1:4" x14ac:dyDescent="0.25">
      <c r="A247" s="164"/>
      <c r="D247" s="8"/>
    </row>
    <row r="248" spans="1:4" x14ac:dyDescent="0.25">
      <c r="A248" s="164"/>
      <c r="D248" s="8"/>
    </row>
    <row r="249" spans="1:4" x14ac:dyDescent="0.25">
      <c r="A249" s="164"/>
      <c r="D249" s="8"/>
    </row>
    <row r="250" spans="1:4" x14ac:dyDescent="0.25">
      <c r="A250" s="164"/>
      <c r="D250" s="8"/>
    </row>
    <row r="251" spans="1:4" x14ac:dyDescent="0.25">
      <c r="A251" s="164"/>
      <c r="D251" s="8"/>
    </row>
    <row r="252" spans="1:4" x14ac:dyDescent="0.25">
      <c r="A252" s="164"/>
      <c r="D252" s="8"/>
    </row>
    <row r="253" spans="1:4" x14ac:dyDescent="0.25">
      <c r="A253" s="164"/>
      <c r="D253" s="8"/>
    </row>
    <row r="254" spans="1:4" x14ac:dyDescent="0.25">
      <c r="A254" s="164"/>
      <c r="D254" s="8"/>
    </row>
    <row r="255" spans="1:4" x14ac:dyDescent="0.25">
      <c r="A255" s="164"/>
      <c r="D255" s="8"/>
    </row>
    <row r="256" spans="1:4" x14ac:dyDescent="0.25">
      <c r="A256" s="164"/>
      <c r="D256" s="8"/>
    </row>
    <row r="257" spans="1:4" x14ac:dyDescent="0.25">
      <c r="A257" s="164"/>
      <c r="D257" s="8"/>
    </row>
    <row r="258" spans="1:4" x14ac:dyDescent="0.25">
      <c r="A258" s="164"/>
      <c r="D258" s="8"/>
    </row>
    <row r="259" spans="1:4" x14ac:dyDescent="0.25">
      <c r="A259" s="164"/>
      <c r="D259" s="8"/>
    </row>
    <row r="260" spans="1:4" x14ac:dyDescent="0.25">
      <c r="A260" s="164"/>
      <c r="D260" s="8"/>
    </row>
    <row r="261" spans="1:4" x14ac:dyDescent="0.25">
      <c r="A261" s="164"/>
      <c r="D261" s="8"/>
    </row>
    <row r="262" spans="1:4" x14ac:dyDescent="0.25">
      <c r="A262" s="164"/>
      <c r="D262" s="8"/>
    </row>
    <row r="263" spans="1:4" x14ac:dyDescent="0.25">
      <c r="A263" s="164"/>
      <c r="D263" s="8"/>
    </row>
    <row r="264" spans="1:4" x14ac:dyDescent="0.25">
      <c r="A264" s="164"/>
      <c r="D264" s="8"/>
    </row>
    <row r="265" spans="1:4" x14ac:dyDescent="0.25">
      <c r="A265" s="164"/>
      <c r="D265" s="8"/>
    </row>
    <row r="266" spans="1:4" x14ac:dyDescent="0.25">
      <c r="A266" s="164"/>
      <c r="D266" s="8"/>
    </row>
    <row r="267" spans="1:4" x14ac:dyDescent="0.25">
      <c r="A267" s="164"/>
      <c r="D267" s="8"/>
    </row>
    <row r="268" spans="1:4" x14ac:dyDescent="0.25">
      <c r="A268" s="164"/>
      <c r="D268" s="8"/>
    </row>
    <row r="269" spans="1:4" x14ac:dyDescent="0.25">
      <c r="A269" s="164"/>
      <c r="D269" s="8"/>
    </row>
    <row r="270" spans="1:4" x14ac:dyDescent="0.25">
      <c r="A270" s="164"/>
      <c r="D270" s="8"/>
    </row>
    <row r="271" spans="1:4" x14ac:dyDescent="0.25">
      <c r="A271" s="164"/>
      <c r="D271" s="8"/>
    </row>
    <row r="272" spans="1:4" x14ac:dyDescent="0.25">
      <c r="A272" s="164"/>
      <c r="D272" s="8"/>
    </row>
    <row r="273" spans="1:4" x14ac:dyDescent="0.25">
      <c r="A273" s="164"/>
      <c r="D273" s="8"/>
    </row>
    <row r="274" spans="1:4" x14ac:dyDescent="0.25">
      <c r="A274" s="164"/>
      <c r="D274" s="8"/>
    </row>
    <row r="275" spans="1:4" x14ac:dyDescent="0.25">
      <c r="A275" s="164"/>
      <c r="D275" s="8"/>
    </row>
    <row r="276" spans="1:4" x14ac:dyDescent="0.25">
      <c r="A276" s="164"/>
      <c r="D276" s="8"/>
    </row>
    <row r="277" spans="1:4" x14ac:dyDescent="0.25">
      <c r="A277" s="164"/>
      <c r="D277" s="8"/>
    </row>
    <row r="278" spans="1:4" x14ac:dyDescent="0.25">
      <c r="A278" s="164"/>
      <c r="D278" s="8"/>
    </row>
    <row r="279" spans="1:4" x14ac:dyDescent="0.25">
      <c r="A279" s="164"/>
      <c r="D279" s="8"/>
    </row>
    <row r="280" spans="1:4" x14ac:dyDescent="0.25">
      <c r="A280" s="164"/>
      <c r="D280" s="8"/>
    </row>
    <row r="281" spans="1:4" x14ac:dyDescent="0.25">
      <c r="A281" s="164"/>
      <c r="D281" s="8"/>
    </row>
    <row r="282" spans="1:4" x14ac:dyDescent="0.25">
      <c r="A282" s="164"/>
      <c r="D282" s="8"/>
    </row>
    <row r="283" spans="1:4" x14ac:dyDescent="0.25">
      <c r="A283" s="164"/>
      <c r="D283" s="8"/>
    </row>
    <row r="284" spans="1:4" x14ac:dyDescent="0.25">
      <c r="A284" s="164"/>
      <c r="D284" s="8"/>
    </row>
    <row r="285" spans="1:4" x14ac:dyDescent="0.25">
      <c r="A285" s="164"/>
      <c r="D285" s="8"/>
    </row>
    <row r="286" spans="1:4" x14ac:dyDescent="0.25">
      <c r="A286" s="164"/>
      <c r="D286" s="8"/>
    </row>
    <row r="287" spans="1:4" x14ac:dyDescent="0.25">
      <c r="A287" s="164"/>
      <c r="D287" s="8"/>
    </row>
    <row r="288" spans="1:4" x14ac:dyDescent="0.25">
      <c r="A288" s="164"/>
      <c r="D288" s="8"/>
    </row>
    <row r="289" spans="1:4" x14ac:dyDescent="0.25">
      <c r="A289" s="164"/>
      <c r="D289" s="8"/>
    </row>
    <row r="290" spans="1:4" x14ac:dyDescent="0.25">
      <c r="A290" s="164"/>
      <c r="D290" s="8"/>
    </row>
    <row r="291" spans="1:4" x14ac:dyDescent="0.25">
      <c r="A291" s="164"/>
      <c r="D291" s="8"/>
    </row>
    <row r="292" spans="1:4" x14ac:dyDescent="0.25">
      <c r="A292" s="164"/>
      <c r="D292" s="8"/>
    </row>
    <row r="293" spans="1:4" x14ac:dyDescent="0.25">
      <c r="A293" s="164"/>
      <c r="D293" s="8"/>
    </row>
    <row r="294" spans="1:4" x14ac:dyDescent="0.25">
      <c r="A294" s="164"/>
      <c r="D294" s="8"/>
    </row>
    <row r="295" spans="1:4" x14ac:dyDescent="0.25">
      <c r="A295" s="164"/>
      <c r="D295" s="8"/>
    </row>
    <row r="296" spans="1:4" x14ac:dyDescent="0.25">
      <c r="A296" s="164"/>
      <c r="D296" s="8"/>
    </row>
    <row r="297" spans="1:4" x14ac:dyDescent="0.25">
      <c r="A297" s="164"/>
      <c r="D297" s="8"/>
    </row>
    <row r="298" spans="1:4" x14ac:dyDescent="0.25">
      <c r="A298" s="164"/>
      <c r="D298" s="8"/>
    </row>
    <row r="299" spans="1:4" x14ac:dyDescent="0.25">
      <c r="A299" s="164"/>
      <c r="D299" s="8"/>
    </row>
    <row r="300" spans="1:4" x14ac:dyDescent="0.25">
      <c r="A300" s="164"/>
      <c r="D300" s="8"/>
    </row>
    <row r="301" spans="1:4" x14ac:dyDescent="0.25">
      <c r="A301" s="164"/>
      <c r="D301" s="8"/>
    </row>
    <row r="302" spans="1:4" x14ac:dyDescent="0.25">
      <c r="A302" s="164"/>
      <c r="D302" s="8"/>
    </row>
    <row r="303" spans="1:4" x14ac:dyDescent="0.25">
      <c r="A303" s="164"/>
      <c r="D303" s="8"/>
    </row>
    <row r="304" spans="1:4" x14ac:dyDescent="0.25">
      <c r="A304" s="164"/>
      <c r="D304" s="8"/>
    </row>
    <row r="305" spans="1:4" x14ac:dyDescent="0.25">
      <c r="A305" s="164"/>
      <c r="D305" s="8"/>
    </row>
    <row r="306" spans="1:4" x14ac:dyDescent="0.25">
      <c r="A306" s="164"/>
      <c r="D306" s="8"/>
    </row>
    <row r="307" spans="1:4" x14ac:dyDescent="0.25">
      <c r="A307" s="164"/>
      <c r="D307" s="8"/>
    </row>
    <row r="308" spans="1:4" x14ac:dyDescent="0.25">
      <c r="A308" s="164"/>
      <c r="D308" s="8"/>
    </row>
    <row r="309" spans="1:4" x14ac:dyDescent="0.25">
      <c r="A309" s="164"/>
      <c r="D309" s="8"/>
    </row>
    <row r="310" spans="1:4" x14ac:dyDescent="0.25">
      <c r="A310" s="164"/>
      <c r="D310" s="8"/>
    </row>
    <row r="311" spans="1:4" x14ac:dyDescent="0.25">
      <c r="A311" s="164"/>
      <c r="D311" s="8"/>
    </row>
    <row r="312" spans="1:4" x14ac:dyDescent="0.25">
      <c r="A312" s="164"/>
      <c r="D312" s="8"/>
    </row>
    <row r="313" spans="1:4" x14ac:dyDescent="0.25">
      <c r="A313" s="164"/>
      <c r="D313" s="8"/>
    </row>
    <row r="314" spans="1:4" x14ac:dyDescent="0.25">
      <c r="A314" s="164"/>
      <c r="D314" s="8"/>
    </row>
    <row r="315" spans="1:4" x14ac:dyDescent="0.25">
      <c r="A315" s="164"/>
      <c r="D315" s="8"/>
    </row>
    <row r="316" spans="1:4" x14ac:dyDescent="0.25">
      <c r="A316" s="164"/>
      <c r="D316" s="8"/>
    </row>
    <row r="317" spans="1:4" x14ac:dyDescent="0.25">
      <c r="A317" s="164"/>
      <c r="D317" s="8"/>
    </row>
    <row r="318" spans="1:4" x14ac:dyDescent="0.25">
      <c r="A318" s="164"/>
      <c r="D318" s="8"/>
    </row>
    <row r="319" spans="1:4" x14ac:dyDescent="0.25">
      <c r="A319" s="164"/>
      <c r="D319" s="8"/>
    </row>
    <row r="320" spans="1:4" x14ac:dyDescent="0.25">
      <c r="A320" s="164"/>
      <c r="D320" s="8"/>
    </row>
    <row r="321" spans="1:4" x14ac:dyDescent="0.25">
      <c r="A321" s="164"/>
      <c r="D321" s="8"/>
    </row>
    <row r="322" spans="1:4" x14ac:dyDescent="0.25">
      <c r="A322" s="164"/>
      <c r="D322" s="8"/>
    </row>
    <row r="323" spans="1:4" x14ac:dyDescent="0.25">
      <c r="A323" s="164"/>
      <c r="D323" s="8"/>
    </row>
    <row r="324" spans="1:4" x14ac:dyDescent="0.25">
      <c r="A324" s="164"/>
      <c r="D324" s="8"/>
    </row>
    <row r="325" spans="1:4" x14ac:dyDescent="0.25">
      <c r="A325" s="164"/>
      <c r="D325" s="8"/>
    </row>
    <row r="326" spans="1:4" x14ac:dyDescent="0.25">
      <c r="A326" s="164"/>
      <c r="D326" s="8"/>
    </row>
    <row r="327" spans="1:4" x14ac:dyDescent="0.25">
      <c r="A327" s="164"/>
      <c r="D327" s="8"/>
    </row>
    <row r="328" spans="1:4" x14ac:dyDescent="0.25">
      <c r="A328" s="164"/>
      <c r="D328" s="8"/>
    </row>
    <row r="329" spans="1:4" x14ac:dyDescent="0.25">
      <c r="A329" s="164"/>
      <c r="D329" s="8"/>
    </row>
    <row r="330" spans="1:4" x14ac:dyDescent="0.25">
      <c r="A330" s="164"/>
      <c r="D330" s="8"/>
    </row>
    <row r="331" spans="1:4" x14ac:dyDescent="0.25">
      <c r="A331" s="164"/>
      <c r="D331" s="8"/>
    </row>
    <row r="332" spans="1:4" x14ac:dyDescent="0.25">
      <c r="A332" s="164"/>
      <c r="D332" s="8"/>
    </row>
    <row r="333" spans="1:4" x14ac:dyDescent="0.25">
      <c r="A333" s="164"/>
      <c r="D333" s="8"/>
    </row>
    <row r="334" spans="1:4" x14ac:dyDescent="0.25">
      <c r="A334" s="164"/>
      <c r="D334" s="8"/>
    </row>
    <row r="335" spans="1:4" x14ac:dyDescent="0.25">
      <c r="A335" s="164"/>
      <c r="D335" s="8"/>
    </row>
    <row r="336" spans="1:4" x14ac:dyDescent="0.25">
      <c r="A336" s="164"/>
      <c r="D336" s="8"/>
    </row>
    <row r="337" spans="1:4" x14ac:dyDescent="0.25">
      <c r="A337" s="164"/>
      <c r="D337" s="8"/>
    </row>
    <row r="338" spans="1:4" x14ac:dyDescent="0.25">
      <c r="A338" s="164"/>
      <c r="D338" s="8"/>
    </row>
    <row r="339" spans="1:4" x14ac:dyDescent="0.25">
      <c r="A339" s="164"/>
      <c r="D339" s="8"/>
    </row>
    <row r="340" spans="1:4" x14ac:dyDescent="0.25">
      <c r="A340" s="164"/>
      <c r="D340" s="8"/>
    </row>
    <row r="341" spans="1:4" x14ac:dyDescent="0.25">
      <c r="A341" s="164"/>
      <c r="D341" s="8"/>
    </row>
    <row r="342" spans="1:4" x14ac:dyDescent="0.25">
      <c r="A342" s="164"/>
      <c r="D342" s="8"/>
    </row>
    <row r="343" spans="1:4" x14ac:dyDescent="0.25">
      <c r="A343" s="164"/>
      <c r="D343" s="8"/>
    </row>
    <row r="344" spans="1:4" x14ac:dyDescent="0.25">
      <c r="A344" s="164"/>
      <c r="D344" s="8"/>
    </row>
    <row r="345" spans="1:4" x14ac:dyDescent="0.25">
      <c r="A345" s="164"/>
      <c r="D345" s="8"/>
    </row>
    <row r="346" spans="1:4" x14ac:dyDescent="0.25">
      <c r="A346" s="164"/>
      <c r="D346" s="8"/>
    </row>
    <row r="347" spans="1:4" x14ac:dyDescent="0.25">
      <c r="A347" s="164"/>
      <c r="D347" s="8"/>
    </row>
    <row r="348" spans="1:4" x14ac:dyDescent="0.25">
      <c r="A348" s="164"/>
      <c r="D348" s="8"/>
    </row>
    <row r="349" spans="1:4" x14ac:dyDescent="0.25">
      <c r="A349" s="164"/>
      <c r="D349" s="8"/>
    </row>
    <row r="350" spans="1:4" x14ac:dyDescent="0.25">
      <c r="A350" s="164"/>
      <c r="D350" s="8"/>
    </row>
    <row r="351" spans="1:4" x14ac:dyDescent="0.25">
      <c r="A351" s="164"/>
      <c r="D351" s="8"/>
    </row>
    <row r="352" spans="1:4" x14ac:dyDescent="0.25">
      <c r="A352" s="164"/>
      <c r="D352" s="8"/>
    </row>
    <row r="353" spans="1:4" x14ac:dyDescent="0.25">
      <c r="A353" s="164"/>
      <c r="D353" s="8"/>
    </row>
    <row r="354" spans="1:4" x14ac:dyDescent="0.25">
      <c r="A354" s="164"/>
      <c r="D354" s="8"/>
    </row>
    <row r="355" spans="1:4" x14ac:dyDescent="0.25">
      <c r="A355" s="164"/>
      <c r="D355" s="8"/>
    </row>
    <row r="356" spans="1:4" x14ac:dyDescent="0.25">
      <c r="A356" s="164"/>
      <c r="D356" s="8"/>
    </row>
    <row r="357" spans="1:4" x14ac:dyDescent="0.25">
      <c r="A357" s="164"/>
      <c r="D357" s="8"/>
    </row>
    <row r="358" spans="1:4" x14ac:dyDescent="0.25">
      <c r="A358" s="164"/>
      <c r="D358" s="8"/>
    </row>
    <row r="359" spans="1:4" x14ac:dyDescent="0.25">
      <c r="A359" s="164"/>
      <c r="D359" s="8"/>
    </row>
    <row r="360" spans="1:4" x14ac:dyDescent="0.25">
      <c r="A360" s="164"/>
      <c r="D360" s="8"/>
    </row>
    <row r="361" spans="1:4" x14ac:dyDescent="0.25">
      <c r="A361" s="164"/>
      <c r="D361" s="8"/>
    </row>
    <row r="362" spans="1:4" x14ac:dyDescent="0.25">
      <c r="A362" s="164"/>
      <c r="D362" s="8"/>
    </row>
    <row r="363" spans="1:4" x14ac:dyDescent="0.25">
      <c r="A363" s="164"/>
      <c r="D363" s="8"/>
    </row>
    <row r="364" spans="1:4" x14ac:dyDescent="0.25">
      <c r="A364" s="164"/>
      <c r="D364" s="8"/>
    </row>
    <row r="365" spans="1:4" x14ac:dyDescent="0.25">
      <c r="A365" s="164"/>
      <c r="D365" s="8"/>
    </row>
    <row r="366" spans="1:4" x14ac:dyDescent="0.25">
      <c r="A366" s="164"/>
      <c r="D366" s="8"/>
    </row>
    <row r="367" spans="1:4" x14ac:dyDescent="0.25">
      <c r="A367" s="164"/>
      <c r="D367" s="8"/>
    </row>
    <row r="368" spans="1:4" x14ac:dyDescent="0.25">
      <c r="A368" s="164"/>
      <c r="D368" s="8"/>
    </row>
    <row r="369" spans="1:4" x14ac:dyDescent="0.25">
      <c r="A369" s="164"/>
      <c r="D369" s="8"/>
    </row>
    <row r="370" spans="1:4" x14ac:dyDescent="0.25">
      <c r="A370" s="164"/>
      <c r="D370" s="8"/>
    </row>
    <row r="371" spans="1:4" x14ac:dyDescent="0.25">
      <c r="A371" s="164"/>
      <c r="D371" s="8"/>
    </row>
    <row r="372" spans="1:4" x14ac:dyDescent="0.25">
      <c r="A372" s="164"/>
      <c r="D372" s="8"/>
    </row>
    <row r="373" spans="1:4" x14ac:dyDescent="0.25">
      <c r="A373" s="164"/>
      <c r="D373" s="8"/>
    </row>
    <row r="374" spans="1:4" x14ac:dyDescent="0.25">
      <c r="A374" s="164"/>
      <c r="D374" s="8"/>
    </row>
    <row r="375" spans="1:4" x14ac:dyDescent="0.25">
      <c r="A375" s="164"/>
      <c r="D375" s="8"/>
    </row>
    <row r="376" spans="1:4" x14ac:dyDescent="0.25">
      <c r="A376" s="164"/>
      <c r="D376" s="8"/>
    </row>
    <row r="377" spans="1:4" x14ac:dyDescent="0.25">
      <c r="A377" s="164"/>
      <c r="D377" s="8"/>
    </row>
    <row r="378" spans="1:4" x14ac:dyDescent="0.25">
      <c r="A378" s="164"/>
      <c r="D378" s="8"/>
    </row>
    <row r="379" spans="1:4" x14ac:dyDescent="0.25">
      <c r="A379" s="164"/>
      <c r="D379" s="8"/>
    </row>
    <row r="380" spans="1:4" x14ac:dyDescent="0.25">
      <c r="A380" s="164"/>
      <c r="D380" s="8"/>
    </row>
    <row r="381" spans="1:4" x14ac:dyDescent="0.25">
      <c r="A381" s="164"/>
      <c r="D381" s="8"/>
    </row>
    <row r="382" spans="1:4" x14ac:dyDescent="0.25">
      <c r="A382" s="164"/>
      <c r="D382" s="8"/>
    </row>
    <row r="383" spans="1:4" x14ac:dyDescent="0.25">
      <c r="A383" s="164"/>
      <c r="D383" s="8"/>
    </row>
    <row r="384" spans="1:4" x14ac:dyDescent="0.25">
      <c r="A384" s="164"/>
      <c r="D384" s="8"/>
    </row>
    <row r="385" spans="1:4" x14ac:dyDescent="0.25">
      <c r="A385" s="164"/>
      <c r="D385" s="8"/>
    </row>
    <row r="386" spans="1:4" x14ac:dyDescent="0.25">
      <c r="A386" s="164"/>
      <c r="D386" s="8"/>
    </row>
    <row r="387" spans="1:4" x14ac:dyDescent="0.25">
      <c r="A387" s="164"/>
      <c r="D387" s="8"/>
    </row>
    <row r="388" spans="1:4" x14ac:dyDescent="0.25">
      <c r="A388" s="164"/>
      <c r="D388" s="8"/>
    </row>
    <row r="389" spans="1:4" x14ac:dyDescent="0.25">
      <c r="A389" s="164"/>
      <c r="D389" s="8"/>
    </row>
    <row r="390" spans="1:4" x14ac:dyDescent="0.25">
      <c r="A390" s="164"/>
      <c r="D390" s="8"/>
    </row>
    <row r="391" spans="1:4" x14ac:dyDescent="0.25">
      <c r="A391" s="164"/>
      <c r="D391" s="8"/>
    </row>
    <row r="392" spans="1:4" x14ac:dyDescent="0.25">
      <c r="A392" s="164"/>
      <c r="D392" s="8"/>
    </row>
    <row r="393" spans="1:4" x14ac:dyDescent="0.25">
      <c r="A393" s="164"/>
      <c r="D393" s="8"/>
    </row>
    <row r="394" spans="1:4" x14ac:dyDescent="0.25">
      <c r="A394" s="164"/>
      <c r="D394" s="8"/>
    </row>
    <row r="395" spans="1:4" x14ac:dyDescent="0.25">
      <c r="A395" s="164"/>
      <c r="D395" s="8"/>
    </row>
    <row r="396" spans="1:4" x14ac:dyDescent="0.25">
      <c r="A396" s="164"/>
      <c r="D396" s="8"/>
    </row>
    <row r="397" spans="1:4" x14ac:dyDescent="0.25">
      <c r="A397" s="164"/>
      <c r="D397" s="8"/>
    </row>
    <row r="398" spans="1:4" x14ac:dyDescent="0.25">
      <c r="A398" s="164"/>
      <c r="D398" s="8"/>
    </row>
    <row r="399" spans="1:4" x14ac:dyDescent="0.25">
      <c r="A399" s="164"/>
      <c r="D399" s="8"/>
    </row>
    <row r="400" spans="1:4" x14ac:dyDescent="0.25">
      <c r="A400" s="164"/>
      <c r="D400" s="8"/>
    </row>
    <row r="401" spans="1:4" x14ac:dyDescent="0.25">
      <c r="A401" s="164"/>
      <c r="D401" s="8"/>
    </row>
    <row r="402" spans="1:4" x14ac:dyDescent="0.25">
      <c r="A402" s="164"/>
      <c r="D402" s="8"/>
    </row>
    <row r="403" spans="1:4" x14ac:dyDescent="0.25">
      <c r="A403" s="164"/>
      <c r="D403" s="8"/>
    </row>
    <row r="404" spans="1:4" x14ac:dyDescent="0.25">
      <c r="A404" s="164"/>
      <c r="D404" s="8"/>
    </row>
    <row r="405" spans="1:4" x14ac:dyDescent="0.25">
      <c r="A405" s="164"/>
      <c r="D405" s="8"/>
    </row>
    <row r="406" spans="1:4" x14ac:dyDescent="0.25">
      <c r="A406" s="164"/>
      <c r="D406" s="8"/>
    </row>
    <row r="407" spans="1:4" x14ac:dyDescent="0.25">
      <c r="A407" s="164"/>
      <c r="D407" s="8"/>
    </row>
    <row r="408" spans="1:4" x14ac:dyDescent="0.25">
      <c r="A408" s="164"/>
      <c r="D408" s="8"/>
    </row>
    <row r="409" spans="1:4" x14ac:dyDescent="0.25">
      <c r="A409" s="164"/>
      <c r="D409" s="8"/>
    </row>
    <row r="410" spans="1:4" x14ac:dyDescent="0.25">
      <c r="A410" s="164"/>
      <c r="D410" s="8"/>
    </row>
    <row r="411" spans="1:4" x14ac:dyDescent="0.25">
      <c r="A411" s="164"/>
      <c r="D411" s="8"/>
    </row>
    <row r="412" spans="1:4" x14ac:dyDescent="0.25">
      <c r="A412" s="164"/>
      <c r="D412" s="8"/>
    </row>
    <row r="413" spans="1:4" x14ac:dyDescent="0.25">
      <c r="A413" s="164"/>
      <c r="D413" s="8"/>
    </row>
    <row r="414" spans="1:4" x14ac:dyDescent="0.25">
      <c r="A414" s="164"/>
      <c r="D414" s="8"/>
    </row>
    <row r="415" spans="1:4" x14ac:dyDescent="0.25">
      <c r="A415" s="164"/>
      <c r="D415" s="8"/>
    </row>
    <row r="416" spans="1:4" x14ac:dyDescent="0.25">
      <c r="A416" s="164"/>
      <c r="D416" s="8"/>
    </row>
    <row r="417" spans="1:4" x14ac:dyDescent="0.25">
      <c r="A417" s="164"/>
      <c r="D417" s="8"/>
    </row>
    <row r="418" spans="1:4" x14ac:dyDescent="0.25">
      <c r="A418" s="164"/>
      <c r="D418" s="8"/>
    </row>
    <row r="419" spans="1:4" x14ac:dyDescent="0.25">
      <c r="A419" s="164"/>
      <c r="D419" s="8"/>
    </row>
    <row r="420" spans="1:4" x14ac:dyDescent="0.25">
      <c r="A420" s="164"/>
      <c r="D420" s="8"/>
    </row>
    <row r="421" spans="1:4" x14ac:dyDescent="0.25">
      <c r="A421" s="164"/>
      <c r="D421" s="8"/>
    </row>
    <row r="422" spans="1:4" x14ac:dyDescent="0.25">
      <c r="A422" s="164"/>
      <c r="D422" s="8"/>
    </row>
    <row r="423" spans="1:4" x14ac:dyDescent="0.25">
      <c r="A423" s="164"/>
      <c r="D423" s="8"/>
    </row>
    <row r="424" spans="1:4" x14ac:dyDescent="0.25">
      <c r="A424" s="164"/>
      <c r="D424" s="8"/>
    </row>
    <row r="425" spans="1:4" x14ac:dyDescent="0.25">
      <c r="A425" s="164"/>
      <c r="D425" s="8"/>
    </row>
    <row r="426" spans="1:4" x14ac:dyDescent="0.25">
      <c r="A426" s="164"/>
      <c r="D426" s="8"/>
    </row>
    <row r="427" spans="1:4" x14ac:dyDescent="0.25">
      <c r="A427" s="164"/>
      <c r="D427" s="8"/>
    </row>
    <row r="428" spans="1:4" x14ac:dyDescent="0.25">
      <c r="A428" s="164"/>
      <c r="D428" s="8"/>
    </row>
    <row r="429" spans="1:4" x14ac:dyDescent="0.25">
      <c r="A429" s="164"/>
      <c r="D429" s="8"/>
    </row>
    <row r="430" spans="1:4" x14ac:dyDescent="0.25">
      <c r="A430" s="164"/>
      <c r="D430" s="8"/>
    </row>
    <row r="431" spans="1:4" x14ac:dyDescent="0.25">
      <c r="A431" s="164"/>
      <c r="D431" s="8"/>
    </row>
    <row r="432" spans="1:4" x14ac:dyDescent="0.25">
      <c r="A432" s="164"/>
      <c r="D432" s="8"/>
    </row>
    <row r="433" spans="1:4" x14ac:dyDescent="0.25">
      <c r="A433" s="164"/>
      <c r="D433" s="8"/>
    </row>
    <row r="434" spans="1:4" x14ac:dyDescent="0.25">
      <c r="A434" s="164"/>
      <c r="D434" s="8"/>
    </row>
    <row r="435" spans="1:4" x14ac:dyDescent="0.25">
      <c r="A435" s="164"/>
      <c r="D435" s="8"/>
    </row>
    <row r="436" spans="1:4" x14ac:dyDescent="0.25">
      <c r="A436" s="164"/>
      <c r="D436" s="8"/>
    </row>
    <row r="437" spans="1:4" x14ac:dyDescent="0.25">
      <c r="A437" s="164"/>
      <c r="D437" s="8"/>
    </row>
    <row r="438" spans="1:4" x14ac:dyDescent="0.25">
      <c r="A438" s="164"/>
      <c r="D438" s="8"/>
    </row>
    <row r="439" spans="1:4" x14ac:dyDescent="0.25">
      <c r="A439" s="164"/>
      <c r="D439" s="8"/>
    </row>
    <row r="440" spans="1:4" x14ac:dyDescent="0.25">
      <c r="A440" s="164"/>
      <c r="D440" s="8"/>
    </row>
    <row r="441" spans="1:4" x14ac:dyDescent="0.25">
      <c r="A441" s="164"/>
      <c r="D441" s="8"/>
    </row>
    <row r="442" spans="1:4" x14ac:dyDescent="0.25">
      <c r="A442" s="164"/>
      <c r="D442" s="8"/>
    </row>
    <row r="443" spans="1:4" x14ac:dyDescent="0.25">
      <c r="A443" s="164"/>
      <c r="D443" s="8"/>
    </row>
    <row r="444" spans="1:4" x14ac:dyDescent="0.25">
      <c r="A444" s="164"/>
      <c r="D444" s="8"/>
    </row>
    <row r="445" spans="1:4" x14ac:dyDescent="0.25">
      <c r="A445" s="164"/>
      <c r="D445" s="8"/>
    </row>
    <row r="446" spans="1:4" x14ac:dyDescent="0.25">
      <c r="A446" s="164"/>
      <c r="D446" s="8"/>
    </row>
    <row r="447" spans="1:4" x14ac:dyDescent="0.25">
      <c r="A447" s="164"/>
      <c r="D447" s="8"/>
    </row>
    <row r="448" spans="1:4" x14ac:dyDescent="0.25">
      <c r="A448" s="164"/>
      <c r="D448" s="8"/>
    </row>
    <row r="449" spans="1:4" x14ac:dyDescent="0.25">
      <c r="A449" s="164"/>
      <c r="D449" s="8"/>
    </row>
    <row r="450" spans="1:4" x14ac:dyDescent="0.25">
      <c r="A450" s="164"/>
      <c r="D450" s="8"/>
    </row>
    <row r="451" spans="1:4" x14ac:dyDescent="0.25">
      <c r="A451" s="164"/>
      <c r="D451" s="8"/>
    </row>
    <row r="452" spans="1:4" x14ac:dyDescent="0.25">
      <c r="A452" s="164"/>
      <c r="D452" s="8"/>
    </row>
    <row r="453" spans="1:4" x14ac:dyDescent="0.25">
      <c r="A453" s="164"/>
      <c r="D453" s="8"/>
    </row>
    <row r="454" spans="1:4" x14ac:dyDescent="0.25">
      <c r="A454" s="164"/>
      <c r="D454" s="8"/>
    </row>
    <row r="455" spans="1:4" x14ac:dyDescent="0.25">
      <c r="A455" s="164"/>
      <c r="D455" s="8"/>
    </row>
    <row r="456" spans="1:4" x14ac:dyDescent="0.25">
      <c r="A456" s="164"/>
      <c r="D456" s="8"/>
    </row>
    <row r="457" spans="1:4" x14ac:dyDescent="0.25">
      <c r="A457" s="164"/>
      <c r="D457" s="8"/>
    </row>
    <row r="458" spans="1:4" x14ac:dyDescent="0.25">
      <c r="A458" s="164"/>
      <c r="D458" s="8"/>
    </row>
    <row r="459" spans="1:4" x14ac:dyDescent="0.25">
      <c r="A459" s="164"/>
      <c r="D459" s="8"/>
    </row>
    <row r="460" spans="1:4" x14ac:dyDescent="0.25">
      <c r="A460" s="164"/>
      <c r="D460" s="8"/>
    </row>
    <row r="461" spans="1:4" x14ac:dyDescent="0.25">
      <c r="A461" s="164"/>
      <c r="D461" s="8"/>
    </row>
    <row r="462" spans="1:4" x14ac:dyDescent="0.25">
      <c r="A462" s="164"/>
      <c r="D462" s="8"/>
    </row>
    <row r="463" spans="1:4" x14ac:dyDescent="0.25">
      <c r="A463" s="164"/>
      <c r="D463" s="8"/>
    </row>
    <row r="464" spans="1:4" x14ac:dyDescent="0.25">
      <c r="A464" s="164"/>
      <c r="D464" s="8"/>
    </row>
    <row r="465" spans="1:4" x14ac:dyDescent="0.25">
      <c r="A465" s="164"/>
      <c r="D465" s="8"/>
    </row>
    <row r="466" spans="1:4" x14ac:dyDescent="0.25">
      <c r="A466" s="164"/>
      <c r="D466" s="8"/>
    </row>
    <row r="467" spans="1:4" x14ac:dyDescent="0.25">
      <c r="A467" s="164"/>
      <c r="D467" s="8"/>
    </row>
    <row r="468" spans="1:4" x14ac:dyDescent="0.25">
      <c r="A468" s="164"/>
      <c r="D468" s="8"/>
    </row>
    <row r="469" spans="1:4" x14ac:dyDescent="0.25">
      <c r="A469" s="164"/>
      <c r="D469" s="8"/>
    </row>
    <row r="470" spans="1:4" x14ac:dyDescent="0.25">
      <c r="A470" s="164"/>
      <c r="D470" s="8"/>
    </row>
    <row r="471" spans="1:4" x14ac:dyDescent="0.25">
      <c r="A471" s="164"/>
      <c r="D471" s="8"/>
    </row>
    <row r="472" spans="1:4" x14ac:dyDescent="0.25">
      <c r="A472" s="164"/>
      <c r="D472" s="8"/>
    </row>
    <row r="473" spans="1:4" x14ac:dyDescent="0.25">
      <c r="A473" s="164"/>
      <c r="D473" s="8"/>
    </row>
    <row r="474" spans="1:4" x14ac:dyDescent="0.25">
      <c r="A474" s="164"/>
      <c r="D474" s="8"/>
    </row>
    <row r="475" spans="1:4" x14ac:dyDescent="0.25">
      <c r="A475" s="164"/>
      <c r="D475" s="8"/>
    </row>
    <row r="476" spans="1:4" x14ac:dyDescent="0.25">
      <c r="A476" s="164"/>
      <c r="D476" s="8"/>
    </row>
    <row r="477" spans="1:4" x14ac:dyDescent="0.25">
      <c r="A477" s="164"/>
      <c r="D477" s="8"/>
    </row>
    <row r="478" spans="1:4" x14ac:dyDescent="0.25">
      <c r="A478" s="164"/>
      <c r="D478" s="8"/>
    </row>
    <row r="479" spans="1:4" x14ac:dyDescent="0.25">
      <c r="A479" s="164"/>
      <c r="D479" s="8"/>
    </row>
    <row r="480" spans="1:4" x14ac:dyDescent="0.25">
      <c r="A480" s="164"/>
      <c r="D480" s="8"/>
    </row>
    <row r="481" spans="1:4" x14ac:dyDescent="0.25">
      <c r="A481" s="164"/>
      <c r="D481" s="8"/>
    </row>
    <row r="482" spans="1:4" x14ac:dyDescent="0.25">
      <c r="A482" s="164"/>
      <c r="D482" s="8"/>
    </row>
    <row r="483" spans="1:4" x14ac:dyDescent="0.25">
      <c r="A483" s="164"/>
      <c r="D483" s="8"/>
    </row>
    <row r="484" spans="1:4" x14ac:dyDescent="0.25">
      <c r="A484" s="164"/>
      <c r="D484" s="8"/>
    </row>
    <row r="485" spans="1:4" x14ac:dyDescent="0.25">
      <c r="A485" s="164"/>
      <c r="D485" s="8"/>
    </row>
    <row r="486" spans="1:4" x14ac:dyDescent="0.25">
      <c r="A486" s="164"/>
      <c r="D486" s="8"/>
    </row>
    <row r="487" spans="1:4" x14ac:dyDescent="0.25">
      <c r="A487" s="164"/>
      <c r="D487" s="8"/>
    </row>
    <row r="488" spans="1:4" x14ac:dyDescent="0.25">
      <c r="A488" s="164"/>
      <c r="D488" s="8"/>
    </row>
    <row r="489" spans="1:4" x14ac:dyDescent="0.25">
      <c r="A489" s="164"/>
      <c r="D489" s="8"/>
    </row>
    <row r="490" spans="1:4" x14ac:dyDescent="0.25">
      <c r="A490" s="164"/>
      <c r="D490" s="8"/>
    </row>
    <row r="491" spans="1:4" x14ac:dyDescent="0.25">
      <c r="A491" s="164"/>
      <c r="D491" s="8"/>
    </row>
    <row r="492" spans="1:4" x14ac:dyDescent="0.25">
      <c r="A492" s="164"/>
      <c r="D492" s="8"/>
    </row>
    <row r="493" spans="1:4" x14ac:dyDescent="0.25">
      <c r="A493" s="164"/>
      <c r="D493" s="8"/>
    </row>
    <row r="494" spans="1:4" x14ac:dyDescent="0.25">
      <c r="A494" s="164"/>
      <c r="D494" s="8"/>
    </row>
    <row r="495" spans="1:4" x14ac:dyDescent="0.25">
      <c r="A495" s="164"/>
      <c r="D495" s="8"/>
    </row>
    <row r="496" spans="1:4" x14ac:dyDescent="0.25">
      <c r="A496" s="164"/>
      <c r="D496" s="8"/>
    </row>
    <row r="497" spans="1:4" x14ac:dyDescent="0.25">
      <c r="A497" s="164"/>
      <c r="D497" s="8"/>
    </row>
    <row r="498" spans="1:4" x14ac:dyDescent="0.25">
      <c r="A498" s="164"/>
      <c r="D498" s="8"/>
    </row>
    <row r="499" spans="1:4" x14ac:dyDescent="0.25">
      <c r="A499" s="164"/>
      <c r="D499" s="8"/>
    </row>
    <row r="500" spans="1:4" x14ac:dyDescent="0.25">
      <c r="A500" s="164"/>
      <c r="D500" s="8"/>
    </row>
    <row r="501" spans="1:4" x14ac:dyDescent="0.25">
      <c r="A501" s="164"/>
      <c r="D501" s="8"/>
    </row>
    <row r="502" spans="1:4" x14ac:dyDescent="0.25">
      <c r="A502" s="164"/>
      <c r="D502" s="8"/>
    </row>
    <row r="503" spans="1:4" x14ac:dyDescent="0.25">
      <c r="A503" s="164"/>
      <c r="D503" s="8"/>
    </row>
    <row r="504" spans="1:4" x14ac:dyDescent="0.25">
      <c r="A504" s="164"/>
      <c r="D504" s="8"/>
    </row>
    <row r="505" spans="1:4" x14ac:dyDescent="0.25">
      <c r="A505" s="164"/>
      <c r="D505" s="8"/>
    </row>
    <row r="506" spans="1:4" x14ac:dyDescent="0.25">
      <c r="A506" s="164"/>
      <c r="D506" s="8"/>
    </row>
    <row r="507" spans="1:4" x14ac:dyDescent="0.25">
      <c r="A507" s="164"/>
      <c r="D507" s="8"/>
    </row>
    <row r="508" spans="1:4" x14ac:dyDescent="0.25">
      <c r="A508" s="164"/>
      <c r="D508" s="8"/>
    </row>
    <row r="509" spans="1:4" x14ac:dyDescent="0.25">
      <c r="A509" s="164"/>
      <c r="D509" s="8"/>
    </row>
    <row r="510" spans="1:4" x14ac:dyDescent="0.25">
      <c r="A510" s="164"/>
      <c r="D510" s="8"/>
    </row>
    <row r="511" spans="1:4" x14ac:dyDescent="0.25">
      <c r="A511" s="164"/>
      <c r="D511" s="8"/>
    </row>
    <row r="512" spans="1:4" x14ac:dyDescent="0.25">
      <c r="A512" s="164"/>
      <c r="D512" s="8"/>
    </row>
    <row r="513" spans="1:4" x14ac:dyDescent="0.25">
      <c r="A513" s="164"/>
      <c r="D513" s="8"/>
    </row>
    <row r="514" spans="1:4" x14ac:dyDescent="0.25">
      <c r="A514" s="164"/>
      <c r="D514" s="8"/>
    </row>
    <row r="515" spans="1:4" x14ac:dyDescent="0.25">
      <c r="A515" s="164"/>
      <c r="D515" s="8"/>
    </row>
    <row r="516" spans="1:4" x14ac:dyDescent="0.25">
      <c r="A516" s="164"/>
      <c r="D516" s="8"/>
    </row>
    <row r="517" spans="1:4" x14ac:dyDescent="0.25">
      <c r="A517" s="164"/>
      <c r="D517" s="8"/>
    </row>
    <row r="518" spans="1:4" x14ac:dyDescent="0.25">
      <c r="A518" s="164"/>
      <c r="D518" s="8"/>
    </row>
    <row r="519" spans="1:4" x14ac:dyDescent="0.25">
      <c r="A519" s="164"/>
      <c r="D519" s="8"/>
    </row>
    <row r="520" spans="1:4" x14ac:dyDescent="0.25">
      <c r="A520" s="164"/>
      <c r="D520" s="8"/>
    </row>
    <row r="521" spans="1:4" x14ac:dyDescent="0.25">
      <c r="A521" s="164"/>
      <c r="D521" s="8"/>
    </row>
    <row r="522" spans="1:4" x14ac:dyDescent="0.25">
      <c r="A522" s="164"/>
      <c r="D522" s="8"/>
    </row>
    <row r="523" spans="1:4" x14ac:dyDescent="0.25">
      <c r="A523" s="164"/>
      <c r="D523" s="8"/>
    </row>
    <row r="524" spans="1:4" x14ac:dyDescent="0.25">
      <c r="A524" s="164"/>
      <c r="D524" s="8"/>
    </row>
    <row r="525" spans="1:4" x14ac:dyDescent="0.25">
      <c r="A525" s="164"/>
      <c r="D525" s="8"/>
    </row>
    <row r="526" spans="1:4" x14ac:dyDescent="0.25">
      <c r="A526" s="164"/>
      <c r="D526" s="8"/>
    </row>
    <row r="527" spans="1:4" x14ac:dyDescent="0.25">
      <c r="A527" s="164"/>
      <c r="D527" s="8"/>
    </row>
    <row r="528" spans="1:4" x14ac:dyDescent="0.25">
      <c r="A528" s="164"/>
      <c r="D528" s="8"/>
    </row>
    <row r="529" spans="1:4" x14ac:dyDescent="0.25">
      <c r="A529" s="164"/>
      <c r="D529" s="8"/>
    </row>
    <row r="530" spans="1:4" x14ac:dyDescent="0.25">
      <c r="A530" s="164"/>
      <c r="D530" s="8"/>
    </row>
    <row r="531" spans="1:4" x14ac:dyDescent="0.25">
      <c r="A531" s="164"/>
      <c r="D531" s="8"/>
    </row>
    <row r="532" spans="1:4" x14ac:dyDescent="0.25">
      <c r="A532" s="164"/>
      <c r="D532" s="8"/>
    </row>
    <row r="533" spans="1:4" x14ac:dyDescent="0.25">
      <c r="A533" s="164"/>
      <c r="D533" s="8"/>
    </row>
    <row r="534" spans="1:4" x14ac:dyDescent="0.25">
      <c r="A534" s="164"/>
      <c r="D534" s="8"/>
    </row>
    <row r="535" spans="1:4" x14ac:dyDescent="0.25">
      <c r="A535" s="164"/>
      <c r="D535" s="8"/>
    </row>
    <row r="536" spans="1:4" x14ac:dyDescent="0.25">
      <c r="A536" s="164"/>
      <c r="D536" s="8"/>
    </row>
    <row r="537" spans="1:4" x14ac:dyDescent="0.25">
      <c r="A537" s="164"/>
      <c r="D537" s="8"/>
    </row>
    <row r="538" spans="1:4" x14ac:dyDescent="0.25">
      <c r="A538" s="164"/>
      <c r="D538" s="8"/>
    </row>
    <row r="539" spans="1:4" x14ac:dyDescent="0.25">
      <c r="A539" s="164"/>
      <c r="D539" s="8"/>
    </row>
    <row r="540" spans="1:4" x14ac:dyDescent="0.25">
      <c r="A540" s="164"/>
      <c r="D540" s="8"/>
    </row>
    <row r="541" spans="1:4" x14ac:dyDescent="0.25">
      <c r="A541" s="164"/>
      <c r="D541" s="8"/>
    </row>
    <row r="542" spans="1:4" x14ac:dyDescent="0.25">
      <c r="A542" s="164"/>
      <c r="D542" s="8"/>
    </row>
    <row r="543" spans="1:4" x14ac:dyDescent="0.25">
      <c r="A543" s="164"/>
      <c r="D543" s="8"/>
    </row>
    <row r="544" spans="1:4" x14ac:dyDescent="0.25">
      <c r="A544" s="164"/>
      <c r="D544" s="8"/>
    </row>
    <row r="545" spans="1:4" x14ac:dyDescent="0.25">
      <c r="A545" s="164"/>
      <c r="D545" s="8"/>
    </row>
    <row r="546" spans="1:4" x14ac:dyDescent="0.25">
      <c r="A546" s="164"/>
      <c r="D546" s="8"/>
    </row>
    <row r="547" spans="1:4" x14ac:dyDescent="0.25">
      <c r="A547" s="164"/>
      <c r="D547" s="8"/>
    </row>
    <row r="548" spans="1:4" x14ac:dyDescent="0.25">
      <c r="A548" s="164"/>
      <c r="D548" s="8"/>
    </row>
    <row r="549" spans="1:4" x14ac:dyDescent="0.25">
      <c r="A549" s="164"/>
      <c r="D549" s="8"/>
    </row>
    <row r="550" spans="1:4" x14ac:dyDescent="0.25">
      <c r="A550" s="164"/>
      <c r="D550" s="8"/>
    </row>
    <row r="551" spans="1:4" x14ac:dyDescent="0.25">
      <c r="A551" s="164"/>
      <c r="D551" s="8"/>
    </row>
    <row r="552" spans="1:4" x14ac:dyDescent="0.25">
      <c r="A552" s="164"/>
      <c r="D552" s="8"/>
    </row>
    <row r="553" spans="1:4" x14ac:dyDescent="0.25">
      <c r="A553" s="164"/>
      <c r="D553" s="8"/>
    </row>
    <row r="554" spans="1:4" x14ac:dyDescent="0.25">
      <c r="A554" s="164"/>
      <c r="D554" s="8"/>
    </row>
    <row r="555" spans="1:4" x14ac:dyDescent="0.25">
      <c r="A555" s="164"/>
      <c r="D555" s="8"/>
    </row>
    <row r="556" spans="1:4" x14ac:dyDescent="0.25">
      <c r="A556" s="164"/>
      <c r="D556" s="8"/>
    </row>
    <row r="557" spans="1:4" x14ac:dyDescent="0.25">
      <c r="A557" s="164"/>
      <c r="D557" s="8"/>
    </row>
    <row r="558" spans="1:4" x14ac:dyDescent="0.25">
      <c r="A558" s="164"/>
      <c r="D558" s="8"/>
    </row>
    <row r="559" spans="1:4" x14ac:dyDescent="0.25">
      <c r="A559" s="164"/>
      <c r="D559" s="8"/>
    </row>
    <row r="560" spans="1:4" x14ac:dyDescent="0.25">
      <c r="A560" s="164"/>
      <c r="D560" s="8"/>
    </row>
    <row r="561" spans="1:4" x14ac:dyDescent="0.25">
      <c r="A561" s="164"/>
      <c r="D561" s="8"/>
    </row>
    <row r="562" spans="1:4" x14ac:dyDescent="0.25">
      <c r="A562" s="164"/>
      <c r="D562" s="8"/>
    </row>
    <row r="563" spans="1:4" x14ac:dyDescent="0.25">
      <c r="A563" s="164"/>
      <c r="D563" s="8"/>
    </row>
    <row r="564" spans="1:4" x14ac:dyDescent="0.25">
      <c r="A564" s="164"/>
      <c r="D564" s="8"/>
    </row>
    <row r="565" spans="1:4" x14ac:dyDescent="0.25">
      <c r="A565" s="164"/>
      <c r="D565" s="8"/>
    </row>
    <row r="566" spans="1:4" x14ac:dyDescent="0.25">
      <c r="A566" s="164"/>
      <c r="D566" s="8"/>
    </row>
    <row r="567" spans="1:4" x14ac:dyDescent="0.25">
      <c r="A567" s="164"/>
      <c r="D567" s="8"/>
    </row>
    <row r="568" spans="1:4" x14ac:dyDescent="0.25">
      <c r="A568" s="164"/>
      <c r="D568" s="8"/>
    </row>
    <row r="569" spans="1:4" x14ac:dyDescent="0.25">
      <c r="A569" s="164"/>
      <c r="D569" s="8"/>
    </row>
    <row r="570" spans="1:4" x14ac:dyDescent="0.25">
      <c r="A570" s="164"/>
      <c r="D570" s="8"/>
    </row>
    <row r="571" spans="1:4" x14ac:dyDescent="0.25">
      <c r="A571" s="164"/>
      <c r="D571" s="8"/>
    </row>
    <row r="572" spans="1:4" x14ac:dyDescent="0.25">
      <c r="A572" s="164"/>
      <c r="D572" s="8"/>
    </row>
    <row r="573" spans="1:4" x14ac:dyDescent="0.25">
      <c r="A573" s="164"/>
      <c r="D573" s="8"/>
    </row>
    <row r="574" spans="1:4" x14ac:dyDescent="0.25">
      <c r="A574" s="164"/>
      <c r="D574" s="8"/>
    </row>
    <row r="575" spans="1:4" x14ac:dyDescent="0.25">
      <c r="A575" s="164"/>
      <c r="D575" s="8"/>
    </row>
    <row r="576" spans="1:4" x14ac:dyDescent="0.25">
      <c r="A576" s="164"/>
      <c r="D576" s="8"/>
    </row>
    <row r="577" spans="1:4" x14ac:dyDescent="0.25">
      <c r="A577" s="164"/>
      <c r="D577" s="8"/>
    </row>
    <row r="578" spans="1:4" x14ac:dyDescent="0.25">
      <c r="A578" s="164"/>
      <c r="D578" s="8"/>
    </row>
    <row r="579" spans="1:4" x14ac:dyDescent="0.25">
      <c r="A579" s="164"/>
      <c r="D579" s="8"/>
    </row>
    <row r="580" spans="1:4" x14ac:dyDescent="0.25">
      <c r="A580" s="164"/>
      <c r="D580" s="8"/>
    </row>
    <row r="581" spans="1:4" x14ac:dyDescent="0.25">
      <c r="A581" s="164"/>
      <c r="D581" s="8"/>
    </row>
    <row r="582" spans="1:4" x14ac:dyDescent="0.25">
      <c r="A582" s="164"/>
      <c r="D582" s="8"/>
    </row>
    <row r="583" spans="1:4" x14ac:dyDescent="0.25">
      <c r="A583" s="164"/>
      <c r="D583" s="8"/>
    </row>
    <row r="584" spans="1:4" x14ac:dyDescent="0.25">
      <c r="A584" s="164"/>
      <c r="D584" s="8"/>
    </row>
    <row r="585" spans="1:4" x14ac:dyDescent="0.25">
      <c r="A585" s="164"/>
      <c r="D585" s="8"/>
    </row>
    <row r="586" spans="1:4" x14ac:dyDescent="0.25">
      <c r="A586" s="164"/>
      <c r="D586" s="8"/>
    </row>
    <row r="587" spans="1:4" x14ac:dyDescent="0.25">
      <c r="A587" s="164"/>
      <c r="D587" s="8"/>
    </row>
    <row r="588" spans="1:4" x14ac:dyDescent="0.25">
      <c r="A588" s="164"/>
      <c r="D588" s="8"/>
    </row>
    <row r="589" spans="1:4" x14ac:dyDescent="0.25">
      <c r="A589" s="164"/>
      <c r="D589" s="8"/>
    </row>
    <row r="590" spans="1:4" x14ac:dyDescent="0.25">
      <c r="A590" s="164"/>
      <c r="D590" s="8"/>
    </row>
    <row r="591" spans="1:4" x14ac:dyDescent="0.25">
      <c r="A591" s="164"/>
      <c r="D591" s="8"/>
    </row>
    <row r="592" spans="1:4" x14ac:dyDescent="0.25">
      <c r="A592" s="164"/>
      <c r="D592" s="8"/>
    </row>
    <row r="593" spans="1:4" x14ac:dyDescent="0.25">
      <c r="A593" s="164"/>
      <c r="D593" s="8"/>
    </row>
    <row r="594" spans="1:4" x14ac:dyDescent="0.25">
      <c r="A594" s="164"/>
      <c r="D594" s="8"/>
    </row>
    <row r="595" spans="1:4" x14ac:dyDescent="0.25">
      <c r="A595" s="164"/>
      <c r="D595" s="8"/>
    </row>
    <row r="596" spans="1:4" x14ac:dyDescent="0.25">
      <c r="A596" s="164"/>
      <c r="D596" s="8"/>
    </row>
    <row r="597" spans="1:4" x14ac:dyDescent="0.25">
      <c r="A597" s="164"/>
      <c r="D597" s="8"/>
    </row>
    <row r="598" spans="1:4" x14ac:dyDescent="0.25">
      <c r="A598" s="164"/>
      <c r="D598" s="8"/>
    </row>
    <row r="599" spans="1:4" x14ac:dyDescent="0.25">
      <c r="A599" s="164"/>
      <c r="D599" s="8"/>
    </row>
    <row r="600" spans="1:4" x14ac:dyDescent="0.25">
      <c r="A600" s="164"/>
      <c r="D600" s="8"/>
    </row>
    <row r="601" spans="1:4" x14ac:dyDescent="0.25">
      <c r="A601" s="164"/>
      <c r="D601" s="8"/>
    </row>
    <row r="602" spans="1:4" x14ac:dyDescent="0.25">
      <c r="A602" s="164"/>
      <c r="D602" s="8"/>
    </row>
    <row r="603" spans="1:4" x14ac:dyDescent="0.25">
      <c r="A603" s="164"/>
      <c r="D603" s="8"/>
    </row>
    <row r="604" spans="1:4" x14ac:dyDescent="0.25">
      <c r="A604" s="164"/>
      <c r="D604" s="8"/>
    </row>
    <row r="605" spans="1:4" x14ac:dyDescent="0.25">
      <c r="A605" s="164"/>
      <c r="D605" s="8"/>
    </row>
    <row r="606" spans="1:4" x14ac:dyDescent="0.25">
      <c r="A606" s="164"/>
      <c r="D606" s="8"/>
    </row>
    <row r="607" spans="1:4" x14ac:dyDescent="0.25">
      <c r="A607" s="164"/>
      <c r="D607" s="8"/>
    </row>
    <row r="608" spans="1:4" x14ac:dyDescent="0.25">
      <c r="A608" s="164"/>
      <c r="D608" s="8"/>
    </row>
    <row r="609" spans="1:4" x14ac:dyDescent="0.25">
      <c r="A609" s="164"/>
      <c r="D609" s="8"/>
    </row>
    <row r="610" spans="1:4" x14ac:dyDescent="0.25">
      <c r="A610" s="164"/>
      <c r="D610" s="8"/>
    </row>
    <row r="611" spans="1:4" x14ac:dyDescent="0.25">
      <c r="A611" s="164"/>
      <c r="D611" s="8"/>
    </row>
    <row r="612" spans="1:4" x14ac:dyDescent="0.25">
      <c r="A612" s="164"/>
      <c r="D612" s="8"/>
    </row>
    <row r="613" spans="1:4" x14ac:dyDescent="0.25">
      <c r="A613" s="164"/>
      <c r="D613" s="8"/>
    </row>
    <row r="614" spans="1:4" x14ac:dyDescent="0.25">
      <c r="A614" s="164"/>
      <c r="D614" s="8"/>
    </row>
    <row r="615" spans="1:4" x14ac:dyDescent="0.25">
      <c r="A615" s="164"/>
      <c r="D615" s="8"/>
    </row>
    <row r="616" spans="1:4" x14ac:dyDescent="0.25">
      <c r="A616" s="164"/>
      <c r="D616" s="8"/>
    </row>
    <row r="617" spans="1:4" x14ac:dyDescent="0.25">
      <c r="A617" s="164"/>
      <c r="D617" s="8"/>
    </row>
    <row r="618" spans="1:4" x14ac:dyDescent="0.25">
      <c r="A618" s="164"/>
      <c r="D618" s="8"/>
    </row>
    <row r="619" spans="1:4" x14ac:dyDescent="0.25">
      <c r="A619" s="164"/>
      <c r="D619" s="8"/>
    </row>
    <row r="620" spans="1:4" x14ac:dyDescent="0.25">
      <c r="A620" s="164"/>
      <c r="D620" s="8"/>
    </row>
    <row r="621" spans="1:4" x14ac:dyDescent="0.25">
      <c r="A621" s="164"/>
      <c r="D621" s="8"/>
    </row>
    <row r="622" spans="1:4" x14ac:dyDescent="0.25">
      <c r="A622" s="164"/>
      <c r="D622" s="8"/>
    </row>
    <row r="623" spans="1:4" x14ac:dyDescent="0.25">
      <c r="A623" s="164"/>
      <c r="D623" s="8"/>
    </row>
    <row r="624" spans="1:4" x14ac:dyDescent="0.25">
      <c r="A624" s="164"/>
      <c r="D624" s="8"/>
    </row>
    <row r="625" spans="1:4" x14ac:dyDescent="0.25">
      <c r="A625" s="164"/>
      <c r="D625" s="8"/>
    </row>
    <row r="626" spans="1:4" x14ac:dyDescent="0.25">
      <c r="A626" s="164"/>
      <c r="D626" s="8"/>
    </row>
    <row r="627" spans="1:4" x14ac:dyDescent="0.25">
      <c r="A627" s="164"/>
      <c r="D627" s="8"/>
    </row>
    <row r="628" spans="1:4" x14ac:dyDescent="0.25">
      <c r="A628" s="164"/>
      <c r="D628" s="8"/>
    </row>
    <row r="629" spans="1:4" x14ac:dyDescent="0.25">
      <c r="A629" s="164"/>
      <c r="D629" s="8"/>
    </row>
    <row r="630" spans="1:4" x14ac:dyDescent="0.25">
      <c r="A630" s="164"/>
      <c r="D630" s="8"/>
    </row>
    <row r="631" spans="1:4" x14ac:dyDescent="0.25">
      <c r="A631" s="164"/>
      <c r="D631" s="8"/>
    </row>
    <row r="632" spans="1:4" x14ac:dyDescent="0.25">
      <c r="A632" s="164"/>
      <c r="D632" s="8"/>
    </row>
    <row r="633" spans="1:4" x14ac:dyDescent="0.25">
      <c r="A633" s="164"/>
      <c r="D633" s="8"/>
    </row>
    <row r="634" spans="1:4" x14ac:dyDescent="0.25">
      <c r="A634" s="164"/>
      <c r="D634" s="8"/>
    </row>
    <row r="635" spans="1:4" x14ac:dyDescent="0.25">
      <c r="A635" s="164"/>
      <c r="D635" s="8"/>
    </row>
    <row r="636" spans="1:4" x14ac:dyDescent="0.25">
      <c r="A636" s="164"/>
      <c r="D636" s="8"/>
    </row>
    <row r="637" spans="1:4" x14ac:dyDescent="0.25">
      <c r="A637" s="164"/>
      <c r="D637" s="8"/>
    </row>
    <row r="638" spans="1:4" x14ac:dyDescent="0.25">
      <c r="A638" s="164"/>
      <c r="D638" s="8"/>
    </row>
    <row r="639" spans="1:4" x14ac:dyDescent="0.25">
      <c r="A639" s="164"/>
      <c r="D639" s="8"/>
    </row>
    <row r="640" spans="1:4" x14ac:dyDescent="0.25">
      <c r="A640" s="164"/>
      <c r="D640" s="8"/>
    </row>
    <row r="641" spans="1:4" x14ac:dyDescent="0.25">
      <c r="A641" s="164"/>
      <c r="D641" s="8"/>
    </row>
    <row r="642" spans="1:4" x14ac:dyDescent="0.25">
      <c r="A642" s="164"/>
      <c r="D642" s="8"/>
    </row>
    <row r="643" spans="1:4" x14ac:dyDescent="0.25">
      <c r="A643" s="164"/>
      <c r="D643" s="8"/>
    </row>
    <row r="644" spans="1:4" x14ac:dyDescent="0.25">
      <c r="A644" s="164"/>
      <c r="D644" s="8"/>
    </row>
    <row r="645" spans="1:4" x14ac:dyDescent="0.25">
      <c r="A645" s="164"/>
      <c r="D645" s="8"/>
    </row>
    <row r="646" spans="1:4" x14ac:dyDescent="0.25">
      <c r="A646" s="164"/>
      <c r="D646" s="8"/>
    </row>
    <row r="647" spans="1:4" x14ac:dyDescent="0.25">
      <c r="A647" s="164"/>
      <c r="D647" s="8"/>
    </row>
    <row r="648" spans="1:4" x14ac:dyDescent="0.25">
      <c r="A648" s="164"/>
      <c r="D648" s="8"/>
    </row>
    <row r="649" spans="1:4" x14ac:dyDescent="0.25">
      <c r="A649" s="164"/>
      <c r="D649" s="8"/>
    </row>
    <row r="650" spans="1:4" x14ac:dyDescent="0.25">
      <c r="A650" s="164"/>
      <c r="D650" s="8"/>
    </row>
    <row r="651" spans="1:4" x14ac:dyDescent="0.25">
      <c r="A651" s="164"/>
      <c r="D651" s="8"/>
    </row>
    <row r="652" spans="1:4" x14ac:dyDescent="0.25">
      <c r="A652" s="164"/>
      <c r="D652" s="8"/>
    </row>
    <row r="653" spans="1:4" x14ac:dyDescent="0.25">
      <c r="A653" s="164"/>
      <c r="D653" s="8"/>
    </row>
    <row r="654" spans="1:4" x14ac:dyDescent="0.25">
      <c r="A654" s="164"/>
      <c r="D654" s="8"/>
    </row>
    <row r="655" spans="1:4" x14ac:dyDescent="0.25">
      <c r="A655" s="164"/>
      <c r="D655" s="8"/>
    </row>
    <row r="656" spans="1:4" x14ac:dyDescent="0.25">
      <c r="A656" s="164"/>
      <c r="D656" s="8"/>
    </row>
    <row r="657" spans="1:4" x14ac:dyDescent="0.25">
      <c r="A657" s="164"/>
      <c r="D657" s="8"/>
    </row>
    <row r="658" spans="1:4" x14ac:dyDescent="0.25">
      <c r="A658" s="164"/>
      <c r="D658" s="8"/>
    </row>
    <row r="659" spans="1:4" x14ac:dyDescent="0.25">
      <c r="A659" s="164"/>
      <c r="D659" s="8"/>
    </row>
    <row r="660" spans="1:4" x14ac:dyDescent="0.25">
      <c r="A660" s="164"/>
      <c r="D660" s="8"/>
    </row>
    <row r="661" spans="1:4" x14ac:dyDescent="0.25">
      <c r="A661" s="164"/>
      <c r="D661" s="8"/>
    </row>
    <row r="662" spans="1:4" x14ac:dyDescent="0.25">
      <c r="A662" s="164"/>
      <c r="D662" s="8"/>
    </row>
    <row r="663" spans="1:4" x14ac:dyDescent="0.25">
      <c r="A663" s="164"/>
      <c r="D663" s="8"/>
    </row>
    <row r="664" spans="1:4" x14ac:dyDescent="0.25">
      <c r="A664" s="164"/>
      <c r="D664" s="8"/>
    </row>
    <row r="665" spans="1:4" x14ac:dyDescent="0.25">
      <c r="A665" s="164"/>
      <c r="D665" s="8"/>
    </row>
    <row r="666" spans="1:4" x14ac:dyDescent="0.25">
      <c r="A666" s="164"/>
      <c r="D666" s="8"/>
    </row>
    <row r="667" spans="1:4" x14ac:dyDescent="0.25">
      <c r="A667" s="164"/>
      <c r="D667" s="8"/>
    </row>
    <row r="668" spans="1:4" x14ac:dyDescent="0.25">
      <c r="A668" s="164"/>
      <c r="D668" s="8"/>
    </row>
    <row r="669" spans="1:4" x14ac:dyDescent="0.25">
      <c r="A669" s="164"/>
      <c r="D669" s="8"/>
    </row>
    <row r="670" spans="1:4" x14ac:dyDescent="0.25">
      <c r="A670" s="164"/>
      <c r="D670" s="8"/>
    </row>
    <row r="671" spans="1:4" x14ac:dyDescent="0.25">
      <c r="A671" s="164"/>
      <c r="D671" s="8"/>
    </row>
    <row r="672" spans="1:4" x14ac:dyDescent="0.25">
      <c r="A672" s="164"/>
      <c r="D672" s="8"/>
    </row>
    <row r="673" spans="1:4" x14ac:dyDescent="0.25">
      <c r="A673" s="164"/>
      <c r="D673" s="8"/>
    </row>
    <row r="674" spans="1:4" x14ac:dyDescent="0.25">
      <c r="A674" s="164"/>
      <c r="D674" s="8"/>
    </row>
    <row r="675" spans="1:4" x14ac:dyDescent="0.25">
      <c r="A675" s="164"/>
      <c r="D675" s="8"/>
    </row>
    <row r="676" spans="1:4" x14ac:dyDescent="0.25">
      <c r="A676" s="164"/>
      <c r="D676" s="8"/>
    </row>
    <row r="677" spans="1:4" x14ac:dyDescent="0.25">
      <c r="A677" s="164"/>
      <c r="D677" s="8"/>
    </row>
    <row r="678" spans="1:4" x14ac:dyDescent="0.25">
      <c r="A678" s="164"/>
      <c r="D678" s="8"/>
    </row>
    <row r="679" spans="1:4" x14ac:dyDescent="0.25">
      <c r="A679" s="164"/>
      <c r="D679" s="8"/>
    </row>
    <row r="680" spans="1:4" x14ac:dyDescent="0.25">
      <c r="A680" s="164"/>
      <c r="D680" s="8"/>
    </row>
    <row r="681" spans="1:4" x14ac:dyDescent="0.25">
      <c r="A681" s="164"/>
      <c r="D681" s="8"/>
    </row>
    <row r="682" spans="1:4" x14ac:dyDescent="0.25">
      <c r="A682" s="164"/>
      <c r="D682" s="8"/>
    </row>
    <row r="683" spans="1:4" x14ac:dyDescent="0.25">
      <c r="A683" s="164"/>
      <c r="D683" s="8"/>
    </row>
    <row r="684" spans="1:4" x14ac:dyDescent="0.25">
      <c r="A684" s="164"/>
      <c r="D684" s="8"/>
    </row>
    <row r="685" spans="1:4" x14ac:dyDescent="0.25">
      <c r="A685" s="164"/>
      <c r="D685" s="8"/>
    </row>
    <row r="686" spans="1:4" x14ac:dyDescent="0.25">
      <c r="A686" s="164"/>
      <c r="D686" s="8"/>
    </row>
    <row r="687" spans="1:4" x14ac:dyDescent="0.25">
      <c r="A687" s="164"/>
      <c r="D687" s="8"/>
    </row>
    <row r="688" spans="1:4" x14ac:dyDescent="0.25">
      <c r="A688" s="164"/>
      <c r="D688" s="8"/>
    </row>
    <row r="689" spans="1:4" x14ac:dyDescent="0.25">
      <c r="A689" s="164"/>
      <c r="D689" s="8"/>
    </row>
    <row r="690" spans="1:4" x14ac:dyDescent="0.25">
      <c r="A690" s="164"/>
      <c r="D690" s="8"/>
    </row>
    <row r="691" spans="1:4" x14ac:dyDescent="0.25">
      <c r="A691" s="164"/>
      <c r="D691" s="8"/>
    </row>
    <row r="692" spans="1:4" x14ac:dyDescent="0.25">
      <c r="A692" s="164"/>
      <c r="D692" s="8"/>
    </row>
    <row r="693" spans="1:4" x14ac:dyDescent="0.25">
      <c r="A693" s="164"/>
      <c r="D693" s="8"/>
    </row>
    <row r="694" spans="1:4" x14ac:dyDescent="0.25">
      <c r="A694" s="164"/>
      <c r="D694" s="8"/>
    </row>
    <row r="695" spans="1:4" x14ac:dyDescent="0.25">
      <c r="A695" s="164"/>
      <c r="D695" s="8"/>
    </row>
    <row r="696" spans="1:4" x14ac:dyDescent="0.25">
      <c r="A696" s="164"/>
      <c r="D696" s="8"/>
    </row>
    <row r="697" spans="1:4" x14ac:dyDescent="0.25">
      <c r="A697" s="164"/>
      <c r="D697" s="8"/>
    </row>
    <row r="698" spans="1:4" x14ac:dyDescent="0.25">
      <c r="A698" s="164"/>
      <c r="D698" s="8"/>
    </row>
    <row r="699" spans="1:4" x14ac:dyDescent="0.25">
      <c r="A699" s="164"/>
      <c r="D699" s="8"/>
    </row>
    <row r="700" spans="1:4" x14ac:dyDescent="0.25">
      <c r="A700" s="164"/>
      <c r="D700" s="8"/>
    </row>
    <row r="701" spans="1:4" x14ac:dyDescent="0.25">
      <c r="A701" s="164"/>
      <c r="D701" s="8"/>
    </row>
    <row r="702" spans="1:4" x14ac:dyDescent="0.25">
      <c r="A702" s="164"/>
      <c r="D702" s="8"/>
    </row>
    <row r="703" spans="1:4" x14ac:dyDescent="0.25">
      <c r="A703" s="164"/>
      <c r="D703" s="8"/>
    </row>
    <row r="704" spans="1:4" x14ac:dyDescent="0.25">
      <c r="A704" s="164"/>
      <c r="D704" s="8"/>
    </row>
    <row r="705" spans="1:4" x14ac:dyDescent="0.25">
      <c r="A705" s="164"/>
      <c r="D705" s="8"/>
    </row>
    <row r="706" spans="1:4" x14ac:dyDescent="0.25">
      <c r="A706" s="164"/>
      <c r="D706" s="8"/>
    </row>
    <row r="707" spans="1:4" x14ac:dyDescent="0.25">
      <c r="A707" s="164"/>
      <c r="D707" s="8"/>
    </row>
    <row r="708" spans="1:4" x14ac:dyDescent="0.25">
      <c r="A708" s="164"/>
      <c r="D708" s="8"/>
    </row>
    <row r="709" spans="1:4" x14ac:dyDescent="0.25">
      <c r="A709" s="164"/>
      <c r="D709" s="8"/>
    </row>
    <row r="710" spans="1:4" x14ac:dyDescent="0.25">
      <c r="A710" s="164"/>
      <c r="D710" s="8"/>
    </row>
    <row r="711" spans="1:4" x14ac:dyDescent="0.25">
      <c r="A711" s="164"/>
      <c r="D711" s="8"/>
    </row>
    <row r="712" spans="1:4" x14ac:dyDescent="0.25">
      <c r="A712" s="164"/>
      <c r="D712" s="8"/>
    </row>
    <row r="713" spans="1:4" x14ac:dyDescent="0.25">
      <c r="A713" s="164"/>
      <c r="D713" s="8"/>
    </row>
    <row r="714" spans="1:4" x14ac:dyDescent="0.25">
      <c r="A714" s="164"/>
      <c r="D714" s="8"/>
    </row>
    <row r="715" spans="1:4" x14ac:dyDescent="0.25">
      <c r="A715" s="164"/>
      <c r="D715" s="8"/>
    </row>
    <row r="716" spans="1:4" x14ac:dyDescent="0.25">
      <c r="A716" s="164"/>
      <c r="D716" s="8"/>
    </row>
    <row r="717" spans="1:4" x14ac:dyDescent="0.25">
      <c r="A717" s="164"/>
      <c r="D717" s="8"/>
    </row>
    <row r="718" spans="1:4" x14ac:dyDescent="0.25">
      <c r="A718" s="164"/>
      <c r="D718" s="8"/>
    </row>
    <row r="719" spans="1:4" x14ac:dyDescent="0.25">
      <c r="A719" s="164"/>
      <c r="D719" s="8"/>
    </row>
    <row r="720" spans="1:4" x14ac:dyDescent="0.25">
      <c r="A720" s="164"/>
      <c r="D720" s="8"/>
    </row>
    <row r="721" spans="1:4" x14ac:dyDescent="0.25">
      <c r="A721" s="164"/>
      <c r="D721" s="8"/>
    </row>
    <row r="722" spans="1:4" x14ac:dyDescent="0.25">
      <c r="A722" s="164"/>
      <c r="D722" s="8"/>
    </row>
    <row r="723" spans="1:4" x14ac:dyDescent="0.25">
      <c r="A723" s="164"/>
      <c r="D723" s="8"/>
    </row>
    <row r="724" spans="1:4" x14ac:dyDescent="0.25">
      <c r="A724" s="164"/>
      <c r="D724" s="8"/>
    </row>
    <row r="725" spans="1:4" x14ac:dyDescent="0.25">
      <c r="A725" s="164"/>
      <c r="D725" s="8"/>
    </row>
    <row r="726" spans="1:4" x14ac:dyDescent="0.25">
      <c r="A726" s="164"/>
      <c r="D726" s="8"/>
    </row>
    <row r="727" spans="1:4" x14ac:dyDescent="0.25">
      <c r="A727" s="164"/>
      <c r="D727" s="8"/>
    </row>
    <row r="728" spans="1:4" x14ac:dyDescent="0.25">
      <c r="A728" s="164"/>
      <c r="D728" s="8"/>
    </row>
    <row r="729" spans="1:4" x14ac:dyDescent="0.25">
      <c r="A729" s="164"/>
      <c r="D729" s="8"/>
    </row>
    <row r="730" spans="1:4" x14ac:dyDescent="0.25">
      <c r="A730" s="164"/>
      <c r="D730" s="8"/>
    </row>
    <row r="731" spans="1:4" x14ac:dyDescent="0.25">
      <c r="A731" s="164"/>
      <c r="D731" s="8"/>
    </row>
    <row r="732" spans="1:4" x14ac:dyDescent="0.25">
      <c r="A732" s="164"/>
      <c r="D732" s="8"/>
    </row>
    <row r="733" spans="1:4" x14ac:dyDescent="0.25">
      <c r="A733" s="164"/>
      <c r="D733" s="8"/>
    </row>
    <row r="734" spans="1:4" x14ac:dyDescent="0.25">
      <c r="A734" s="164"/>
      <c r="D734" s="8"/>
    </row>
    <row r="735" spans="1:4" x14ac:dyDescent="0.25">
      <c r="A735" s="164"/>
      <c r="D735" s="8"/>
    </row>
    <row r="736" spans="1:4" x14ac:dyDescent="0.25">
      <c r="A736" s="164"/>
      <c r="D736" s="8"/>
    </row>
    <row r="737" spans="1:4" x14ac:dyDescent="0.25">
      <c r="A737" s="164"/>
      <c r="D737" s="8"/>
    </row>
    <row r="738" spans="1:4" x14ac:dyDescent="0.25">
      <c r="A738" s="164"/>
      <c r="D738" s="8"/>
    </row>
    <row r="739" spans="1:4" x14ac:dyDescent="0.25">
      <c r="A739" s="164"/>
      <c r="D739" s="8"/>
    </row>
    <row r="740" spans="1:4" x14ac:dyDescent="0.25">
      <c r="A740" s="164"/>
      <c r="D740" s="8"/>
    </row>
    <row r="741" spans="1:4" x14ac:dyDescent="0.25">
      <c r="A741" s="164"/>
      <c r="D741" s="8"/>
    </row>
    <row r="742" spans="1:4" x14ac:dyDescent="0.25">
      <c r="A742" s="164"/>
      <c r="D742" s="8"/>
    </row>
    <row r="743" spans="1:4" x14ac:dyDescent="0.25">
      <c r="A743" s="164"/>
      <c r="D743" s="8"/>
    </row>
    <row r="744" spans="1:4" x14ac:dyDescent="0.25">
      <c r="A744" s="164"/>
      <c r="D744" s="8"/>
    </row>
    <row r="745" spans="1:4" x14ac:dyDescent="0.25">
      <c r="A745" s="164"/>
      <c r="D745" s="8"/>
    </row>
    <row r="746" spans="1:4" x14ac:dyDescent="0.25">
      <c r="A746" s="164"/>
      <c r="D746" s="8"/>
    </row>
    <row r="747" spans="1:4" x14ac:dyDescent="0.25">
      <c r="A747" s="164"/>
      <c r="D747" s="8"/>
    </row>
    <row r="748" spans="1:4" x14ac:dyDescent="0.25">
      <c r="A748" s="164"/>
      <c r="D748" s="8"/>
    </row>
    <row r="749" spans="1:4" x14ac:dyDescent="0.25">
      <c r="A749" s="164"/>
      <c r="D749" s="8"/>
    </row>
    <row r="750" spans="1:4" x14ac:dyDescent="0.25">
      <c r="A750" s="164"/>
      <c r="D750" s="8"/>
    </row>
    <row r="751" spans="1:4" x14ac:dyDescent="0.25">
      <c r="A751" s="164"/>
      <c r="D751" s="8"/>
    </row>
    <row r="752" spans="1:4" x14ac:dyDescent="0.25">
      <c r="A752" s="164"/>
      <c r="D752" s="8"/>
    </row>
    <row r="753" spans="1:4" x14ac:dyDescent="0.25">
      <c r="A753" s="164"/>
      <c r="D753" s="8"/>
    </row>
    <row r="754" spans="1:4" x14ac:dyDescent="0.25">
      <c r="A754" s="164"/>
      <c r="D754" s="8"/>
    </row>
    <row r="755" spans="1:4" x14ac:dyDescent="0.25">
      <c r="A755" s="164"/>
      <c r="D755" s="8"/>
    </row>
    <row r="756" spans="1:4" x14ac:dyDescent="0.25">
      <c r="A756" s="164"/>
      <c r="D756" s="8"/>
    </row>
    <row r="757" spans="1:4" x14ac:dyDescent="0.25">
      <c r="A757" s="164"/>
      <c r="D757" s="8"/>
    </row>
    <row r="758" spans="1:4" x14ac:dyDescent="0.25">
      <c r="A758" s="164"/>
      <c r="D758" s="8"/>
    </row>
    <row r="759" spans="1:4" x14ac:dyDescent="0.25">
      <c r="A759" s="164"/>
      <c r="D759" s="8"/>
    </row>
    <row r="760" spans="1:4" x14ac:dyDescent="0.25">
      <c r="A760" s="164"/>
      <c r="D760" s="8"/>
    </row>
    <row r="761" spans="1:4" x14ac:dyDescent="0.25">
      <c r="A761" s="164"/>
      <c r="D761" s="8"/>
    </row>
    <row r="762" spans="1:4" x14ac:dyDescent="0.25">
      <c r="A762" s="164"/>
      <c r="D762" s="8"/>
    </row>
    <row r="763" spans="1:4" x14ac:dyDescent="0.25">
      <c r="A763" s="164"/>
      <c r="D763" s="8"/>
    </row>
    <row r="764" spans="1:4" x14ac:dyDescent="0.25">
      <c r="A764" s="164"/>
      <c r="D764" s="8"/>
    </row>
    <row r="765" spans="1:4" x14ac:dyDescent="0.25">
      <c r="A765" s="164"/>
      <c r="D765" s="8"/>
    </row>
    <row r="766" spans="1:4" x14ac:dyDescent="0.25">
      <c r="A766" s="164"/>
      <c r="D766" s="8"/>
    </row>
    <row r="767" spans="1:4" x14ac:dyDescent="0.25">
      <c r="A767" s="164"/>
      <c r="D767" s="8"/>
    </row>
    <row r="768" spans="1:4" x14ac:dyDescent="0.25">
      <c r="A768" s="164"/>
      <c r="D768" s="8"/>
    </row>
    <row r="769" spans="1:4" x14ac:dyDescent="0.25">
      <c r="A769" s="164"/>
      <c r="D769" s="8"/>
    </row>
    <row r="770" spans="1:4" x14ac:dyDescent="0.25">
      <c r="A770" s="164"/>
      <c r="D770" s="8"/>
    </row>
    <row r="771" spans="1:4" x14ac:dyDescent="0.25">
      <c r="A771" s="164"/>
      <c r="D771" s="8"/>
    </row>
    <row r="772" spans="1:4" x14ac:dyDescent="0.25">
      <c r="A772" s="164"/>
      <c r="D772" s="8"/>
    </row>
    <row r="773" spans="1:4" x14ac:dyDescent="0.25">
      <c r="A773" s="164"/>
      <c r="D773" s="8"/>
    </row>
    <row r="774" spans="1:4" x14ac:dyDescent="0.25">
      <c r="A774" s="164"/>
      <c r="D774" s="8"/>
    </row>
    <row r="775" spans="1:4" x14ac:dyDescent="0.25">
      <c r="A775" s="164"/>
      <c r="D775" s="8"/>
    </row>
    <row r="776" spans="1:4" x14ac:dyDescent="0.25">
      <c r="A776" s="164"/>
      <c r="D776" s="8"/>
    </row>
    <row r="777" spans="1:4" x14ac:dyDescent="0.25">
      <c r="A777" s="164"/>
      <c r="D777" s="8"/>
    </row>
    <row r="778" spans="1:4" x14ac:dyDescent="0.25">
      <c r="A778" s="164"/>
      <c r="D778" s="8"/>
    </row>
    <row r="779" spans="1:4" x14ac:dyDescent="0.25">
      <c r="A779" s="164"/>
      <c r="D779" s="8"/>
    </row>
    <row r="780" spans="1:4" x14ac:dyDescent="0.25">
      <c r="A780" s="164"/>
      <c r="D780" s="8"/>
    </row>
    <row r="781" spans="1:4" x14ac:dyDescent="0.25">
      <c r="A781" s="164"/>
      <c r="D781" s="8"/>
    </row>
    <row r="782" spans="1:4" x14ac:dyDescent="0.25">
      <c r="A782" s="164"/>
      <c r="D782" s="8"/>
    </row>
    <row r="783" spans="1:4" x14ac:dyDescent="0.25">
      <c r="A783" s="164"/>
      <c r="D783" s="8"/>
    </row>
    <row r="784" spans="1:4" x14ac:dyDescent="0.25">
      <c r="A784" s="164"/>
      <c r="D784" s="8"/>
    </row>
    <row r="785" spans="1:4" x14ac:dyDescent="0.25">
      <c r="A785" s="164"/>
      <c r="D785" s="8"/>
    </row>
    <row r="786" spans="1:4" x14ac:dyDescent="0.25">
      <c r="A786" s="164"/>
      <c r="D786" s="8"/>
    </row>
    <row r="787" spans="1:4" x14ac:dyDescent="0.25">
      <c r="A787" s="164"/>
      <c r="D787" s="8"/>
    </row>
    <row r="788" spans="1:4" x14ac:dyDescent="0.25">
      <c r="A788" s="164"/>
      <c r="D788" s="8"/>
    </row>
    <row r="789" spans="1:4" x14ac:dyDescent="0.25">
      <c r="A789" s="164"/>
      <c r="D789" s="8"/>
    </row>
    <row r="790" spans="1:4" x14ac:dyDescent="0.25">
      <c r="A790" s="164"/>
      <c r="D790" s="8"/>
    </row>
    <row r="791" spans="1:4" x14ac:dyDescent="0.25">
      <c r="A791" s="164"/>
      <c r="D791" s="8"/>
    </row>
    <row r="792" spans="1:4" x14ac:dyDescent="0.25">
      <c r="A792" s="164"/>
      <c r="D792" s="8"/>
    </row>
    <row r="793" spans="1:4" x14ac:dyDescent="0.25">
      <c r="A793" s="164"/>
      <c r="D793" s="8"/>
    </row>
    <row r="794" spans="1:4" x14ac:dyDescent="0.25">
      <c r="A794" s="164"/>
      <c r="D794" s="8"/>
    </row>
    <row r="795" spans="1:4" x14ac:dyDescent="0.25">
      <c r="A795" s="164"/>
      <c r="D795" s="8"/>
    </row>
    <row r="796" spans="1:4" x14ac:dyDescent="0.25">
      <c r="A796" s="164"/>
      <c r="D796" s="8"/>
    </row>
    <row r="797" spans="1:4" x14ac:dyDescent="0.25">
      <c r="A797" s="164"/>
      <c r="D797" s="8"/>
    </row>
    <row r="798" spans="1:4" x14ac:dyDescent="0.25">
      <c r="A798" s="164"/>
      <c r="D798" s="8"/>
    </row>
    <row r="799" spans="1:4" x14ac:dyDescent="0.25">
      <c r="A799" s="164"/>
      <c r="D799" s="8"/>
    </row>
    <row r="800" spans="1:4" x14ac:dyDescent="0.25">
      <c r="A800" s="164"/>
      <c r="D800" s="8"/>
    </row>
    <row r="801" spans="1:4" x14ac:dyDescent="0.25">
      <c r="A801" s="164"/>
      <c r="D801" s="8"/>
    </row>
    <row r="802" spans="1:4" x14ac:dyDescent="0.25">
      <c r="A802" s="164"/>
      <c r="D802" s="8"/>
    </row>
    <row r="803" spans="1:4" x14ac:dyDescent="0.25">
      <c r="A803" s="164"/>
      <c r="D803" s="8"/>
    </row>
    <row r="804" spans="1:4" x14ac:dyDescent="0.25">
      <c r="A804" s="164"/>
      <c r="D804" s="8"/>
    </row>
    <row r="805" spans="1:4" x14ac:dyDescent="0.25">
      <c r="A805" s="164"/>
      <c r="D805" s="8"/>
    </row>
    <row r="806" spans="1:4" x14ac:dyDescent="0.25">
      <c r="A806" s="164"/>
      <c r="D806" s="8"/>
    </row>
    <row r="807" spans="1:4" x14ac:dyDescent="0.25">
      <c r="A807" s="164"/>
      <c r="D807" s="8"/>
    </row>
    <row r="808" spans="1:4" x14ac:dyDescent="0.25">
      <c r="A808" s="164"/>
      <c r="D808" s="8"/>
    </row>
    <row r="809" spans="1:4" x14ac:dyDescent="0.25">
      <c r="A809" s="164"/>
      <c r="D809" s="8"/>
    </row>
    <row r="810" spans="1:4" x14ac:dyDescent="0.25">
      <c r="A810" s="164"/>
      <c r="D810" s="8"/>
    </row>
    <row r="811" spans="1:4" x14ac:dyDescent="0.25">
      <c r="A811" s="164"/>
      <c r="D811" s="8"/>
    </row>
    <row r="812" spans="1:4" x14ac:dyDescent="0.25">
      <c r="A812" s="164"/>
      <c r="D812" s="8"/>
    </row>
    <row r="813" spans="1:4" x14ac:dyDescent="0.25">
      <c r="A813" s="164"/>
      <c r="D813" s="8"/>
    </row>
    <row r="814" spans="1:4" x14ac:dyDescent="0.25">
      <c r="A814" s="164"/>
      <c r="D814" s="8"/>
    </row>
    <row r="815" spans="1:4" x14ac:dyDescent="0.25">
      <c r="A815" s="164"/>
      <c r="D815" s="8"/>
    </row>
    <row r="816" spans="1:4" x14ac:dyDescent="0.25">
      <c r="A816" s="164"/>
      <c r="D816" s="8"/>
    </row>
    <row r="817" spans="1:4" x14ac:dyDescent="0.25">
      <c r="A817" s="164"/>
      <c r="D817" s="8"/>
    </row>
    <row r="818" spans="1:4" x14ac:dyDescent="0.25">
      <c r="A818" s="164"/>
      <c r="D818" s="8"/>
    </row>
    <row r="819" spans="1:4" x14ac:dyDescent="0.25">
      <c r="A819" s="164"/>
      <c r="D819" s="8"/>
    </row>
    <row r="820" spans="1:4" x14ac:dyDescent="0.25">
      <c r="A820" s="164"/>
      <c r="D820" s="8"/>
    </row>
    <row r="821" spans="1:4" x14ac:dyDescent="0.25">
      <c r="A821" s="164"/>
      <c r="D821" s="8"/>
    </row>
    <row r="822" spans="1:4" x14ac:dyDescent="0.25">
      <c r="A822" s="164"/>
      <c r="D822" s="8"/>
    </row>
    <row r="823" spans="1:4" x14ac:dyDescent="0.25">
      <c r="A823" s="164"/>
      <c r="D823" s="8"/>
    </row>
    <row r="824" spans="1:4" x14ac:dyDescent="0.25">
      <c r="A824" s="164"/>
      <c r="D824" s="8"/>
    </row>
    <row r="825" spans="1:4" x14ac:dyDescent="0.25">
      <c r="A825" s="164"/>
      <c r="D825" s="8"/>
    </row>
    <row r="826" spans="1:4" x14ac:dyDescent="0.25">
      <c r="A826" s="164"/>
      <c r="D826" s="8"/>
    </row>
    <row r="827" spans="1:4" x14ac:dyDescent="0.25">
      <c r="A827" s="164"/>
      <c r="D827" s="8"/>
    </row>
    <row r="828" spans="1:4" x14ac:dyDescent="0.25">
      <c r="A828" s="164"/>
      <c r="D828" s="8"/>
    </row>
    <row r="829" spans="1:4" x14ac:dyDescent="0.25">
      <c r="A829" s="164"/>
      <c r="D829" s="8"/>
    </row>
    <row r="830" spans="1:4" x14ac:dyDescent="0.25">
      <c r="A830" s="164"/>
      <c r="D830" s="8"/>
    </row>
    <row r="831" spans="1:4" x14ac:dyDescent="0.25">
      <c r="A831" s="164"/>
      <c r="D831" s="8"/>
    </row>
    <row r="832" spans="1:4" x14ac:dyDescent="0.25">
      <c r="A832" s="164"/>
      <c r="D832" s="8"/>
    </row>
    <row r="833" spans="1:4" x14ac:dyDescent="0.25">
      <c r="A833" s="164"/>
      <c r="D833" s="8"/>
    </row>
    <row r="834" spans="1:4" x14ac:dyDescent="0.25">
      <c r="A834" s="164"/>
      <c r="D834" s="8"/>
    </row>
    <row r="835" spans="1:4" x14ac:dyDescent="0.25">
      <c r="A835" s="164"/>
      <c r="D835" s="8"/>
    </row>
    <row r="836" spans="1:4" x14ac:dyDescent="0.25">
      <c r="A836" s="164"/>
      <c r="D836" s="8"/>
    </row>
    <row r="837" spans="1:4" x14ac:dyDescent="0.25">
      <c r="A837" s="164"/>
      <c r="D837" s="8"/>
    </row>
    <row r="838" spans="1:4" x14ac:dyDescent="0.25">
      <c r="A838" s="164"/>
      <c r="D838" s="8"/>
    </row>
    <row r="839" spans="1:4" x14ac:dyDescent="0.25">
      <c r="A839" s="164"/>
      <c r="D839" s="8"/>
    </row>
    <row r="840" spans="1:4" x14ac:dyDescent="0.25">
      <c r="A840" s="164"/>
      <c r="D840" s="8"/>
    </row>
    <row r="841" spans="1:4" x14ac:dyDescent="0.25">
      <c r="A841" s="164"/>
      <c r="D841" s="8"/>
    </row>
    <row r="842" spans="1:4" x14ac:dyDescent="0.25">
      <c r="A842" s="164"/>
      <c r="D842" s="8"/>
    </row>
    <row r="843" spans="1:4" x14ac:dyDescent="0.25">
      <c r="A843" s="164"/>
      <c r="D843" s="8"/>
    </row>
    <row r="844" spans="1:4" x14ac:dyDescent="0.25">
      <c r="A844" s="164"/>
      <c r="D844" s="8"/>
    </row>
    <row r="845" spans="1:4" x14ac:dyDescent="0.25">
      <c r="A845" s="164"/>
      <c r="D845" s="8"/>
    </row>
    <row r="846" spans="1:4" x14ac:dyDescent="0.25">
      <c r="A846" s="164"/>
      <c r="D846" s="8"/>
    </row>
    <row r="847" spans="1:4" x14ac:dyDescent="0.25">
      <c r="A847" s="164"/>
      <c r="D847" s="8"/>
    </row>
    <row r="848" spans="1:4" x14ac:dyDescent="0.25">
      <c r="A848" s="164"/>
      <c r="D848" s="8"/>
    </row>
    <row r="849" spans="1:4" x14ac:dyDescent="0.25">
      <c r="A849" s="164"/>
      <c r="D849" s="8"/>
    </row>
    <row r="850" spans="1:4" x14ac:dyDescent="0.25">
      <c r="A850" s="164"/>
      <c r="D850" s="8"/>
    </row>
    <row r="851" spans="1:4" x14ac:dyDescent="0.25">
      <c r="A851" s="164"/>
      <c r="D851" s="8"/>
    </row>
    <row r="852" spans="1:4" x14ac:dyDescent="0.25">
      <c r="A852" s="164"/>
      <c r="D852" s="8"/>
    </row>
    <row r="853" spans="1:4" x14ac:dyDescent="0.25">
      <c r="A853" s="164"/>
      <c r="D853" s="8"/>
    </row>
    <row r="854" spans="1:4" x14ac:dyDescent="0.25">
      <c r="A854" s="164"/>
      <c r="D854" s="8"/>
    </row>
    <row r="855" spans="1:4" x14ac:dyDescent="0.25">
      <c r="A855" s="164"/>
      <c r="D855" s="8"/>
    </row>
    <row r="856" spans="1:4" x14ac:dyDescent="0.25">
      <c r="A856" s="164"/>
      <c r="D856" s="8"/>
    </row>
    <row r="857" spans="1:4" x14ac:dyDescent="0.25">
      <c r="A857" s="164"/>
      <c r="D857" s="8"/>
    </row>
    <row r="858" spans="1:4" x14ac:dyDescent="0.25">
      <c r="A858" s="164"/>
      <c r="D858" s="8"/>
    </row>
    <row r="859" spans="1:4" x14ac:dyDescent="0.25">
      <c r="A859" s="164"/>
      <c r="D859" s="8"/>
    </row>
    <row r="860" spans="1:4" x14ac:dyDescent="0.25">
      <c r="A860" s="164"/>
      <c r="D860" s="8"/>
    </row>
    <row r="861" spans="1:4" x14ac:dyDescent="0.25">
      <c r="A861" s="164"/>
      <c r="D861" s="8"/>
    </row>
    <row r="862" spans="1:4" x14ac:dyDescent="0.25">
      <c r="A862" s="164"/>
      <c r="D862" s="8"/>
    </row>
    <row r="863" spans="1:4" x14ac:dyDescent="0.25">
      <c r="A863" s="164"/>
      <c r="D863" s="8"/>
    </row>
    <row r="864" spans="1:4" x14ac:dyDescent="0.25">
      <c r="A864" s="164"/>
      <c r="D864" s="8"/>
    </row>
    <row r="865" spans="1:4" x14ac:dyDescent="0.25">
      <c r="A865" s="164"/>
      <c r="D865" s="8"/>
    </row>
    <row r="866" spans="1:4" x14ac:dyDescent="0.25">
      <c r="A866" s="164"/>
      <c r="D866" s="8"/>
    </row>
    <row r="867" spans="1:4" x14ac:dyDescent="0.25">
      <c r="A867" s="164"/>
      <c r="D867" s="8"/>
    </row>
    <row r="868" spans="1:4" x14ac:dyDescent="0.25">
      <c r="A868" s="164"/>
      <c r="D868" s="8"/>
    </row>
    <row r="869" spans="1:4" x14ac:dyDescent="0.25">
      <c r="A869" s="164"/>
      <c r="D869" s="8"/>
    </row>
    <row r="870" spans="1:4" x14ac:dyDescent="0.25">
      <c r="A870" s="164"/>
      <c r="D870" s="8"/>
    </row>
    <row r="871" spans="1:4" x14ac:dyDescent="0.25">
      <c r="A871" s="164"/>
      <c r="D871" s="8"/>
    </row>
    <row r="872" spans="1:4" x14ac:dyDescent="0.25">
      <c r="A872" s="164"/>
      <c r="D872" s="8"/>
    </row>
    <row r="873" spans="1:4" x14ac:dyDescent="0.25">
      <c r="A873" s="164"/>
      <c r="D873" s="8"/>
    </row>
    <row r="874" spans="1:4" x14ac:dyDescent="0.25">
      <c r="A874" s="164"/>
      <c r="D874" s="8"/>
    </row>
    <row r="875" spans="1:4" x14ac:dyDescent="0.25">
      <c r="A875" s="164"/>
      <c r="D875" s="8"/>
    </row>
    <row r="876" spans="1:4" x14ac:dyDescent="0.25">
      <c r="A876" s="164"/>
      <c r="D876" s="8"/>
    </row>
    <row r="877" spans="1:4" x14ac:dyDescent="0.25">
      <c r="A877" s="164"/>
      <c r="D877" s="8"/>
    </row>
    <row r="878" spans="1:4" x14ac:dyDescent="0.25">
      <c r="A878" s="164"/>
      <c r="D878" s="8"/>
    </row>
    <row r="879" spans="1:4" x14ac:dyDescent="0.25">
      <c r="A879" s="164"/>
      <c r="D879" s="8"/>
    </row>
    <row r="880" spans="1:4" x14ac:dyDescent="0.25">
      <c r="A880" s="164"/>
      <c r="D880" s="8"/>
    </row>
    <row r="881" spans="1:4" x14ac:dyDescent="0.25">
      <c r="A881" s="164"/>
      <c r="D881" s="8"/>
    </row>
    <row r="882" spans="1:4" x14ac:dyDescent="0.25">
      <c r="A882" s="164"/>
      <c r="D882" s="8"/>
    </row>
    <row r="883" spans="1:4" x14ac:dyDescent="0.25">
      <c r="A883" s="164"/>
      <c r="D883" s="8"/>
    </row>
    <row r="884" spans="1:4" x14ac:dyDescent="0.25">
      <c r="A884" s="164"/>
      <c r="D884" s="8"/>
    </row>
    <row r="885" spans="1:4" x14ac:dyDescent="0.25">
      <c r="A885" s="164"/>
      <c r="D885" s="8"/>
    </row>
    <row r="886" spans="1:4" x14ac:dyDescent="0.25">
      <c r="A886" s="164"/>
      <c r="D886" s="8"/>
    </row>
    <row r="887" spans="1:4" x14ac:dyDescent="0.25">
      <c r="A887" s="164"/>
      <c r="D887" s="8"/>
    </row>
    <row r="888" spans="1:4" x14ac:dyDescent="0.25">
      <c r="A888" s="164"/>
      <c r="D888" s="8"/>
    </row>
    <row r="889" spans="1:4" x14ac:dyDescent="0.25">
      <c r="A889" s="164"/>
      <c r="D889" s="8"/>
    </row>
    <row r="890" spans="1:4" x14ac:dyDescent="0.25">
      <c r="A890" s="164"/>
      <c r="D890" s="8"/>
    </row>
    <row r="891" spans="1:4" x14ac:dyDescent="0.25">
      <c r="A891" s="164"/>
      <c r="D891" s="8"/>
    </row>
    <row r="892" spans="1:4" x14ac:dyDescent="0.25">
      <c r="A892" s="164"/>
      <c r="D892" s="8"/>
    </row>
    <row r="893" spans="1:4" x14ac:dyDescent="0.25">
      <c r="A893" s="164"/>
      <c r="D893" s="8"/>
    </row>
    <row r="894" spans="1:4" x14ac:dyDescent="0.25">
      <c r="A894" s="164"/>
      <c r="D894" s="8"/>
    </row>
    <row r="895" spans="1:4" x14ac:dyDescent="0.25">
      <c r="A895" s="164"/>
      <c r="D895" s="8"/>
    </row>
    <row r="896" spans="1:4" x14ac:dyDescent="0.25">
      <c r="A896" s="164"/>
      <c r="D896" s="8"/>
    </row>
    <row r="897" spans="1:4" x14ac:dyDescent="0.25">
      <c r="A897" s="164"/>
      <c r="D897" s="8"/>
    </row>
    <row r="898" spans="1:4" x14ac:dyDescent="0.25">
      <c r="A898" s="164"/>
      <c r="D898" s="8"/>
    </row>
    <row r="899" spans="1:4" x14ac:dyDescent="0.25">
      <c r="A899" s="164"/>
      <c r="D899" s="8"/>
    </row>
    <row r="900" spans="1:4" x14ac:dyDescent="0.25">
      <c r="A900" s="164"/>
      <c r="D900" s="8"/>
    </row>
    <row r="901" spans="1:4" x14ac:dyDescent="0.25">
      <c r="A901" s="164"/>
      <c r="D901" s="8"/>
    </row>
    <row r="902" spans="1:4" x14ac:dyDescent="0.25">
      <c r="A902" s="164"/>
      <c r="D902" s="8"/>
    </row>
    <row r="903" spans="1:4" x14ac:dyDescent="0.25">
      <c r="A903" s="164"/>
      <c r="D903" s="8"/>
    </row>
    <row r="904" spans="1:4" x14ac:dyDescent="0.25">
      <c r="A904" s="164"/>
      <c r="D904" s="8"/>
    </row>
    <row r="905" spans="1:4" x14ac:dyDescent="0.25">
      <c r="A905" s="164"/>
      <c r="D905" s="8"/>
    </row>
    <row r="906" spans="1:4" x14ac:dyDescent="0.25">
      <c r="A906" s="164"/>
      <c r="D906" s="8"/>
    </row>
    <row r="907" spans="1:4" x14ac:dyDescent="0.25">
      <c r="A907" s="164"/>
      <c r="D907" s="8"/>
    </row>
    <row r="908" spans="1:4" x14ac:dyDescent="0.25">
      <c r="A908" s="164"/>
      <c r="D908" s="8"/>
    </row>
    <row r="909" spans="1:4" x14ac:dyDescent="0.25">
      <c r="A909" s="164"/>
      <c r="D909" s="8"/>
    </row>
    <row r="910" spans="1:4" x14ac:dyDescent="0.25">
      <c r="A910" s="164"/>
      <c r="D910" s="8"/>
    </row>
    <row r="911" spans="1:4" x14ac:dyDescent="0.25">
      <c r="A911" s="164"/>
      <c r="D911" s="8"/>
    </row>
    <row r="912" spans="1:4" x14ac:dyDescent="0.25">
      <c r="A912" s="164"/>
      <c r="D912" s="8"/>
    </row>
    <row r="913" spans="1:4" x14ac:dyDescent="0.25">
      <c r="A913" s="164"/>
      <c r="D913" s="8"/>
    </row>
    <row r="914" spans="1:4" x14ac:dyDescent="0.25">
      <c r="A914" s="164"/>
      <c r="D914" s="8"/>
    </row>
    <row r="915" spans="1:4" x14ac:dyDescent="0.25">
      <c r="A915" s="164"/>
      <c r="D915" s="8"/>
    </row>
    <row r="916" spans="1:4" x14ac:dyDescent="0.25">
      <c r="A916" s="164"/>
      <c r="D916" s="8"/>
    </row>
    <row r="917" spans="1:4" x14ac:dyDescent="0.25">
      <c r="A917" s="164"/>
      <c r="D917" s="8"/>
    </row>
    <row r="918" spans="1:4" x14ac:dyDescent="0.25">
      <c r="A918" s="164"/>
      <c r="D918" s="8"/>
    </row>
    <row r="919" spans="1:4" x14ac:dyDescent="0.25">
      <c r="A919" s="164"/>
      <c r="D919" s="8"/>
    </row>
    <row r="920" spans="1:4" x14ac:dyDescent="0.25">
      <c r="A920" s="164"/>
      <c r="D920" s="8"/>
    </row>
    <row r="921" spans="1:4" x14ac:dyDescent="0.25">
      <c r="A921" s="164"/>
      <c r="D921" s="8"/>
    </row>
    <row r="922" spans="1:4" x14ac:dyDescent="0.25">
      <c r="A922" s="164"/>
      <c r="D922" s="8"/>
    </row>
    <row r="923" spans="1:4" x14ac:dyDescent="0.25">
      <c r="A923" s="164"/>
      <c r="D923" s="8"/>
    </row>
    <row r="924" spans="1:4" x14ac:dyDescent="0.25">
      <c r="A924" s="164"/>
      <c r="D924" s="8"/>
    </row>
    <row r="925" spans="1:4" x14ac:dyDescent="0.25">
      <c r="A925" s="164"/>
      <c r="D925" s="8"/>
    </row>
    <row r="926" spans="1:4" x14ac:dyDescent="0.25">
      <c r="A926" s="164"/>
      <c r="D926" s="8"/>
    </row>
    <row r="927" spans="1:4" x14ac:dyDescent="0.25">
      <c r="A927" s="164"/>
      <c r="D927" s="8"/>
    </row>
    <row r="928" spans="1:4" x14ac:dyDescent="0.25">
      <c r="A928" s="164"/>
      <c r="D928" s="8"/>
    </row>
    <row r="929" spans="1:4" x14ac:dyDescent="0.25">
      <c r="A929" s="164"/>
      <c r="D929" s="8"/>
    </row>
    <row r="930" spans="1:4" x14ac:dyDescent="0.25">
      <c r="A930" s="164"/>
      <c r="D930" s="8"/>
    </row>
    <row r="931" spans="1:4" x14ac:dyDescent="0.25">
      <c r="A931" s="164"/>
      <c r="D931" s="8"/>
    </row>
    <row r="932" spans="1:4" x14ac:dyDescent="0.25">
      <c r="A932" s="164"/>
      <c r="D932" s="8"/>
    </row>
    <row r="933" spans="1:4" x14ac:dyDescent="0.25">
      <c r="A933" s="164"/>
      <c r="D933" s="8"/>
    </row>
    <row r="934" spans="1:4" x14ac:dyDescent="0.25">
      <c r="A934" s="164"/>
      <c r="D934" s="8"/>
    </row>
    <row r="935" spans="1:4" x14ac:dyDescent="0.25">
      <c r="A935" s="164"/>
      <c r="D935" s="8"/>
    </row>
    <row r="936" spans="1:4" x14ac:dyDescent="0.25">
      <c r="A936" s="164"/>
      <c r="D936" s="8"/>
    </row>
    <row r="937" spans="1:4" x14ac:dyDescent="0.25">
      <c r="A937" s="164"/>
      <c r="D937" s="8"/>
    </row>
    <row r="938" spans="1:4" x14ac:dyDescent="0.25">
      <c r="A938" s="164"/>
      <c r="D938" s="8"/>
    </row>
    <row r="939" spans="1:4" x14ac:dyDescent="0.25">
      <c r="A939" s="164"/>
      <c r="D939" s="8"/>
    </row>
    <row r="940" spans="1:4" x14ac:dyDescent="0.25">
      <c r="A940" s="164"/>
      <c r="D940" s="8"/>
    </row>
    <row r="941" spans="1:4" x14ac:dyDescent="0.25">
      <c r="A941" s="164"/>
      <c r="D941" s="8"/>
    </row>
    <row r="942" spans="1:4" x14ac:dyDescent="0.25">
      <c r="A942" s="164"/>
      <c r="D942" s="8"/>
    </row>
    <row r="943" spans="1:4" x14ac:dyDescent="0.25">
      <c r="A943" s="164"/>
      <c r="D943" s="8"/>
    </row>
    <row r="944" spans="1:4" x14ac:dyDescent="0.25">
      <c r="A944" s="164"/>
      <c r="D944" s="8"/>
    </row>
    <row r="945" spans="1:4" x14ac:dyDescent="0.25">
      <c r="A945" s="164"/>
      <c r="D945" s="8"/>
    </row>
    <row r="946" spans="1:4" x14ac:dyDescent="0.25">
      <c r="A946" s="164"/>
      <c r="D946" s="8"/>
    </row>
    <row r="947" spans="1:4" x14ac:dyDescent="0.25">
      <c r="A947" s="164"/>
      <c r="D947" s="8"/>
    </row>
    <row r="948" spans="1:4" x14ac:dyDescent="0.25">
      <c r="A948" s="164"/>
      <c r="D948" s="8"/>
    </row>
    <row r="949" spans="1:4" x14ac:dyDescent="0.25">
      <c r="A949" s="164"/>
      <c r="D949" s="8"/>
    </row>
    <row r="950" spans="1:4" x14ac:dyDescent="0.25">
      <c r="A950" s="164"/>
      <c r="D950" s="8"/>
    </row>
    <row r="951" spans="1:4" x14ac:dyDescent="0.25">
      <c r="A951" s="164"/>
      <c r="D951" s="8"/>
    </row>
    <row r="952" spans="1:4" x14ac:dyDescent="0.25">
      <c r="A952" s="164"/>
      <c r="D952" s="8"/>
    </row>
    <row r="953" spans="1:4" x14ac:dyDescent="0.25">
      <c r="A953" s="164"/>
      <c r="D953" s="8"/>
    </row>
    <row r="954" spans="1:4" x14ac:dyDescent="0.25">
      <c r="A954" s="164"/>
      <c r="D954" s="8"/>
    </row>
    <row r="955" spans="1:4" x14ac:dyDescent="0.25">
      <c r="A955" s="164"/>
      <c r="D955" s="8"/>
    </row>
    <row r="956" spans="1:4" x14ac:dyDescent="0.25">
      <c r="A956" s="164"/>
      <c r="D956" s="8"/>
    </row>
    <row r="957" spans="1:4" x14ac:dyDescent="0.25">
      <c r="A957" s="164"/>
      <c r="D957" s="8"/>
    </row>
    <row r="958" spans="1:4" x14ac:dyDescent="0.25">
      <c r="A958" s="164"/>
      <c r="D958" s="8"/>
    </row>
    <row r="959" spans="1:4" x14ac:dyDescent="0.25">
      <c r="A959" s="164"/>
      <c r="D959" s="8"/>
    </row>
    <row r="960" spans="1:4" x14ac:dyDescent="0.25">
      <c r="A960" s="164"/>
      <c r="D960" s="8"/>
    </row>
    <row r="961" spans="1:4" x14ac:dyDescent="0.25">
      <c r="A961" s="164"/>
      <c r="D961" s="8"/>
    </row>
    <row r="962" spans="1:4" x14ac:dyDescent="0.25">
      <c r="A962" s="164"/>
      <c r="D962" s="8"/>
    </row>
    <row r="963" spans="1:4" x14ac:dyDescent="0.25">
      <c r="A963" s="164"/>
      <c r="D963" s="8"/>
    </row>
    <row r="964" spans="1:4" x14ac:dyDescent="0.25">
      <c r="A964" s="164"/>
      <c r="D964" s="8"/>
    </row>
    <row r="965" spans="1:4" x14ac:dyDescent="0.25">
      <c r="A965" s="164"/>
      <c r="D965" s="8"/>
    </row>
    <row r="966" spans="1:4" x14ac:dyDescent="0.25">
      <c r="A966" s="164"/>
      <c r="D966" s="8"/>
    </row>
    <row r="967" spans="1:4" x14ac:dyDescent="0.25">
      <c r="A967" s="164"/>
      <c r="D967" s="8"/>
    </row>
    <row r="968" spans="1:4" x14ac:dyDescent="0.25">
      <c r="A968" s="164"/>
      <c r="D968" s="8"/>
    </row>
    <row r="969" spans="1:4" x14ac:dyDescent="0.25">
      <c r="A969" s="164"/>
      <c r="D969" s="8"/>
    </row>
    <row r="970" spans="1:4" x14ac:dyDescent="0.25">
      <c r="A970" s="164"/>
      <c r="D970" s="8"/>
    </row>
    <row r="971" spans="1:4" x14ac:dyDescent="0.25">
      <c r="A971" s="164"/>
      <c r="D971" s="8"/>
    </row>
    <row r="972" spans="1:4" x14ac:dyDescent="0.25">
      <c r="A972" s="164"/>
      <c r="D972" s="8"/>
    </row>
    <row r="973" spans="1:4" x14ac:dyDescent="0.25">
      <c r="A973" s="164"/>
      <c r="D973" s="8"/>
    </row>
    <row r="974" spans="1:4" x14ac:dyDescent="0.25">
      <c r="A974" s="164"/>
      <c r="D974" s="8"/>
    </row>
    <row r="975" spans="1:4" x14ac:dyDescent="0.25">
      <c r="A975" s="164"/>
      <c r="D975" s="8"/>
    </row>
    <row r="976" spans="1:4" x14ac:dyDescent="0.25">
      <c r="A976" s="164"/>
      <c r="D976" s="8"/>
    </row>
    <row r="977" spans="1:4" x14ac:dyDescent="0.25">
      <c r="A977" s="164"/>
      <c r="D977" s="8"/>
    </row>
    <row r="978" spans="1:4" x14ac:dyDescent="0.25">
      <c r="A978" s="164"/>
      <c r="D978" s="8"/>
    </row>
    <row r="979" spans="1:4" x14ac:dyDescent="0.25">
      <c r="A979" s="164"/>
      <c r="D979" s="8"/>
    </row>
    <row r="980" spans="1:4" x14ac:dyDescent="0.25">
      <c r="A980" s="164"/>
      <c r="D980" s="8"/>
    </row>
    <row r="981" spans="1:4" x14ac:dyDescent="0.25">
      <c r="A981" s="164"/>
      <c r="D981" s="8"/>
    </row>
    <row r="982" spans="1:4" x14ac:dyDescent="0.25">
      <c r="A982" s="164"/>
      <c r="D982" s="8"/>
    </row>
    <row r="983" spans="1:4" x14ac:dyDescent="0.25">
      <c r="A983" s="164"/>
      <c r="D983" s="8"/>
    </row>
    <row r="984" spans="1:4" x14ac:dyDescent="0.25">
      <c r="A984" s="164"/>
      <c r="D984" s="8"/>
    </row>
    <row r="985" spans="1:4" x14ac:dyDescent="0.25">
      <c r="A985" s="164"/>
      <c r="D985" s="8"/>
    </row>
    <row r="986" spans="1:4" x14ac:dyDescent="0.25">
      <c r="A986" s="164"/>
      <c r="D986" s="8"/>
    </row>
    <row r="987" spans="1:4" x14ac:dyDescent="0.25">
      <c r="A987" s="164"/>
      <c r="D987" s="8"/>
    </row>
    <row r="988" spans="1:4" x14ac:dyDescent="0.25">
      <c r="A988" s="164"/>
      <c r="D988" s="8"/>
    </row>
    <row r="989" spans="1:4" x14ac:dyDescent="0.25">
      <c r="A989" s="164"/>
      <c r="D989" s="8"/>
    </row>
    <row r="990" spans="1:4" x14ac:dyDescent="0.25">
      <c r="A990" s="164"/>
      <c r="D990" s="8"/>
    </row>
    <row r="991" spans="1:4" x14ac:dyDescent="0.25">
      <c r="A991" s="164"/>
      <c r="D991" s="8"/>
    </row>
    <row r="992" spans="1:4" x14ac:dyDescent="0.25">
      <c r="A992" s="164"/>
      <c r="D992" s="8"/>
    </row>
    <row r="993" spans="1:4" x14ac:dyDescent="0.25">
      <c r="A993" s="164"/>
      <c r="D993" s="8"/>
    </row>
    <row r="994" spans="1:4" x14ac:dyDescent="0.25">
      <c r="A994" s="164"/>
      <c r="D994" s="8"/>
    </row>
    <row r="995" spans="1:4" x14ac:dyDescent="0.25">
      <c r="A995" s="164"/>
      <c r="D995" s="8"/>
    </row>
    <row r="996" spans="1:4" x14ac:dyDescent="0.25">
      <c r="A996" s="164"/>
      <c r="D996" s="8"/>
    </row>
    <row r="997" spans="1:4" x14ac:dyDescent="0.25">
      <c r="A997" s="164"/>
      <c r="D997" s="8"/>
    </row>
    <row r="998" spans="1:4" x14ac:dyDescent="0.25">
      <c r="A998" s="164"/>
      <c r="D998" s="8"/>
    </row>
    <row r="999" spans="1:4" x14ac:dyDescent="0.25">
      <c r="A999" s="164"/>
      <c r="D999" s="8"/>
    </row>
    <row r="1000" spans="1:4" x14ac:dyDescent="0.25">
      <c r="A1000" s="164"/>
      <c r="D1000" s="8"/>
    </row>
    <row r="1001" spans="1:4" x14ac:dyDescent="0.25">
      <c r="A1001" s="164"/>
      <c r="D1001" s="8"/>
    </row>
    <row r="1002" spans="1:4" x14ac:dyDescent="0.25">
      <c r="A1002" s="164"/>
      <c r="D1002" s="8"/>
    </row>
    <row r="1003" spans="1:4" x14ac:dyDescent="0.25">
      <c r="A1003" s="164"/>
      <c r="D1003" s="8"/>
    </row>
    <row r="1004" spans="1:4" x14ac:dyDescent="0.25">
      <c r="A1004" s="164"/>
      <c r="D1004" s="8"/>
    </row>
    <row r="1005" spans="1:4" x14ac:dyDescent="0.25">
      <c r="A1005" s="164"/>
      <c r="D1005" s="8"/>
    </row>
    <row r="1006" spans="1:4" x14ac:dyDescent="0.25">
      <c r="A1006" s="164"/>
      <c r="D1006" s="8"/>
    </row>
    <row r="1007" spans="1:4" x14ac:dyDescent="0.25">
      <c r="A1007" s="164"/>
      <c r="D1007" s="8"/>
    </row>
    <row r="1008" spans="1:4" x14ac:dyDescent="0.25">
      <c r="A1008" s="164"/>
      <c r="D1008" s="8"/>
    </row>
    <row r="1009" spans="1:4" x14ac:dyDescent="0.25">
      <c r="A1009" s="164"/>
      <c r="D1009" s="8"/>
    </row>
    <row r="1010" spans="1:4" x14ac:dyDescent="0.25">
      <c r="A1010" s="164"/>
      <c r="D1010" s="8"/>
    </row>
    <row r="1011" spans="1:4" x14ac:dyDescent="0.25">
      <c r="A1011" s="164"/>
      <c r="D1011" s="8"/>
    </row>
    <row r="1012" spans="1:4" x14ac:dyDescent="0.25">
      <c r="A1012" s="164"/>
      <c r="D1012" s="8"/>
    </row>
    <row r="1013" spans="1:4" x14ac:dyDescent="0.25">
      <c r="A1013" s="164"/>
      <c r="D1013" s="8"/>
    </row>
    <row r="1014" spans="1:4" x14ac:dyDescent="0.25">
      <c r="A1014" s="164"/>
      <c r="D1014" s="8"/>
    </row>
    <row r="1015" spans="1:4" x14ac:dyDescent="0.25">
      <c r="A1015" s="164"/>
      <c r="D1015" s="8"/>
    </row>
    <row r="1016" spans="1:4" x14ac:dyDescent="0.25">
      <c r="A1016" s="164"/>
      <c r="D1016" s="8"/>
    </row>
    <row r="1017" spans="1:4" x14ac:dyDescent="0.25">
      <c r="A1017" s="164"/>
      <c r="D1017" s="8"/>
    </row>
    <row r="1018" spans="1:4" x14ac:dyDescent="0.25">
      <c r="A1018" s="164"/>
      <c r="D1018" s="8"/>
    </row>
    <row r="1019" spans="1:4" x14ac:dyDescent="0.25">
      <c r="A1019" s="164"/>
      <c r="D1019" s="8"/>
    </row>
    <row r="1020" spans="1:4" x14ac:dyDescent="0.25">
      <c r="A1020" s="164"/>
      <c r="D1020" s="8"/>
    </row>
    <row r="1021" spans="1:4" x14ac:dyDescent="0.25">
      <c r="A1021" s="164"/>
      <c r="D1021" s="8"/>
    </row>
    <row r="1022" spans="1:4" x14ac:dyDescent="0.25">
      <c r="A1022" s="164"/>
      <c r="D1022" s="8"/>
    </row>
    <row r="1023" spans="1:4" x14ac:dyDescent="0.25">
      <c r="A1023" s="164"/>
      <c r="D1023" s="8"/>
    </row>
    <row r="1024" spans="1:4" x14ac:dyDescent="0.25">
      <c r="A1024" s="164"/>
      <c r="D1024" s="8"/>
    </row>
    <row r="1025" spans="1:4" x14ac:dyDescent="0.25">
      <c r="A1025" s="164"/>
      <c r="D1025" s="8"/>
    </row>
    <row r="1026" spans="1:4" x14ac:dyDescent="0.25">
      <c r="A1026" s="164"/>
      <c r="D1026" s="8"/>
    </row>
    <row r="1027" spans="1:4" x14ac:dyDescent="0.25">
      <c r="A1027" s="164"/>
      <c r="D1027" s="8"/>
    </row>
    <row r="1028" spans="1:4" x14ac:dyDescent="0.25">
      <c r="A1028" s="164"/>
      <c r="D1028" s="8"/>
    </row>
    <row r="1029" spans="1:4" x14ac:dyDescent="0.25">
      <c r="A1029" s="164"/>
      <c r="D1029" s="8"/>
    </row>
    <row r="1030" spans="1:4" x14ac:dyDescent="0.25">
      <c r="A1030" s="164"/>
      <c r="D1030" s="8"/>
    </row>
    <row r="1031" spans="1:4" x14ac:dyDescent="0.25">
      <c r="A1031" s="164"/>
      <c r="D1031" s="8"/>
    </row>
    <row r="1032" spans="1:4" x14ac:dyDescent="0.25">
      <c r="A1032" s="164"/>
      <c r="D1032" s="8"/>
    </row>
    <row r="1033" spans="1:4" x14ac:dyDescent="0.25">
      <c r="A1033" s="164"/>
      <c r="D1033" s="8"/>
    </row>
    <row r="1034" spans="1:4" x14ac:dyDescent="0.25">
      <c r="A1034" s="164"/>
      <c r="D1034" s="8"/>
    </row>
    <row r="1035" spans="1:4" x14ac:dyDescent="0.25">
      <c r="A1035" s="164"/>
      <c r="D1035" s="8"/>
    </row>
    <row r="1036" spans="1:4" x14ac:dyDescent="0.25">
      <c r="A1036" s="164"/>
      <c r="D1036" s="8"/>
    </row>
    <row r="1037" spans="1:4" x14ac:dyDescent="0.25">
      <c r="A1037" s="164"/>
      <c r="D1037" s="8"/>
    </row>
    <row r="1038" spans="1:4" x14ac:dyDescent="0.25">
      <c r="A1038" s="164"/>
      <c r="D1038" s="8"/>
    </row>
    <row r="1039" spans="1:4" x14ac:dyDescent="0.25">
      <c r="A1039" s="164"/>
      <c r="D1039" s="8"/>
    </row>
    <row r="1040" spans="1:4" x14ac:dyDescent="0.25">
      <c r="A1040" s="164"/>
      <c r="D1040" s="8"/>
    </row>
    <row r="1041" spans="1:4" x14ac:dyDescent="0.25">
      <c r="A1041" s="164"/>
      <c r="D1041" s="8"/>
    </row>
    <row r="1042" spans="1:4" x14ac:dyDescent="0.25">
      <c r="A1042" s="164"/>
      <c r="D1042" s="8"/>
    </row>
    <row r="1043" spans="1:4" x14ac:dyDescent="0.25">
      <c r="A1043" s="164"/>
      <c r="D1043" s="8"/>
    </row>
    <row r="1044" spans="1:4" x14ac:dyDescent="0.25">
      <c r="A1044" s="164"/>
      <c r="D1044" s="8"/>
    </row>
    <row r="1045" spans="1:4" x14ac:dyDescent="0.25">
      <c r="A1045" s="164"/>
      <c r="D1045" s="8"/>
    </row>
    <row r="1046" spans="1:4" x14ac:dyDescent="0.25">
      <c r="A1046" s="164"/>
      <c r="D1046" s="8"/>
    </row>
    <row r="1047" spans="1:4" x14ac:dyDescent="0.25">
      <c r="A1047" s="164"/>
      <c r="D1047" s="8"/>
    </row>
    <row r="1048" spans="1:4" x14ac:dyDescent="0.25">
      <c r="A1048" s="164"/>
      <c r="D1048" s="8"/>
    </row>
    <row r="1049" spans="1:4" x14ac:dyDescent="0.25">
      <c r="A1049" s="164"/>
      <c r="D1049" s="8"/>
    </row>
    <row r="1050" spans="1:4" x14ac:dyDescent="0.25">
      <c r="A1050" s="164"/>
      <c r="D1050" s="8"/>
    </row>
    <row r="1051" spans="1:4" x14ac:dyDescent="0.25">
      <c r="A1051" s="164"/>
      <c r="D1051" s="8"/>
    </row>
    <row r="1052" spans="1:4" x14ac:dyDescent="0.25">
      <c r="A1052" s="164"/>
      <c r="D1052" s="8"/>
    </row>
    <row r="1053" spans="1:4" x14ac:dyDescent="0.25">
      <c r="A1053" s="164"/>
      <c r="D1053" s="8"/>
    </row>
    <row r="1054" spans="1:4" x14ac:dyDescent="0.25">
      <c r="A1054" s="164"/>
      <c r="D1054" s="8"/>
    </row>
    <row r="1055" spans="1:4" x14ac:dyDescent="0.25">
      <c r="A1055" s="164"/>
      <c r="D1055" s="8"/>
    </row>
    <row r="1056" spans="1:4" x14ac:dyDescent="0.25">
      <c r="A1056" s="164"/>
      <c r="D1056" s="8"/>
    </row>
    <row r="1057" spans="1:4" x14ac:dyDescent="0.25">
      <c r="A1057" s="164"/>
      <c r="D1057" s="8"/>
    </row>
    <row r="1058" spans="1:4" x14ac:dyDescent="0.25">
      <c r="A1058" s="164"/>
      <c r="D1058" s="8"/>
    </row>
    <row r="1059" spans="1:4" x14ac:dyDescent="0.25">
      <c r="A1059" s="164"/>
      <c r="D1059" s="8"/>
    </row>
    <row r="1060" spans="1:4" x14ac:dyDescent="0.25">
      <c r="A1060" s="164"/>
      <c r="D1060" s="8"/>
    </row>
    <row r="1061" spans="1:4" x14ac:dyDescent="0.25">
      <c r="A1061" s="164"/>
      <c r="D1061" s="8"/>
    </row>
    <row r="1062" spans="1:4" x14ac:dyDescent="0.25">
      <c r="A1062" s="164"/>
      <c r="D1062" s="8"/>
    </row>
    <row r="1063" spans="1:4" x14ac:dyDescent="0.25">
      <c r="A1063" s="164"/>
      <c r="D1063" s="8"/>
    </row>
    <row r="1064" spans="1:4" x14ac:dyDescent="0.25">
      <c r="A1064" s="164"/>
      <c r="D1064" s="8"/>
    </row>
    <row r="1065" spans="1:4" x14ac:dyDescent="0.25">
      <c r="A1065" s="164"/>
      <c r="D1065" s="8"/>
    </row>
    <row r="1066" spans="1:4" x14ac:dyDescent="0.25">
      <c r="A1066" s="164"/>
      <c r="D1066" s="8"/>
    </row>
    <row r="1067" spans="1:4" x14ac:dyDescent="0.25">
      <c r="A1067" s="164"/>
      <c r="D1067" s="8"/>
    </row>
    <row r="1068" spans="1:4" x14ac:dyDescent="0.25">
      <c r="A1068" s="164"/>
      <c r="D1068" s="8"/>
    </row>
    <row r="1069" spans="1:4" x14ac:dyDescent="0.25">
      <c r="A1069" s="164"/>
      <c r="D1069" s="8"/>
    </row>
    <row r="1070" spans="1:4" x14ac:dyDescent="0.25">
      <c r="A1070" s="164"/>
      <c r="D1070" s="8"/>
    </row>
    <row r="1071" spans="1:4" x14ac:dyDescent="0.25">
      <c r="A1071" s="164"/>
      <c r="D1071" s="8"/>
    </row>
    <row r="1072" spans="1:4" x14ac:dyDescent="0.25">
      <c r="A1072" s="164"/>
      <c r="D1072" s="8"/>
    </row>
    <row r="1073" spans="1:4" x14ac:dyDescent="0.25">
      <c r="A1073" s="164"/>
      <c r="D1073" s="8"/>
    </row>
    <row r="1074" spans="1:4" x14ac:dyDescent="0.25">
      <c r="A1074" s="164"/>
      <c r="D1074" s="8"/>
    </row>
    <row r="1075" spans="1:4" x14ac:dyDescent="0.25">
      <c r="A1075" s="164"/>
      <c r="D1075" s="8"/>
    </row>
    <row r="1076" spans="1:4" x14ac:dyDescent="0.25">
      <c r="A1076" s="164"/>
      <c r="D1076" s="8"/>
    </row>
    <row r="1077" spans="1:4" x14ac:dyDescent="0.25">
      <c r="A1077" s="164"/>
      <c r="D1077" s="8"/>
    </row>
    <row r="1078" spans="1:4" x14ac:dyDescent="0.25">
      <c r="A1078" s="164"/>
      <c r="D1078" s="8"/>
    </row>
    <row r="1079" spans="1:4" x14ac:dyDescent="0.25">
      <c r="A1079" s="164"/>
      <c r="D1079" s="8"/>
    </row>
    <row r="1080" spans="1:4" x14ac:dyDescent="0.25">
      <c r="A1080" s="164"/>
      <c r="D1080" s="8"/>
    </row>
    <row r="1081" spans="1:4" x14ac:dyDescent="0.25">
      <c r="A1081" s="164"/>
      <c r="D1081" s="8"/>
    </row>
    <row r="1082" spans="1:4" x14ac:dyDescent="0.25">
      <c r="A1082" s="164"/>
      <c r="D1082" s="8"/>
    </row>
    <row r="1083" spans="1:4" x14ac:dyDescent="0.25">
      <c r="A1083" s="164"/>
      <c r="D1083" s="8"/>
    </row>
    <row r="1084" spans="1:4" x14ac:dyDescent="0.25">
      <c r="A1084" s="164"/>
      <c r="D1084" s="8"/>
    </row>
    <row r="1085" spans="1:4" x14ac:dyDescent="0.25">
      <c r="A1085" s="164"/>
      <c r="D1085" s="8"/>
    </row>
    <row r="1086" spans="1:4" x14ac:dyDescent="0.25">
      <c r="A1086" s="164"/>
      <c r="D1086" s="8"/>
    </row>
    <row r="1087" spans="1:4" x14ac:dyDescent="0.25">
      <c r="A1087" s="164"/>
      <c r="D1087" s="8"/>
    </row>
    <row r="1088" spans="1:4" x14ac:dyDescent="0.25">
      <c r="A1088" s="164"/>
      <c r="D1088" s="8"/>
    </row>
    <row r="1089" spans="1:4" x14ac:dyDescent="0.25">
      <c r="A1089" s="164"/>
      <c r="D1089" s="8"/>
    </row>
    <row r="1090" spans="1:4" x14ac:dyDescent="0.25">
      <c r="A1090" s="164"/>
      <c r="D1090" s="8"/>
    </row>
    <row r="1091" spans="1:4" x14ac:dyDescent="0.25">
      <c r="A1091" s="164"/>
      <c r="D1091" s="8"/>
    </row>
    <row r="1092" spans="1:4" x14ac:dyDescent="0.25">
      <c r="A1092" s="164"/>
      <c r="D1092" s="8"/>
    </row>
    <row r="1093" spans="1:4" x14ac:dyDescent="0.25">
      <c r="A1093" s="164"/>
      <c r="D1093" s="8"/>
    </row>
    <row r="1094" spans="1:4" x14ac:dyDescent="0.25">
      <c r="A1094" s="164"/>
      <c r="D1094" s="8"/>
    </row>
    <row r="1095" spans="1:4" x14ac:dyDescent="0.25">
      <c r="A1095" s="164"/>
      <c r="D1095" s="8"/>
    </row>
    <row r="1096" spans="1:4" x14ac:dyDescent="0.25">
      <c r="A1096" s="164"/>
      <c r="D1096" s="8"/>
    </row>
    <row r="1097" spans="1:4" x14ac:dyDescent="0.25">
      <c r="A1097" s="164"/>
      <c r="D1097" s="8"/>
    </row>
    <row r="1098" spans="1:4" x14ac:dyDescent="0.25">
      <c r="A1098" s="164"/>
      <c r="D1098" s="8"/>
    </row>
    <row r="1099" spans="1:4" x14ac:dyDescent="0.25">
      <c r="A1099" s="164"/>
      <c r="D1099" s="8"/>
    </row>
    <row r="1100" spans="1:4" x14ac:dyDescent="0.25">
      <c r="A1100" s="164"/>
      <c r="D1100" s="8"/>
    </row>
    <row r="1101" spans="1:4" x14ac:dyDescent="0.25">
      <c r="A1101" s="164"/>
      <c r="D1101" s="8"/>
    </row>
    <row r="1102" spans="1:4" x14ac:dyDescent="0.25">
      <c r="A1102" s="164"/>
      <c r="D1102" s="8"/>
    </row>
    <row r="1103" spans="1:4" x14ac:dyDescent="0.25">
      <c r="A1103" s="164"/>
      <c r="D1103" s="8"/>
    </row>
    <row r="1104" spans="1:4" x14ac:dyDescent="0.25">
      <c r="A1104" s="164"/>
      <c r="D1104" s="8"/>
    </row>
    <row r="1105" spans="1:4" x14ac:dyDescent="0.25">
      <c r="A1105" s="164"/>
      <c r="D1105" s="8"/>
    </row>
    <row r="1106" spans="1:4" x14ac:dyDescent="0.25">
      <c r="A1106" s="164"/>
      <c r="D1106" s="8"/>
    </row>
    <row r="1107" spans="1:4" x14ac:dyDescent="0.25">
      <c r="A1107" s="164"/>
      <c r="D1107" s="8"/>
    </row>
    <row r="1108" spans="1:4" x14ac:dyDescent="0.25">
      <c r="A1108" s="164"/>
      <c r="D1108" s="8"/>
    </row>
    <row r="1109" spans="1:4" x14ac:dyDescent="0.25">
      <c r="A1109" s="164"/>
      <c r="D1109" s="8"/>
    </row>
    <row r="1110" spans="1:4" x14ac:dyDescent="0.25">
      <c r="A1110" s="164"/>
      <c r="D1110" s="8"/>
    </row>
    <row r="1111" spans="1:4" x14ac:dyDescent="0.25">
      <c r="A1111" s="164"/>
      <c r="D1111" s="8"/>
    </row>
    <row r="1112" spans="1:4" x14ac:dyDescent="0.25">
      <c r="A1112" s="164"/>
      <c r="D1112" s="8"/>
    </row>
    <row r="1113" spans="1:4" x14ac:dyDescent="0.25">
      <c r="A1113" s="164"/>
      <c r="D1113" s="8"/>
    </row>
    <row r="1114" spans="1:4" x14ac:dyDescent="0.25">
      <c r="A1114" s="164"/>
      <c r="D1114" s="8"/>
    </row>
    <row r="1115" spans="1:4" x14ac:dyDescent="0.25">
      <c r="A1115" s="164"/>
      <c r="D1115" s="8"/>
    </row>
    <row r="1116" spans="1:4" x14ac:dyDescent="0.25">
      <c r="A1116" s="164"/>
      <c r="D1116" s="8"/>
    </row>
    <row r="1117" spans="1:4" x14ac:dyDescent="0.25">
      <c r="A1117" s="164"/>
      <c r="D1117" s="8"/>
    </row>
    <row r="1118" spans="1:4" x14ac:dyDescent="0.25">
      <c r="A1118" s="164"/>
      <c r="D1118" s="8"/>
    </row>
    <row r="1119" spans="1:4" x14ac:dyDescent="0.25">
      <c r="A1119" s="164"/>
      <c r="D1119" s="8"/>
    </row>
    <row r="1120" spans="1:4" x14ac:dyDescent="0.25">
      <c r="A1120" s="164"/>
      <c r="D1120" s="8"/>
    </row>
    <row r="1121" spans="1:4" x14ac:dyDescent="0.25">
      <c r="A1121" s="164"/>
      <c r="D1121" s="8"/>
    </row>
    <row r="1122" spans="1:4" x14ac:dyDescent="0.25">
      <c r="A1122" s="164"/>
      <c r="D1122" s="8"/>
    </row>
    <row r="1123" spans="1:4" x14ac:dyDescent="0.25">
      <c r="A1123" s="164"/>
      <c r="D1123" s="8"/>
    </row>
    <row r="1124" spans="1:4" x14ac:dyDescent="0.25">
      <c r="A1124" s="164"/>
      <c r="D1124" s="8"/>
    </row>
    <row r="1125" spans="1:4" x14ac:dyDescent="0.25">
      <c r="A1125" s="164"/>
      <c r="D1125" s="8"/>
    </row>
    <row r="1126" spans="1:4" x14ac:dyDescent="0.25">
      <c r="A1126" s="164"/>
      <c r="D1126" s="8"/>
    </row>
    <row r="1127" spans="1:4" x14ac:dyDescent="0.25">
      <c r="A1127" s="164"/>
      <c r="D1127" s="8"/>
    </row>
    <row r="1128" spans="1:4" x14ac:dyDescent="0.25">
      <c r="A1128" s="164"/>
      <c r="D1128" s="8"/>
    </row>
    <row r="1129" spans="1:4" x14ac:dyDescent="0.25">
      <c r="A1129" s="164"/>
      <c r="D1129" s="8"/>
    </row>
    <row r="1130" spans="1:4" x14ac:dyDescent="0.25">
      <c r="A1130" s="164"/>
      <c r="D1130" s="8"/>
    </row>
    <row r="1131" spans="1:4" x14ac:dyDescent="0.25">
      <c r="A1131" s="164"/>
      <c r="D1131" s="8"/>
    </row>
    <row r="1132" spans="1:4" x14ac:dyDescent="0.25">
      <c r="A1132" s="164"/>
      <c r="D1132" s="8"/>
    </row>
    <row r="1133" spans="1:4" x14ac:dyDescent="0.25">
      <c r="A1133" s="164"/>
      <c r="D1133" s="8"/>
    </row>
    <row r="1134" spans="1:4" x14ac:dyDescent="0.25">
      <c r="A1134" s="164"/>
      <c r="D1134" s="8"/>
    </row>
    <row r="1135" spans="1:4" x14ac:dyDescent="0.25">
      <c r="A1135" s="164"/>
      <c r="D1135" s="8"/>
    </row>
    <row r="1136" spans="1:4" x14ac:dyDescent="0.25">
      <c r="A1136" s="164"/>
      <c r="D1136" s="8"/>
    </row>
    <row r="1137" spans="1:4" x14ac:dyDescent="0.25">
      <c r="A1137" s="164"/>
      <c r="D1137" s="8"/>
    </row>
    <row r="1138" spans="1:4" x14ac:dyDescent="0.25">
      <c r="A1138" s="164"/>
      <c r="D1138" s="8"/>
    </row>
    <row r="1139" spans="1:4" x14ac:dyDescent="0.25">
      <c r="A1139" s="164"/>
      <c r="D1139" s="8"/>
    </row>
    <row r="1140" spans="1:4" x14ac:dyDescent="0.25">
      <c r="A1140" s="164"/>
      <c r="D1140" s="8"/>
    </row>
    <row r="1141" spans="1:4" x14ac:dyDescent="0.25">
      <c r="A1141" s="164"/>
      <c r="D1141" s="8"/>
    </row>
    <row r="1142" spans="1:4" x14ac:dyDescent="0.25">
      <c r="A1142" s="164"/>
      <c r="D1142" s="8"/>
    </row>
    <row r="1143" spans="1:4" x14ac:dyDescent="0.25">
      <c r="A1143" s="164"/>
      <c r="D1143" s="8"/>
    </row>
    <row r="1144" spans="1:4" x14ac:dyDescent="0.25">
      <c r="A1144" s="164"/>
      <c r="D1144" s="8"/>
    </row>
    <row r="1145" spans="1:4" x14ac:dyDescent="0.25">
      <c r="A1145" s="164"/>
      <c r="D1145" s="8"/>
    </row>
    <row r="1146" spans="1:4" x14ac:dyDescent="0.25">
      <c r="A1146" s="164"/>
      <c r="D1146" s="8"/>
    </row>
    <row r="1147" spans="1:4" x14ac:dyDescent="0.25">
      <c r="A1147" s="164"/>
      <c r="D1147" s="8"/>
    </row>
    <row r="1148" spans="1:4" x14ac:dyDescent="0.25">
      <c r="A1148" s="164"/>
      <c r="D1148" s="8"/>
    </row>
    <row r="1149" spans="1:4" x14ac:dyDescent="0.25">
      <c r="A1149" s="164"/>
      <c r="D1149" s="8"/>
    </row>
    <row r="1150" spans="1:4" x14ac:dyDescent="0.25">
      <c r="A1150" s="164"/>
      <c r="D1150" s="8"/>
    </row>
    <row r="1151" spans="1:4" x14ac:dyDescent="0.25">
      <c r="A1151" s="164"/>
      <c r="D1151" s="8"/>
    </row>
    <row r="1152" spans="1:4" x14ac:dyDescent="0.25">
      <c r="A1152" s="164"/>
      <c r="D1152" s="8"/>
    </row>
    <row r="1153" spans="1:4" x14ac:dyDescent="0.25">
      <c r="A1153" s="164"/>
      <c r="D1153" s="8"/>
    </row>
    <row r="1154" spans="1:4" x14ac:dyDescent="0.25">
      <c r="A1154" s="164"/>
      <c r="D1154" s="8"/>
    </row>
    <row r="1155" spans="1:4" x14ac:dyDescent="0.25">
      <c r="A1155" s="164"/>
      <c r="D1155" s="8"/>
    </row>
    <row r="1156" spans="1:4" x14ac:dyDescent="0.25">
      <c r="A1156" s="164"/>
      <c r="D1156" s="8"/>
    </row>
    <row r="1157" spans="1:4" x14ac:dyDescent="0.25">
      <c r="A1157" s="164"/>
      <c r="D1157" s="8"/>
    </row>
    <row r="1158" spans="1:4" x14ac:dyDescent="0.25">
      <c r="A1158" s="164"/>
      <c r="D1158" s="8"/>
    </row>
    <row r="1159" spans="1:4" x14ac:dyDescent="0.25">
      <c r="A1159" s="164"/>
      <c r="D1159" s="8"/>
    </row>
    <row r="1160" spans="1:4" x14ac:dyDescent="0.25">
      <c r="A1160" s="164"/>
      <c r="D1160" s="8"/>
    </row>
    <row r="1161" spans="1:4" x14ac:dyDescent="0.25">
      <c r="A1161" s="164"/>
      <c r="D1161" s="8"/>
    </row>
    <row r="1162" spans="1:4" x14ac:dyDescent="0.25">
      <c r="A1162" s="164"/>
      <c r="D1162" s="8"/>
    </row>
    <row r="1163" spans="1:4" x14ac:dyDescent="0.25">
      <c r="A1163" s="164"/>
      <c r="D1163" s="8"/>
    </row>
    <row r="1164" spans="1:4" x14ac:dyDescent="0.25">
      <c r="A1164" s="164"/>
      <c r="D1164" s="8"/>
    </row>
    <row r="1165" spans="1:4" x14ac:dyDescent="0.25">
      <c r="A1165" s="164"/>
      <c r="D1165" s="8"/>
    </row>
    <row r="1166" spans="1:4" x14ac:dyDescent="0.25">
      <c r="A1166" s="164"/>
      <c r="D1166" s="8"/>
    </row>
    <row r="1167" spans="1:4" x14ac:dyDescent="0.25">
      <c r="A1167" s="164"/>
      <c r="D1167" s="8"/>
    </row>
    <row r="1168" spans="1:4" x14ac:dyDescent="0.25">
      <c r="A1168" s="164"/>
      <c r="D1168" s="8"/>
    </row>
    <row r="1169" spans="1:4" x14ac:dyDescent="0.25">
      <c r="A1169" s="164"/>
      <c r="D1169" s="8"/>
    </row>
    <row r="1170" spans="1:4" x14ac:dyDescent="0.25">
      <c r="A1170" s="164"/>
      <c r="D1170" s="8"/>
    </row>
    <row r="1171" spans="1:4" x14ac:dyDescent="0.25">
      <c r="A1171" s="164"/>
      <c r="D1171" s="8"/>
    </row>
    <row r="1172" spans="1:4" x14ac:dyDescent="0.25">
      <c r="A1172" s="164"/>
      <c r="D1172" s="8"/>
    </row>
    <row r="1173" spans="1:4" x14ac:dyDescent="0.25">
      <c r="A1173" s="164"/>
      <c r="D1173" s="8"/>
    </row>
    <row r="1174" spans="1:4" x14ac:dyDescent="0.25">
      <c r="A1174" s="164"/>
      <c r="D1174" s="8"/>
    </row>
    <row r="1175" spans="1:4" x14ac:dyDescent="0.25">
      <c r="A1175" s="164"/>
      <c r="D1175" s="8"/>
    </row>
    <row r="1176" spans="1:4" x14ac:dyDescent="0.25">
      <c r="A1176" s="164"/>
      <c r="D1176" s="8"/>
    </row>
    <row r="1177" spans="1:4" x14ac:dyDescent="0.25">
      <c r="A1177" s="164"/>
      <c r="D1177" s="8"/>
    </row>
    <row r="1178" spans="1:4" x14ac:dyDescent="0.25">
      <c r="A1178" s="164"/>
      <c r="D1178" s="8"/>
    </row>
    <row r="1179" spans="1:4" x14ac:dyDescent="0.25">
      <c r="A1179" s="164"/>
      <c r="D1179" s="8"/>
    </row>
    <row r="1180" spans="1:4" x14ac:dyDescent="0.25">
      <c r="A1180" s="164"/>
      <c r="D1180" s="8"/>
    </row>
    <row r="1181" spans="1:4" x14ac:dyDescent="0.25">
      <c r="A1181" s="164"/>
      <c r="D1181" s="8"/>
    </row>
    <row r="1182" spans="1:4" x14ac:dyDescent="0.25">
      <c r="A1182" s="164"/>
      <c r="D1182" s="8"/>
    </row>
    <row r="1183" spans="1:4" x14ac:dyDescent="0.25">
      <c r="A1183" s="164"/>
      <c r="D1183" s="8"/>
    </row>
    <row r="1184" spans="1:4" x14ac:dyDescent="0.25">
      <c r="A1184" s="164"/>
      <c r="D1184" s="8"/>
    </row>
    <row r="1185" spans="1:4" x14ac:dyDescent="0.25">
      <c r="A1185" s="164"/>
      <c r="D1185" s="8"/>
    </row>
    <row r="1186" spans="1:4" x14ac:dyDescent="0.25">
      <c r="A1186" s="164"/>
      <c r="D1186" s="8"/>
    </row>
    <row r="1187" spans="1:4" x14ac:dyDescent="0.25">
      <c r="A1187" s="164"/>
      <c r="D1187" s="8"/>
    </row>
    <row r="1188" spans="1:4" x14ac:dyDescent="0.25">
      <c r="A1188" s="164"/>
      <c r="D1188" s="8"/>
    </row>
    <row r="1189" spans="1:4" x14ac:dyDescent="0.25">
      <c r="A1189" s="164"/>
      <c r="D1189" s="8"/>
    </row>
    <row r="1190" spans="1:4" x14ac:dyDescent="0.25">
      <c r="A1190" s="164"/>
      <c r="D1190" s="8"/>
    </row>
    <row r="1191" spans="1:4" x14ac:dyDescent="0.25">
      <c r="A1191" s="164"/>
      <c r="D1191" s="8"/>
    </row>
    <row r="1192" spans="1:4" x14ac:dyDescent="0.25">
      <c r="A1192" s="164"/>
      <c r="D1192" s="8"/>
    </row>
    <row r="1193" spans="1:4" x14ac:dyDescent="0.25">
      <c r="A1193" s="164"/>
      <c r="D1193" s="8"/>
    </row>
    <row r="1194" spans="1:4" x14ac:dyDescent="0.25">
      <c r="A1194" s="164"/>
      <c r="D1194" s="8"/>
    </row>
    <row r="1195" spans="1:4" x14ac:dyDescent="0.25">
      <c r="A1195" s="164"/>
      <c r="D1195" s="8"/>
    </row>
    <row r="1196" spans="1:4" x14ac:dyDescent="0.25">
      <c r="A1196" s="164"/>
      <c r="D1196" s="8"/>
    </row>
    <row r="1197" spans="1:4" x14ac:dyDescent="0.25">
      <c r="A1197" s="164"/>
      <c r="D1197" s="8"/>
    </row>
    <row r="1198" spans="1:4" x14ac:dyDescent="0.25">
      <c r="A1198" s="164"/>
      <c r="D1198" s="8"/>
    </row>
    <row r="1199" spans="1:4" x14ac:dyDescent="0.25">
      <c r="A1199" s="164"/>
      <c r="D1199" s="8"/>
    </row>
    <row r="1200" spans="1:4" x14ac:dyDescent="0.25">
      <c r="A1200" s="164"/>
      <c r="D1200" s="8"/>
    </row>
    <row r="1201" spans="1:4" x14ac:dyDescent="0.25">
      <c r="A1201" s="164"/>
      <c r="D1201" s="8"/>
    </row>
    <row r="1202" spans="1:4" x14ac:dyDescent="0.25">
      <c r="A1202" s="164"/>
      <c r="D1202" s="8"/>
    </row>
    <row r="1203" spans="1:4" x14ac:dyDescent="0.25">
      <c r="A1203" s="164"/>
      <c r="D1203" s="8"/>
    </row>
    <row r="1204" spans="1:4" x14ac:dyDescent="0.25">
      <c r="A1204" s="164"/>
      <c r="D1204" s="8"/>
    </row>
    <row r="1205" spans="1:4" x14ac:dyDescent="0.25">
      <c r="A1205" s="164"/>
      <c r="D1205" s="8"/>
    </row>
    <row r="1206" spans="1:4" x14ac:dyDescent="0.25">
      <c r="A1206" s="164"/>
      <c r="D1206" s="8"/>
    </row>
    <row r="1207" spans="1:4" x14ac:dyDescent="0.25">
      <c r="A1207" s="164"/>
      <c r="D1207" s="8"/>
    </row>
    <row r="1208" spans="1:4" x14ac:dyDescent="0.25">
      <c r="A1208" s="164"/>
      <c r="D1208" s="8"/>
    </row>
    <row r="1209" spans="1:4" x14ac:dyDescent="0.25">
      <c r="A1209" s="164"/>
      <c r="D1209" s="8"/>
    </row>
    <row r="1210" spans="1:4" x14ac:dyDescent="0.25">
      <c r="A1210" s="164"/>
      <c r="D1210" s="8"/>
    </row>
    <row r="1211" spans="1:4" x14ac:dyDescent="0.25">
      <c r="A1211" s="164"/>
      <c r="D1211" s="8"/>
    </row>
    <row r="1212" spans="1:4" x14ac:dyDescent="0.25">
      <c r="A1212" s="164"/>
      <c r="D1212" s="8"/>
    </row>
    <row r="1213" spans="1:4" x14ac:dyDescent="0.25">
      <c r="A1213" s="164"/>
      <c r="D1213" s="8"/>
    </row>
    <row r="1214" spans="1:4" x14ac:dyDescent="0.25">
      <c r="A1214" s="164"/>
      <c r="D1214" s="8"/>
    </row>
    <row r="1215" spans="1:4" x14ac:dyDescent="0.25">
      <c r="A1215" s="164"/>
      <c r="D1215" s="8"/>
    </row>
    <row r="1216" spans="1:4" x14ac:dyDescent="0.25">
      <c r="A1216" s="164"/>
      <c r="D1216" s="8"/>
    </row>
    <row r="1217" spans="1:4" x14ac:dyDescent="0.25">
      <c r="A1217" s="164"/>
      <c r="D1217" s="8"/>
    </row>
    <row r="1218" spans="1:4" x14ac:dyDescent="0.25">
      <c r="A1218" s="164"/>
      <c r="D1218" s="8"/>
    </row>
    <row r="1219" spans="1:4" x14ac:dyDescent="0.25">
      <c r="A1219" s="164"/>
      <c r="D1219" s="8"/>
    </row>
    <row r="1220" spans="1:4" x14ac:dyDescent="0.25">
      <c r="A1220" s="164"/>
      <c r="D1220" s="8"/>
    </row>
    <row r="1221" spans="1:4" x14ac:dyDescent="0.25">
      <c r="A1221" s="164"/>
      <c r="D1221" s="8"/>
    </row>
    <row r="1222" spans="1:4" x14ac:dyDescent="0.25">
      <c r="A1222" s="164"/>
      <c r="D1222" s="8"/>
    </row>
    <row r="1223" spans="1:4" x14ac:dyDescent="0.25">
      <c r="A1223" s="164"/>
      <c r="D1223" s="8"/>
    </row>
    <row r="1224" spans="1:4" x14ac:dyDescent="0.25">
      <c r="A1224" s="164"/>
      <c r="D1224" s="8"/>
    </row>
    <row r="1225" spans="1:4" x14ac:dyDescent="0.25">
      <c r="A1225" s="164"/>
      <c r="D1225" s="8"/>
    </row>
    <row r="1226" spans="1:4" x14ac:dyDescent="0.25">
      <c r="A1226" s="164"/>
      <c r="D1226" s="8"/>
    </row>
    <row r="1227" spans="1:4" x14ac:dyDescent="0.25">
      <c r="A1227" s="164"/>
      <c r="D1227" s="8"/>
    </row>
    <row r="1228" spans="1:4" x14ac:dyDescent="0.25">
      <c r="A1228" s="164"/>
      <c r="D1228" s="8"/>
    </row>
    <row r="1229" spans="1:4" x14ac:dyDescent="0.25">
      <c r="A1229" s="164"/>
      <c r="D1229" s="8"/>
    </row>
    <row r="1230" spans="1:4" x14ac:dyDescent="0.25">
      <c r="A1230" s="164"/>
      <c r="D1230" s="8"/>
    </row>
    <row r="1231" spans="1:4" x14ac:dyDescent="0.25">
      <c r="A1231" s="164"/>
      <c r="D1231" s="8"/>
    </row>
    <row r="1232" spans="1:4" x14ac:dyDescent="0.25">
      <c r="A1232" s="164"/>
      <c r="D1232" s="8"/>
    </row>
    <row r="1233" spans="1:4" x14ac:dyDescent="0.25">
      <c r="A1233" s="164"/>
      <c r="D1233" s="8"/>
    </row>
    <row r="1234" spans="1:4" x14ac:dyDescent="0.25">
      <c r="A1234" s="164"/>
      <c r="D1234" s="8"/>
    </row>
    <row r="1235" spans="1:4" x14ac:dyDescent="0.25">
      <c r="A1235" s="164"/>
      <c r="D1235" s="8"/>
    </row>
    <row r="1236" spans="1:4" x14ac:dyDescent="0.25">
      <c r="A1236" s="164"/>
      <c r="D1236" s="8"/>
    </row>
    <row r="1237" spans="1:4" x14ac:dyDescent="0.25">
      <c r="A1237" s="164"/>
      <c r="D1237" s="8"/>
    </row>
    <row r="1238" spans="1:4" x14ac:dyDescent="0.25">
      <c r="A1238" s="164"/>
      <c r="D1238" s="8"/>
    </row>
    <row r="1239" spans="1:4" x14ac:dyDescent="0.25">
      <c r="A1239" s="164"/>
      <c r="D1239" s="8"/>
    </row>
    <row r="1240" spans="1:4" x14ac:dyDescent="0.25">
      <c r="A1240" s="164"/>
      <c r="D1240" s="8"/>
    </row>
    <row r="1241" spans="1:4" x14ac:dyDescent="0.25">
      <c r="A1241" s="164"/>
      <c r="D1241" s="8"/>
    </row>
    <row r="1242" spans="1:4" x14ac:dyDescent="0.25">
      <c r="A1242" s="164"/>
      <c r="D1242" s="8"/>
    </row>
    <row r="1243" spans="1:4" x14ac:dyDescent="0.25">
      <c r="A1243" s="164"/>
      <c r="D1243" s="8"/>
    </row>
    <row r="1244" spans="1:4" x14ac:dyDescent="0.25">
      <c r="A1244" s="164"/>
      <c r="D1244" s="8"/>
    </row>
    <row r="1245" spans="1:4" x14ac:dyDescent="0.25">
      <c r="A1245" s="164"/>
      <c r="D1245" s="8"/>
    </row>
    <row r="1246" spans="1:4" x14ac:dyDescent="0.25">
      <c r="A1246" s="164"/>
      <c r="D1246" s="8"/>
    </row>
    <row r="1247" spans="1:4" x14ac:dyDescent="0.25">
      <c r="A1247" s="164"/>
      <c r="D1247" s="8"/>
    </row>
    <row r="1248" spans="1:4" x14ac:dyDescent="0.25">
      <c r="A1248" s="164"/>
      <c r="D1248" s="8"/>
    </row>
    <row r="1249" spans="1:4" x14ac:dyDescent="0.25">
      <c r="A1249" s="164"/>
      <c r="D1249" s="8"/>
    </row>
    <row r="1250" spans="1:4" x14ac:dyDescent="0.25">
      <c r="A1250" s="164"/>
      <c r="D1250" s="8"/>
    </row>
    <row r="1251" spans="1:4" x14ac:dyDescent="0.25">
      <c r="A1251" s="164"/>
      <c r="D1251" s="8"/>
    </row>
    <row r="1252" spans="1:4" x14ac:dyDescent="0.25">
      <c r="A1252" s="164"/>
      <c r="D1252" s="8"/>
    </row>
    <row r="1253" spans="1:4" x14ac:dyDescent="0.25">
      <c r="A1253" s="164"/>
      <c r="D1253" s="8"/>
    </row>
    <row r="1254" spans="1:4" x14ac:dyDescent="0.25">
      <c r="A1254" s="164"/>
      <c r="D1254" s="8"/>
    </row>
    <row r="1255" spans="1:4" x14ac:dyDescent="0.25">
      <c r="A1255" s="164"/>
      <c r="D1255" s="8"/>
    </row>
    <row r="1256" spans="1:4" x14ac:dyDescent="0.25">
      <c r="A1256" s="164"/>
      <c r="D1256" s="8"/>
    </row>
    <row r="1257" spans="1:4" x14ac:dyDescent="0.25">
      <c r="A1257" s="164"/>
      <c r="D1257" s="8"/>
    </row>
    <row r="1258" spans="1:4" x14ac:dyDescent="0.25">
      <c r="A1258" s="164"/>
      <c r="D1258" s="8"/>
    </row>
    <row r="1259" spans="1:4" x14ac:dyDescent="0.25">
      <c r="A1259" s="164"/>
      <c r="D1259" s="8"/>
    </row>
    <row r="1260" spans="1:4" x14ac:dyDescent="0.25">
      <c r="A1260" s="164"/>
      <c r="D1260" s="8"/>
    </row>
    <row r="1261" spans="1:4" x14ac:dyDescent="0.25">
      <c r="A1261" s="164"/>
      <c r="D1261" s="8"/>
    </row>
    <row r="1262" spans="1:4" x14ac:dyDescent="0.25">
      <c r="A1262" s="164"/>
      <c r="D1262" s="8"/>
    </row>
    <row r="1263" spans="1:4" x14ac:dyDescent="0.25">
      <c r="A1263" s="164"/>
      <c r="D1263" s="8"/>
    </row>
    <row r="1264" spans="1:4" x14ac:dyDescent="0.25">
      <c r="A1264" s="164"/>
      <c r="D1264" s="8"/>
    </row>
    <row r="1265" spans="1:4" x14ac:dyDescent="0.25">
      <c r="A1265" s="164"/>
      <c r="D1265" s="8"/>
    </row>
    <row r="1266" spans="1:4" x14ac:dyDescent="0.25">
      <c r="A1266" s="164"/>
      <c r="D1266" s="8"/>
    </row>
    <row r="1267" spans="1:4" x14ac:dyDescent="0.25">
      <c r="A1267" s="164"/>
      <c r="D1267" s="8"/>
    </row>
    <row r="1268" spans="1:4" x14ac:dyDescent="0.25">
      <c r="A1268" s="164"/>
      <c r="D1268" s="8"/>
    </row>
    <row r="1269" spans="1:4" x14ac:dyDescent="0.25">
      <c r="A1269" s="164"/>
      <c r="D1269" s="8"/>
    </row>
    <row r="1270" spans="1:4" x14ac:dyDescent="0.25">
      <c r="A1270" s="164"/>
      <c r="D1270" s="8"/>
    </row>
    <row r="1271" spans="1:4" x14ac:dyDescent="0.25">
      <c r="A1271" s="164"/>
      <c r="D1271" s="8"/>
    </row>
    <row r="1272" spans="1:4" x14ac:dyDescent="0.25">
      <c r="A1272" s="164"/>
      <c r="D1272" s="8"/>
    </row>
    <row r="1273" spans="1:4" x14ac:dyDescent="0.25">
      <c r="A1273" s="164"/>
      <c r="D1273" s="8"/>
    </row>
    <row r="1274" spans="1:4" x14ac:dyDescent="0.25">
      <c r="A1274" s="164"/>
      <c r="D1274" s="8"/>
    </row>
    <row r="1275" spans="1:4" x14ac:dyDescent="0.25">
      <c r="A1275" s="164"/>
      <c r="D1275" s="8"/>
    </row>
    <row r="1276" spans="1:4" x14ac:dyDescent="0.25">
      <c r="A1276" s="164"/>
      <c r="D1276" s="8"/>
    </row>
    <row r="1277" spans="1:4" x14ac:dyDescent="0.25">
      <c r="A1277" s="164"/>
      <c r="D1277" s="8"/>
    </row>
    <row r="1278" spans="1:4" x14ac:dyDescent="0.25">
      <c r="A1278" s="164"/>
      <c r="D1278" s="8"/>
    </row>
    <row r="1279" spans="1:4" x14ac:dyDescent="0.25">
      <c r="A1279" s="164"/>
      <c r="D1279" s="8"/>
    </row>
    <row r="1280" spans="1:4" x14ac:dyDescent="0.25">
      <c r="A1280" s="164"/>
      <c r="D1280" s="8"/>
    </row>
    <row r="1281" spans="1:4" x14ac:dyDescent="0.25">
      <c r="A1281" s="164"/>
      <c r="D1281" s="8"/>
    </row>
    <row r="1282" spans="1:4" x14ac:dyDescent="0.25">
      <c r="A1282" s="164"/>
      <c r="D1282" s="8"/>
    </row>
    <row r="1283" spans="1:4" x14ac:dyDescent="0.25">
      <c r="A1283" s="164"/>
      <c r="D1283" s="8"/>
    </row>
    <row r="1284" spans="1:4" x14ac:dyDescent="0.25">
      <c r="A1284" s="164"/>
      <c r="D1284" s="8"/>
    </row>
    <row r="1285" spans="1:4" x14ac:dyDescent="0.25">
      <c r="A1285" s="164"/>
      <c r="D1285" s="8"/>
    </row>
    <row r="1286" spans="1:4" x14ac:dyDescent="0.25">
      <c r="A1286" s="164"/>
      <c r="D1286" s="8"/>
    </row>
    <row r="1287" spans="1:4" x14ac:dyDescent="0.25">
      <c r="A1287" s="164"/>
      <c r="D1287" s="8"/>
    </row>
    <row r="1288" spans="1:4" x14ac:dyDescent="0.25">
      <c r="A1288" s="164"/>
      <c r="D1288" s="8"/>
    </row>
    <row r="1289" spans="1:4" x14ac:dyDescent="0.25">
      <c r="A1289" s="164"/>
      <c r="D1289" s="8"/>
    </row>
    <row r="1290" spans="1:4" x14ac:dyDescent="0.25">
      <c r="A1290" s="164"/>
      <c r="D1290" s="8"/>
    </row>
    <row r="1291" spans="1:4" x14ac:dyDescent="0.25">
      <c r="A1291" s="164"/>
      <c r="D1291" s="8"/>
    </row>
    <row r="1292" spans="1:4" x14ac:dyDescent="0.25">
      <c r="A1292" s="164"/>
      <c r="D1292" s="8"/>
    </row>
    <row r="1293" spans="1:4" x14ac:dyDescent="0.25">
      <c r="A1293" s="164"/>
      <c r="D1293" s="8"/>
    </row>
    <row r="1294" spans="1:4" x14ac:dyDescent="0.25">
      <c r="A1294" s="164"/>
      <c r="D1294" s="8"/>
    </row>
    <row r="1295" spans="1:4" x14ac:dyDescent="0.25">
      <c r="A1295" s="164"/>
      <c r="D1295" s="8"/>
    </row>
    <row r="1296" spans="1:4" x14ac:dyDescent="0.25">
      <c r="A1296" s="164"/>
      <c r="D1296" s="8"/>
    </row>
    <row r="1297" spans="1:4" x14ac:dyDescent="0.25">
      <c r="A1297" s="164"/>
      <c r="D1297" s="8"/>
    </row>
    <row r="1298" spans="1:4" x14ac:dyDescent="0.25">
      <c r="A1298" s="164"/>
      <c r="D1298" s="8"/>
    </row>
    <row r="1299" spans="1:4" x14ac:dyDescent="0.25">
      <c r="A1299" s="164"/>
      <c r="D1299" s="8"/>
    </row>
    <row r="1300" spans="1:4" x14ac:dyDescent="0.25">
      <c r="A1300" s="164"/>
      <c r="D1300" s="8"/>
    </row>
    <row r="1301" spans="1:4" x14ac:dyDescent="0.25">
      <c r="A1301" s="164"/>
      <c r="D1301" s="8"/>
    </row>
    <row r="1302" spans="1:4" x14ac:dyDescent="0.25">
      <c r="A1302" s="164"/>
      <c r="D1302" s="8"/>
    </row>
    <row r="1303" spans="1:4" x14ac:dyDescent="0.25">
      <c r="A1303" s="164"/>
      <c r="D1303" s="8"/>
    </row>
    <row r="1304" spans="1:4" x14ac:dyDescent="0.25">
      <c r="A1304" s="164"/>
      <c r="D1304" s="8"/>
    </row>
    <row r="1305" spans="1:4" x14ac:dyDescent="0.25">
      <c r="A1305" s="164"/>
      <c r="D1305" s="8"/>
    </row>
    <row r="1306" spans="1:4" x14ac:dyDescent="0.25">
      <c r="A1306" s="164"/>
      <c r="D1306" s="8"/>
    </row>
    <row r="1307" spans="1:4" x14ac:dyDescent="0.25">
      <c r="A1307" s="164"/>
      <c r="D1307" s="8"/>
    </row>
    <row r="1308" spans="1:4" x14ac:dyDescent="0.25">
      <c r="A1308" s="164"/>
      <c r="D1308" s="8"/>
    </row>
    <row r="1309" spans="1:4" x14ac:dyDescent="0.25">
      <c r="A1309" s="164"/>
      <c r="D1309" s="8"/>
    </row>
    <row r="1310" spans="1:4" x14ac:dyDescent="0.25">
      <c r="A1310" s="164"/>
      <c r="D1310" s="8"/>
    </row>
    <row r="1311" spans="1:4" x14ac:dyDescent="0.25">
      <c r="A1311" s="164"/>
      <c r="D1311" s="8"/>
    </row>
    <row r="1312" spans="1:4" x14ac:dyDescent="0.25">
      <c r="A1312" s="164"/>
      <c r="D1312" s="8"/>
    </row>
    <row r="1313" spans="1:4" x14ac:dyDescent="0.25">
      <c r="A1313" s="164"/>
      <c r="D1313" s="8"/>
    </row>
    <row r="1314" spans="1:4" x14ac:dyDescent="0.25">
      <c r="A1314" s="164"/>
      <c r="D1314" s="8"/>
    </row>
    <row r="1315" spans="1:4" x14ac:dyDescent="0.25">
      <c r="A1315" s="164"/>
      <c r="D1315" s="8"/>
    </row>
    <row r="1316" spans="1:4" x14ac:dyDescent="0.25">
      <c r="A1316" s="164"/>
      <c r="D1316" s="8"/>
    </row>
    <row r="1317" spans="1:4" x14ac:dyDescent="0.25">
      <c r="A1317" s="164"/>
      <c r="D1317" s="8"/>
    </row>
    <row r="1318" spans="1:4" x14ac:dyDescent="0.25">
      <c r="A1318" s="164"/>
      <c r="D1318" s="8"/>
    </row>
    <row r="1319" spans="1:4" x14ac:dyDescent="0.25">
      <c r="A1319" s="164"/>
      <c r="D1319" s="8"/>
    </row>
    <row r="1320" spans="1:4" x14ac:dyDescent="0.25">
      <c r="A1320" s="164"/>
      <c r="D1320" s="8"/>
    </row>
    <row r="1321" spans="1:4" x14ac:dyDescent="0.25">
      <c r="A1321" s="164"/>
      <c r="D1321" s="8"/>
    </row>
    <row r="1322" spans="1:4" x14ac:dyDescent="0.25">
      <c r="A1322" s="164"/>
      <c r="D1322" s="8"/>
    </row>
    <row r="1323" spans="1:4" x14ac:dyDescent="0.25">
      <c r="A1323" s="164"/>
      <c r="D1323" s="8"/>
    </row>
    <row r="1324" spans="1:4" x14ac:dyDescent="0.25">
      <c r="A1324" s="164"/>
      <c r="D1324" s="8"/>
    </row>
    <row r="1325" spans="1:4" x14ac:dyDescent="0.25">
      <c r="A1325" s="164"/>
      <c r="D1325" s="8"/>
    </row>
    <row r="1326" spans="1:4" x14ac:dyDescent="0.25">
      <c r="A1326" s="164"/>
      <c r="D1326" s="8"/>
    </row>
    <row r="1327" spans="1:4" x14ac:dyDescent="0.25">
      <c r="A1327" s="164"/>
      <c r="D1327" s="8"/>
    </row>
    <row r="1328" spans="1:4" x14ac:dyDescent="0.25">
      <c r="A1328" s="164"/>
      <c r="D1328" s="8"/>
    </row>
    <row r="1329" spans="1:4" x14ac:dyDescent="0.25">
      <c r="A1329" s="164"/>
      <c r="D1329" s="8"/>
    </row>
    <row r="1330" spans="1:4" x14ac:dyDescent="0.25">
      <c r="A1330" s="164"/>
      <c r="D1330" s="8"/>
    </row>
    <row r="1331" spans="1:4" x14ac:dyDescent="0.25">
      <c r="A1331" s="164"/>
      <c r="D1331" s="8"/>
    </row>
    <row r="1332" spans="1:4" x14ac:dyDescent="0.25">
      <c r="A1332" s="164"/>
      <c r="D1332" s="8"/>
    </row>
    <row r="1333" spans="1:4" x14ac:dyDescent="0.25">
      <c r="A1333" s="164"/>
      <c r="D1333" s="8"/>
    </row>
    <row r="1334" spans="1:4" x14ac:dyDescent="0.25">
      <c r="A1334" s="164"/>
      <c r="D1334" s="8"/>
    </row>
    <row r="1335" spans="1:4" x14ac:dyDescent="0.25">
      <c r="A1335" s="164"/>
      <c r="D1335" s="8"/>
    </row>
    <row r="1336" spans="1:4" x14ac:dyDescent="0.25">
      <c r="A1336" s="164"/>
      <c r="D1336" s="8"/>
    </row>
    <row r="1337" spans="1:4" x14ac:dyDescent="0.25">
      <c r="A1337" s="164"/>
      <c r="D1337" s="8"/>
    </row>
    <row r="1338" spans="1:4" x14ac:dyDescent="0.25">
      <c r="A1338" s="164"/>
      <c r="D1338" s="8"/>
    </row>
    <row r="1339" spans="1:4" x14ac:dyDescent="0.25">
      <c r="A1339" s="164"/>
      <c r="D1339" s="8"/>
    </row>
    <row r="1340" spans="1:4" x14ac:dyDescent="0.25">
      <c r="A1340" s="164"/>
      <c r="D1340" s="8"/>
    </row>
    <row r="1341" spans="1:4" x14ac:dyDescent="0.25">
      <c r="A1341" s="164"/>
      <c r="D1341" s="8"/>
    </row>
    <row r="1342" spans="1:4" x14ac:dyDescent="0.25">
      <c r="A1342" s="164"/>
      <c r="D1342" s="8"/>
    </row>
    <row r="1343" spans="1:4" x14ac:dyDescent="0.25">
      <c r="A1343" s="164"/>
      <c r="D1343" s="8"/>
    </row>
    <row r="1344" spans="1:4" x14ac:dyDescent="0.25">
      <c r="A1344" s="164"/>
      <c r="D1344" s="8"/>
    </row>
    <row r="1345" spans="1:4" x14ac:dyDescent="0.25">
      <c r="A1345" s="164"/>
      <c r="D1345" s="8"/>
    </row>
    <row r="1346" spans="1:4" x14ac:dyDescent="0.25">
      <c r="A1346" s="164"/>
      <c r="D1346" s="8"/>
    </row>
    <row r="1347" spans="1:4" x14ac:dyDescent="0.25">
      <c r="A1347" s="164"/>
      <c r="D1347" s="8"/>
    </row>
    <row r="1348" spans="1:4" x14ac:dyDescent="0.25">
      <c r="A1348" s="164"/>
      <c r="D1348" s="8"/>
    </row>
    <row r="1349" spans="1:4" x14ac:dyDescent="0.25">
      <c r="A1349" s="164"/>
      <c r="D1349" s="8"/>
    </row>
    <row r="1350" spans="1:4" x14ac:dyDescent="0.25">
      <c r="A1350" s="164"/>
      <c r="D1350" s="8"/>
    </row>
    <row r="1351" spans="1:4" x14ac:dyDescent="0.25">
      <c r="A1351" s="164"/>
      <c r="D1351" s="8"/>
    </row>
    <row r="1352" spans="1:4" x14ac:dyDescent="0.25">
      <c r="A1352" s="164"/>
      <c r="D1352" s="8"/>
    </row>
    <row r="1353" spans="1:4" x14ac:dyDescent="0.25">
      <c r="A1353" s="164"/>
      <c r="D1353" s="8"/>
    </row>
    <row r="1354" spans="1:4" x14ac:dyDescent="0.25">
      <c r="A1354" s="164"/>
      <c r="D1354" s="8"/>
    </row>
    <row r="1355" spans="1:4" x14ac:dyDescent="0.25">
      <c r="A1355" s="164"/>
      <c r="D1355" s="8"/>
    </row>
    <row r="1356" spans="1:4" x14ac:dyDescent="0.25">
      <c r="A1356" s="164"/>
      <c r="D1356" s="8"/>
    </row>
    <row r="1357" spans="1:4" x14ac:dyDescent="0.25">
      <c r="A1357" s="164"/>
      <c r="D1357" s="8"/>
    </row>
    <row r="1358" spans="1:4" x14ac:dyDescent="0.25">
      <c r="A1358" s="164"/>
      <c r="D1358" s="8"/>
    </row>
    <row r="1359" spans="1:4" x14ac:dyDescent="0.25">
      <c r="A1359" s="164"/>
      <c r="D1359" s="8"/>
    </row>
    <row r="1360" spans="1:4" x14ac:dyDescent="0.25">
      <c r="A1360" s="164"/>
      <c r="D1360" s="8"/>
    </row>
    <row r="1361" spans="1:4" x14ac:dyDescent="0.25">
      <c r="A1361" s="164"/>
      <c r="D1361" s="8"/>
    </row>
    <row r="1362" spans="1:4" x14ac:dyDescent="0.25">
      <c r="A1362" s="164"/>
      <c r="D1362" s="8"/>
    </row>
    <row r="1363" spans="1:4" x14ac:dyDescent="0.25">
      <c r="A1363" s="164"/>
      <c r="D1363" s="8"/>
    </row>
    <row r="1364" spans="1:4" x14ac:dyDescent="0.25">
      <c r="A1364" s="164"/>
      <c r="D1364" s="8"/>
    </row>
    <row r="1365" spans="1:4" x14ac:dyDescent="0.25">
      <c r="A1365" s="164"/>
      <c r="D1365" s="8"/>
    </row>
    <row r="1366" spans="1:4" x14ac:dyDescent="0.25">
      <c r="A1366" s="164"/>
      <c r="D1366" s="8"/>
    </row>
    <row r="1367" spans="1:4" x14ac:dyDescent="0.25">
      <c r="A1367" s="164"/>
      <c r="D1367" s="8"/>
    </row>
    <row r="1368" spans="1:4" x14ac:dyDescent="0.25">
      <c r="A1368" s="164"/>
      <c r="D1368" s="8"/>
    </row>
    <row r="1369" spans="1:4" x14ac:dyDescent="0.25">
      <c r="A1369" s="164"/>
      <c r="D1369" s="8"/>
    </row>
    <row r="1370" spans="1:4" x14ac:dyDescent="0.25">
      <c r="A1370" s="164"/>
      <c r="D1370" s="8"/>
    </row>
    <row r="1371" spans="1:4" x14ac:dyDescent="0.25">
      <c r="A1371" s="164"/>
      <c r="D1371" s="8"/>
    </row>
    <row r="1372" spans="1:4" x14ac:dyDescent="0.25">
      <c r="A1372" s="164"/>
      <c r="D1372" s="8"/>
    </row>
    <row r="1373" spans="1:4" x14ac:dyDescent="0.25">
      <c r="A1373" s="164"/>
      <c r="D1373" s="8"/>
    </row>
    <row r="1374" spans="1:4" x14ac:dyDescent="0.25">
      <c r="A1374" s="164"/>
      <c r="D1374" s="8"/>
    </row>
    <row r="1375" spans="1:4" x14ac:dyDescent="0.25">
      <c r="A1375" s="164"/>
      <c r="D1375" s="8"/>
    </row>
    <row r="1376" spans="1:4" x14ac:dyDescent="0.25">
      <c r="A1376" s="164"/>
      <c r="D1376" s="8"/>
    </row>
    <row r="1377" spans="1:4" x14ac:dyDescent="0.25">
      <c r="A1377" s="164"/>
      <c r="D1377" s="8"/>
    </row>
    <row r="1378" spans="1:4" x14ac:dyDescent="0.25">
      <c r="A1378" s="164"/>
      <c r="D1378" s="8"/>
    </row>
    <row r="1379" spans="1:4" x14ac:dyDescent="0.25">
      <c r="A1379" s="164"/>
      <c r="D1379" s="8"/>
    </row>
    <row r="1380" spans="1:4" x14ac:dyDescent="0.25">
      <c r="A1380" s="164"/>
      <c r="D1380" s="8"/>
    </row>
    <row r="1381" spans="1:4" x14ac:dyDescent="0.25">
      <c r="A1381" s="164"/>
      <c r="D1381" s="8"/>
    </row>
    <row r="1382" spans="1:4" x14ac:dyDescent="0.25">
      <c r="A1382" s="164"/>
      <c r="D1382" s="8"/>
    </row>
    <row r="1383" spans="1:4" x14ac:dyDescent="0.25">
      <c r="A1383" s="164"/>
      <c r="D1383" s="8"/>
    </row>
    <row r="1384" spans="1:4" x14ac:dyDescent="0.25">
      <c r="A1384" s="164"/>
      <c r="D1384" s="8"/>
    </row>
    <row r="1385" spans="1:4" x14ac:dyDescent="0.25">
      <c r="A1385" s="164"/>
      <c r="D1385" s="8"/>
    </row>
    <row r="1386" spans="1:4" x14ac:dyDescent="0.25">
      <c r="A1386" s="164"/>
      <c r="D1386" s="8"/>
    </row>
    <row r="1387" spans="1:4" x14ac:dyDescent="0.25">
      <c r="A1387" s="164"/>
      <c r="D1387" s="8"/>
    </row>
    <row r="1388" spans="1:4" x14ac:dyDescent="0.25">
      <c r="A1388" s="164"/>
      <c r="D1388" s="8"/>
    </row>
    <row r="1389" spans="1:4" x14ac:dyDescent="0.25">
      <c r="A1389" s="164"/>
      <c r="D1389" s="8"/>
    </row>
    <row r="1390" spans="1:4" x14ac:dyDescent="0.25">
      <c r="A1390" s="164"/>
      <c r="D1390" s="8"/>
    </row>
    <row r="1391" spans="1:4" x14ac:dyDescent="0.25">
      <c r="A1391" s="164"/>
      <c r="D1391" s="8"/>
    </row>
    <row r="1392" spans="1:4" x14ac:dyDescent="0.25">
      <c r="A1392" s="164"/>
      <c r="D1392" s="8"/>
    </row>
    <row r="1393" spans="1:4" x14ac:dyDescent="0.25">
      <c r="A1393" s="164"/>
      <c r="D1393" s="8"/>
    </row>
    <row r="1394" spans="1:4" x14ac:dyDescent="0.25">
      <c r="A1394" s="164"/>
      <c r="D1394" s="8"/>
    </row>
    <row r="1395" spans="1:4" x14ac:dyDescent="0.25">
      <c r="A1395" s="164"/>
      <c r="D1395" s="8"/>
    </row>
    <row r="1396" spans="1:4" x14ac:dyDescent="0.25">
      <c r="A1396" s="164"/>
      <c r="D1396" s="8"/>
    </row>
    <row r="1397" spans="1:4" x14ac:dyDescent="0.25">
      <c r="A1397" s="164"/>
      <c r="D1397" s="8"/>
    </row>
    <row r="1398" spans="1:4" x14ac:dyDescent="0.25">
      <c r="A1398" s="164"/>
      <c r="D1398" s="8"/>
    </row>
    <row r="1399" spans="1:4" x14ac:dyDescent="0.25">
      <c r="A1399" s="164"/>
      <c r="D1399" s="8"/>
    </row>
    <row r="1400" spans="1:4" x14ac:dyDescent="0.25">
      <c r="A1400" s="164"/>
      <c r="D1400" s="8"/>
    </row>
    <row r="1401" spans="1:4" x14ac:dyDescent="0.25">
      <c r="A1401" s="164"/>
      <c r="D1401" s="8"/>
    </row>
    <row r="1402" spans="1:4" x14ac:dyDescent="0.25">
      <c r="A1402" s="164"/>
      <c r="D1402" s="8"/>
    </row>
    <row r="1403" spans="1:4" x14ac:dyDescent="0.25">
      <c r="A1403" s="164"/>
      <c r="D1403" s="8"/>
    </row>
    <row r="1404" spans="1:4" x14ac:dyDescent="0.25">
      <c r="A1404" s="164"/>
      <c r="D1404" s="8"/>
    </row>
    <row r="1405" spans="1:4" x14ac:dyDescent="0.25">
      <c r="A1405" s="164"/>
      <c r="D1405" s="8"/>
    </row>
    <row r="1406" spans="1:4" x14ac:dyDescent="0.25">
      <c r="A1406" s="164"/>
      <c r="D1406" s="8"/>
    </row>
    <row r="1407" spans="1:4" x14ac:dyDescent="0.25">
      <c r="A1407" s="164"/>
      <c r="D1407" s="8"/>
    </row>
    <row r="1408" spans="1:4" x14ac:dyDescent="0.25">
      <c r="A1408" s="164"/>
      <c r="D1408" s="8"/>
    </row>
    <row r="1409" spans="1:4" x14ac:dyDescent="0.25">
      <c r="A1409" s="164"/>
      <c r="D1409" s="8"/>
    </row>
    <row r="1410" spans="1:4" x14ac:dyDescent="0.25">
      <c r="A1410" s="164"/>
      <c r="D1410" s="8"/>
    </row>
    <row r="1411" spans="1:4" x14ac:dyDescent="0.25">
      <c r="A1411" s="164"/>
      <c r="D1411" s="8"/>
    </row>
    <row r="1412" spans="1:4" x14ac:dyDescent="0.25">
      <c r="A1412" s="164"/>
      <c r="D1412" s="8"/>
    </row>
    <row r="1413" spans="1:4" x14ac:dyDescent="0.25">
      <c r="A1413" s="164"/>
      <c r="D1413" s="8"/>
    </row>
    <row r="1414" spans="1:4" x14ac:dyDescent="0.25">
      <c r="A1414" s="164"/>
      <c r="D1414" s="8"/>
    </row>
    <row r="1415" spans="1:4" x14ac:dyDescent="0.25">
      <c r="A1415" s="164"/>
      <c r="D1415" s="8"/>
    </row>
    <row r="1416" spans="1:4" x14ac:dyDescent="0.25">
      <c r="A1416" s="164"/>
      <c r="D1416" s="8"/>
    </row>
    <row r="1417" spans="1:4" x14ac:dyDescent="0.25">
      <c r="A1417" s="164"/>
      <c r="D1417" s="8"/>
    </row>
    <row r="1418" spans="1:4" x14ac:dyDescent="0.25">
      <c r="A1418" s="164"/>
      <c r="D1418" s="8"/>
    </row>
    <row r="1419" spans="1:4" x14ac:dyDescent="0.25">
      <c r="A1419" s="164"/>
      <c r="D1419" s="8"/>
    </row>
    <row r="1420" spans="1:4" x14ac:dyDescent="0.25">
      <c r="A1420" s="164"/>
      <c r="D1420" s="8"/>
    </row>
    <row r="1421" spans="1:4" x14ac:dyDescent="0.25">
      <c r="A1421" s="164"/>
      <c r="D1421" s="8"/>
    </row>
    <row r="1422" spans="1:4" x14ac:dyDescent="0.25">
      <c r="A1422" s="164"/>
      <c r="D1422" s="8"/>
    </row>
    <row r="1423" spans="1:4" x14ac:dyDescent="0.25">
      <c r="A1423" s="164"/>
      <c r="D1423" s="8"/>
    </row>
    <row r="1424" spans="1:4" x14ac:dyDescent="0.25">
      <c r="A1424" s="164"/>
      <c r="D1424" s="8"/>
    </row>
    <row r="1425" spans="1:4" x14ac:dyDescent="0.25">
      <c r="A1425" s="164"/>
      <c r="D1425" s="8"/>
    </row>
    <row r="1426" spans="1:4" x14ac:dyDescent="0.25">
      <c r="A1426" s="164"/>
      <c r="D1426" s="8"/>
    </row>
    <row r="1427" spans="1:4" x14ac:dyDescent="0.25">
      <c r="A1427" s="164"/>
      <c r="D1427" s="8"/>
    </row>
    <row r="1428" spans="1:4" x14ac:dyDescent="0.25">
      <c r="A1428" s="164"/>
      <c r="D1428" s="8"/>
    </row>
    <row r="1429" spans="1:4" x14ac:dyDescent="0.25">
      <c r="A1429" s="164"/>
      <c r="D1429" s="8"/>
    </row>
    <row r="1430" spans="1:4" x14ac:dyDescent="0.25">
      <c r="A1430" s="164"/>
      <c r="D1430" s="8"/>
    </row>
    <row r="1431" spans="1:4" x14ac:dyDescent="0.25">
      <c r="A1431" s="164"/>
      <c r="D1431" s="8"/>
    </row>
    <row r="1432" spans="1:4" x14ac:dyDescent="0.25">
      <c r="A1432" s="164"/>
      <c r="D1432" s="8"/>
    </row>
    <row r="1433" spans="1:4" x14ac:dyDescent="0.25">
      <c r="A1433" s="164"/>
      <c r="D1433" s="8"/>
    </row>
    <row r="1434" spans="1:4" x14ac:dyDescent="0.25">
      <c r="A1434" s="164"/>
      <c r="D1434" s="8"/>
    </row>
    <row r="1435" spans="1:4" x14ac:dyDescent="0.25">
      <c r="A1435" s="164"/>
      <c r="D1435" s="8"/>
    </row>
    <row r="1436" spans="1:4" x14ac:dyDescent="0.25">
      <c r="A1436" s="164"/>
      <c r="D1436" s="8"/>
    </row>
    <row r="1437" spans="1:4" x14ac:dyDescent="0.25">
      <c r="A1437" s="164"/>
      <c r="D1437" s="8"/>
    </row>
    <row r="1438" spans="1:4" x14ac:dyDescent="0.25">
      <c r="A1438" s="164"/>
      <c r="D1438" s="8"/>
    </row>
    <row r="1439" spans="1:4" x14ac:dyDescent="0.25">
      <c r="A1439" s="164"/>
      <c r="D1439" s="8"/>
    </row>
    <row r="1440" spans="1:4" x14ac:dyDescent="0.25">
      <c r="A1440" s="164"/>
      <c r="D1440" s="8"/>
    </row>
    <row r="1441" spans="1:4" x14ac:dyDescent="0.25">
      <c r="A1441" s="164"/>
      <c r="D1441" s="8"/>
    </row>
    <row r="1442" spans="1:4" x14ac:dyDescent="0.25">
      <c r="A1442" s="164"/>
      <c r="D1442" s="8"/>
    </row>
    <row r="1443" spans="1:4" x14ac:dyDescent="0.25">
      <c r="A1443" s="164"/>
      <c r="D1443" s="8"/>
    </row>
    <row r="1444" spans="1:4" x14ac:dyDescent="0.25">
      <c r="A1444" s="164"/>
      <c r="D1444" s="8"/>
    </row>
    <row r="1445" spans="1:4" x14ac:dyDescent="0.25">
      <c r="A1445" s="164"/>
      <c r="D1445" s="8"/>
    </row>
    <row r="1446" spans="1:4" x14ac:dyDescent="0.25">
      <c r="A1446" s="164"/>
      <c r="D1446" s="8"/>
    </row>
    <row r="1447" spans="1:4" x14ac:dyDescent="0.25">
      <c r="A1447" s="164"/>
      <c r="D1447" s="8"/>
    </row>
    <row r="1448" spans="1:4" x14ac:dyDescent="0.25">
      <c r="A1448" s="164"/>
      <c r="D1448" s="8"/>
    </row>
    <row r="1449" spans="1:4" x14ac:dyDescent="0.25">
      <c r="A1449" s="164"/>
      <c r="D1449" s="8"/>
    </row>
    <row r="1450" spans="1:4" x14ac:dyDescent="0.25">
      <c r="A1450" s="164"/>
      <c r="D1450" s="8"/>
    </row>
    <row r="1451" spans="1:4" x14ac:dyDescent="0.25">
      <c r="A1451" s="164"/>
      <c r="D1451" s="8"/>
    </row>
    <row r="1452" spans="1:4" x14ac:dyDescent="0.25">
      <c r="A1452" s="164"/>
      <c r="D1452" s="8"/>
    </row>
    <row r="1453" spans="1:4" x14ac:dyDescent="0.25">
      <c r="A1453" s="164"/>
      <c r="D1453" s="8"/>
    </row>
    <row r="1454" spans="1:4" x14ac:dyDescent="0.25">
      <c r="A1454" s="164"/>
      <c r="D1454" s="8"/>
    </row>
    <row r="1455" spans="1:4" x14ac:dyDescent="0.25">
      <c r="A1455" s="164"/>
      <c r="D1455" s="8"/>
    </row>
    <row r="1456" spans="1:4" x14ac:dyDescent="0.25">
      <c r="A1456" s="164"/>
      <c r="D1456" s="8"/>
    </row>
    <row r="1457" spans="1:4" x14ac:dyDescent="0.25">
      <c r="A1457" s="164"/>
      <c r="D1457" s="8"/>
    </row>
    <row r="1458" spans="1:4" x14ac:dyDescent="0.25">
      <c r="A1458" s="164"/>
      <c r="D1458" s="8"/>
    </row>
    <row r="1459" spans="1:4" x14ac:dyDescent="0.25">
      <c r="A1459" s="164"/>
      <c r="D1459" s="8"/>
    </row>
    <row r="1460" spans="1:4" x14ac:dyDescent="0.25">
      <c r="A1460" s="164"/>
      <c r="D1460" s="8"/>
    </row>
    <row r="1461" spans="1:4" x14ac:dyDescent="0.25">
      <c r="A1461" s="164"/>
      <c r="D1461" s="8"/>
    </row>
    <row r="1462" spans="1:4" x14ac:dyDescent="0.25">
      <c r="A1462" s="164"/>
      <c r="D1462" s="8"/>
    </row>
    <row r="1463" spans="1:4" x14ac:dyDescent="0.25">
      <c r="A1463" s="164"/>
      <c r="D1463" s="8"/>
    </row>
    <row r="1464" spans="1:4" x14ac:dyDescent="0.25">
      <c r="A1464" s="164"/>
      <c r="D1464" s="8"/>
    </row>
    <row r="1465" spans="1:4" x14ac:dyDescent="0.25">
      <c r="A1465" s="164"/>
      <c r="D1465" s="8"/>
    </row>
    <row r="1466" spans="1:4" x14ac:dyDescent="0.25">
      <c r="A1466" s="164"/>
      <c r="D1466" s="8"/>
    </row>
    <row r="1467" spans="1:4" x14ac:dyDescent="0.25">
      <c r="A1467" s="164"/>
      <c r="D1467" s="8"/>
    </row>
    <row r="1468" spans="1:4" x14ac:dyDescent="0.25">
      <c r="A1468" s="164"/>
      <c r="D1468" s="8"/>
    </row>
    <row r="1469" spans="1:4" x14ac:dyDescent="0.25">
      <c r="A1469" s="164"/>
      <c r="D1469" s="8"/>
    </row>
    <row r="1470" spans="1:4" x14ac:dyDescent="0.25">
      <c r="A1470" s="164"/>
      <c r="D1470" s="8"/>
    </row>
    <row r="1471" spans="1:4" x14ac:dyDescent="0.25">
      <c r="A1471" s="164"/>
      <c r="D1471" s="8"/>
    </row>
    <row r="1472" spans="1:4" x14ac:dyDescent="0.25">
      <c r="A1472" s="164"/>
      <c r="D1472" s="8"/>
    </row>
    <row r="1473" spans="1:4" x14ac:dyDescent="0.25">
      <c r="A1473" s="164"/>
      <c r="D1473" s="8"/>
    </row>
    <row r="1474" spans="1:4" x14ac:dyDescent="0.25">
      <c r="A1474" s="164"/>
      <c r="D1474" s="8"/>
    </row>
    <row r="1475" spans="1:4" x14ac:dyDescent="0.25">
      <c r="A1475" s="164"/>
      <c r="D1475" s="8"/>
    </row>
    <row r="1476" spans="1:4" x14ac:dyDescent="0.25">
      <c r="A1476" s="164"/>
      <c r="D1476" s="8"/>
    </row>
    <row r="1477" spans="1:4" x14ac:dyDescent="0.25">
      <c r="A1477" s="164"/>
      <c r="D1477" s="8"/>
    </row>
    <row r="1478" spans="1:4" x14ac:dyDescent="0.25">
      <c r="A1478" s="164"/>
      <c r="D1478" s="8"/>
    </row>
    <row r="1479" spans="1:4" x14ac:dyDescent="0.25">
      <c r="A1479" s="164"/>
      <c r="D1479" s="8"/>
    </row>
    <row r="1480" spans="1:4" x14ac:dyDescent="0.25">
      <c r="A1480" s="164"/>
      <c r="D1480" s="8"/>
    </row>
    <row r="1481" spans="1:4" x14ac:dyDescent="0.25">
      <c r="A1481" s="164"/>
      <c r="D1481" s="8"/>
    </row>
    <row r="1482" spans="1:4" x14ac:dyDescent="0.25">
      <c r="A1482" s="164"/>
      <c r="D1482" s="8"/>
    </row>
    <row r="1483" spans="1:4" x14ac:dyDescent="0.25">
      <c r="A1483" s="164"/>
      <c r="D1483" s="8"/>
    </row>
    <row r="1484" spans="1:4" x14ac:dyDescent="0.25">
      <c r="A1484" s="164"/>
      <c r="D1484" s="8"/>
    </row>
    <row r="1485" spans="1:4" x14ac:dyDescent="0.25">
      <c r="A1485" s="164"/>
      <c r="D1485" s="8"/>
    </row>
    <row r="1486" spans="1:4" x14ac:dyDescent="0.25">
      <c r="A1486" s="164"/>
      <c r="D1486" s="8"/>
    </row>
    <row r="1487" spans="1:4" x14ac:dyDescent="0.25">
      <c r="A1487" s="164"/>
      <c r="D1487" s="8"/>
    </row>
    <row r="1488" spans="1:4" x14ac:dyDescent="0.25">
      <c r="A1488" s="164"/>
      <c r="D1488" s="8"/>
    </row>
    <row r="1489" spans="1:4" x14ac:dyDescent="0.25">
      <c r="A1489" s="164"/>
      <c r="D1489" s="8"/>
    </row>
    <row r="1490" spans="1:4" x14ac:dyDescent="0.25">
      <c r="A1490" s="164"/>
      <c r="D1490" s="8"/>
    </row>
    <row r="1491" spans="1:4" x14ac:dyDescent="0.25">
      <c r="A1491" s="164"/>
      <c r="D1491" s="8"/>
    </row>
    <row r="1492" spans="1:4" x14ac:dyDescent="0.25">
      <c r="A1492" s="164"/>
      <c r="D1492" s="8"/>
    </row>
    <row r="1493" spans="1:4" x14ac:dyDescent="0.25">
      <c r="A1493" s="164"/>
      <c r="D1493" s="8"/>
    </row>
    <row r="1494" spans="1:4" x14ac:dyDescent="0.25">
      <c r="A1494" s="164"/>
      <c r="D1494" s="8"/>
    </row>
    <row r="1495" spans="1:4" x14ac:dyDescent="0.25">
      <c r="A1495" s="164"/>
      <c r="D1495" s="8"/>
    </row>
    <row r="1496" spans="1:4" x14ac:dyDescent="0.25">
      <c r="A1496" s="164"/>
      <c r="D1496" s="8"/>
    </row>
    <row r="1497" spans="1:4" x14ac:dyDescent="0.25">
      <c r="A1497" s="164"/>
      <c r="D1497" s="8"/>
    </row>
    <row r="1498" spans="1:4" x14ac:dyDescent="0.25">
      <c r="A1498" s="164"/>
      <c r="D1498" s="8"/>
    </row>
    <row r="1499" spans="1:4" x14ac:dyDescent="0.25">
      <c r="A1499" s="164"/>
      <c r="D1499" s="8"/>
    </row>
    <row r="1500" spans="1:4" x14ac:dyDescent="0.25">
      <c r="A1500" s="164"/>
      <c r="D1500" s="8"/>
    </row>
    <row r="1501" spans="1:4" x14ac:dyDescent="0.25">
      <c r="A1501" s="164"/>
      <c r="D1501" s="8"/>
    </row>
    <row r="1502" spans="1:4" x14ac:dyDescent="0.25">
      <c r="A1502" s="164"/>
      <c r="D1502" s="8"/>
    </row>
    <row r="1503" spans="1:4" x14ac:dyDescent="0.25">
      <c r="A1503" s="164"/>
      <c r="D1503" s="8"/>
    </row>
    <row r="1504" spans="1:4" x14ac:dyDescent="0.25">
      <c r="A1504" s="164"/>
      <c r="D1504" s="8"/>
    </row>
    <row r="1505" spans="1:4" x14ac:dyDescent="0.25">
      <c r="A1505" s="164"/>
      <c r="D1505" s="8"/>
    </row>
    <row r="1506" spans="1:4" x14ac:dyDescent="0.25">
      <c r="A1506" s="164"/>
      <c r="D1506" s="8"/>
    </row>
    <row r="1507" spans="1:4" x14ac:dyDescent="0.25">
      <c r="A1507" s="164"/>
      <c r="D1507" s="8"/>
    </row>
    <row r="1508" spans="1:4" x14ac:dyDescent="0.25">
      <c r="A1508" s="164"/>
      <c r="D1508" s="8"/>
    </row>
    <row r="1509" spans="1:4" x14ac:dyDescent="0.25">
      <c r="A1509" s="164"/>
      <c r="D1509" s="8"/>
    </row>
    <row r="1510" spans="1:4" x14ac:dyDescent="0.25">
      <c r="A1510" s="164"/>
      <c r="D1510" s="8"/>
    </row>
    <row r="1511" spans="1:4" x14ac:dyDescent="0.25">
      <c r="A1511" s="164"/>
      <c r="D1511" s="8"/>
    </row>
    <row r="1512" spans="1:4" x14ac:dyDescent="0.25">
      <c r="A1512" s="164"/>
      <c r="D1512" s="8"/>
    </row>
    <row r="1513" spans="1:4" x14ac:dyDescent="0.25">
      <c r="A1513" s="164"/>
      <c r="D1513" s="8"/>
    </row>
    <row r="1514" spans="1:4" x14ac:dyDescent="0.25">
      <c r="A1514" s="164"/>
      <c r="D1514" s="8"/>
    </row>
    <row r="1515" spans="1:4" x14ac:dyDescent="0.25">
      <c r="A1515" s="164"/>
      <c r="D1515" s="8"/>
    </row>
    <row r="1516" spans="1:4" x14ac:dyDescent="0.25">
      <c r="A1516" s="164"/>
      <c r="D1516" s="8"/>
    </row>
    <row r="1517" spans="1:4" x14ac:dyDescent="0.25">
      <c r="A1517" s="164"/>
      <c r="D1517" s="8"/>
    </row>
    <row r="1518" spans="1:4" x14ac:dyDescent="0.25">
      <c r="A1518" s="164"/>
      <c r="D1518" s="8"/>
    </row>
    <row r="1519" spans="1:4" x14ac:dyDescent="0.25">
      <c r="A1519" s="164"/>
      <c r="D1519" s="8"/>
    </row>
    <row r="1520" spans="1:4" x14ac:dyDescent="0.25">
      <c r="A1520" s="164"/>
      <c r="D1520" s="8"/>
    </row>
    <row r="1521" spans="1:4" x14ac:dyDescent="0.25">
      <c r="A1521" s="164"/>
      <c r="D1521" s="8"/>
    </row>
    <row r="1522" spans="1:4" x14ac:dyDescent="0.25">
      <c r="A1522" s="164"/>
      <c r="D1522" s="8"/>
    </row>
    <row r="1523" spans="1:4" x14ac:dyDescent="0.25">
      <c r="A1523" s="164"/>
      <c r="D1523" s="8"/>
    </row>
    <row r="1524" spans="1:4" x14ac:dyDescent="0.25">
      <c r="A1524" s="164"/>
      <c r="D1524" s="8"/>
    </row>
    <row r="1525" spans="1:4" x14ac:dyDescent="0.25">
      <c r="A1525" s="164"/>
      <c r="D1525" s="8"/>
    </row>
    <row r="1526" spans="1:4" x14ac:dyDescent="0.25">
      <c r="A1526" s="164"/>
      <c r="D1526" s="8"/>
    </row>
    <row r="1527" spans="1:4" x14ac:dyDescent="0.25">
      <c r="A1527" s="164"/>
      <c r="D1527" s="8"/>
    </row>
    <row r="1528" spans="1:4" x14ac:dyDescent="0.25">
      <c r="A1528" s="164"/>
      <c r="D1528" s="8"/>
    </row>
    <row r="1529" spans="1:4" x14ac:dyDescent="0.25">
      <c r="A1529" s="164"/>
      <c r="D1529" s="8"/>
    </row>
    <row r="1530" spans="1:4" x14ac:dyDescent="0.25">
      <c r="A1530" s="164"/>
      <c r="D1530" s="8"/>
    </row>
    <row r="1531" spans="1:4" x14ac:dyDescent="0.25">
      <c r="A1531" s="164"/>
      <c r="D1531" s="8"/>
    </row>
    <row r="1532" spans="1:4" x14ac:dyDescent="0.25">
      <c r="A1532" s="164"/>
      <c r="D1532" s="8"/>
    </row>
    <row r="1533" spans="1:4" x14ac:dyDescent="0.25">
      <c r="A1533" s="164"/>
      <c r="D1533" s="8"/>
    </row>
    <row r="1534" spans="1:4" x14ac:dyDescent="0.25">
      <c r="A1534" s="164"/>
      <c r="D1534" s="8"/>
    </row>
    <row r="1535" spans="1:4" x14ac:dyDescent="0.25">
      <c r="A1535" s="164"/>
      <c r="D1535" s="8"/>
    </row>
    <row r="1536" spans="1:4" x14ac:dyDescent="0.25">
      <c r="A1536" s="164"/>
      <c r="D1536" s="8"/>
    </row>
    <row r="1537" spans="1:4" x14ac:dyDescent="0.25">
      <c r="A1537" s="164"/>
      <c r="D1537" s="8"/>
    </row>
    <row r="1538" spans="1:4" x14ac:dyDescent="0.25">
      <c r="A1538" s="164"/>
      <c r="D1538" s="8"/>
    </row>
    <row r="1539" spans="1:4" x14ac:dyDescent="0.25">
      <c r="A1539" s="164"/>
      <c r="D1539" s="8"/>
    </row>
    <row r="1540" spans="1:4" x14ac:dyDescent="0.25">
      <c r="A1540" s="164"/>
      <c r="D1540" s="8"/>
    </row>
    <row r="1541" spans="1:4" x14ac:dyDescent="0.25">
      <c r="A1541" s="164"/>
      <c r="D1541" s="8"/>
    </row>
    <row r="1542" spans="1:4" x14ac:dyDescent="0.25">
      <c r="A1542" s="164"/>
      <c r="D1542" s="8"/>
    </row>
    <row r="1543" spans="1:4" x14ac:dyDescent="0.25">
      <c r="A1543" s="164"/>
      <c r="D1543" s="8"/>
    </row>
    <row r="1544" spans="1:4" x14ac:dyDescent="0.25">
      <c r="A1544" s="164"/>
      <c r="D1544" s="8"/>
    </row>
    <row r="1545" spans="1:4" x14ac:dyDescent="0.25">
      <c r="A1545" s="164"/>
      <c r="D1545" s="8"/>
    </row>
    <row r="1546" spans="1:4" x14ac:dyDescent="0.25">
      <c r="A1546" s="164"/>
      <c r="D1546" s="8"/>
    </row>
    <row r="1547" spans="1:4" x14ac:dyDescent="0.25">
      <c r="A1547" s="164"/>
      <c r="D1547" s="8"/>
    </row>
    <row r="1548" spans="1:4" x14ac:dyDescent="0.25">
      <c r="A1548" s="164"/>
      <c r="D1548" s="8"/>
    </row>
    <row r="1549" spans="1:4" x14ac:dyDescent="0.25">
      <c r="A1549" s="164"/>
      <c r="D1549" s="8"/>
    </row>
    <row r="1550" spans="1:4" x14ac:dyDescent="0.25">
      <c r="A1550" s="164"/>
      <c r="D1550" s="8"/>
    </row>
    <row r="1551" spans="1:4" x14ac:dyDescent="0.25">
      <c r="A1551" s="164"/>
      <c r="D1551" s="8"/>
    </row>
    <row r="1552" spans="1:4" x14ac:dyDescent="0.25">
      <c r="A1552" s="164"/>
      <c r="D1552" s="8"/>
    </row>
    <row r="1553" spans="1:4" x14ac:dyDescent="0.25">
      <c r="A1553" s="164"/>
      <c r="D1553" s="8"/>
    </row>
    <row r="1554" spans="1:4" x14ac:dyDescent="0.25">
      <c r="A1554" s="164"/>
      <c r="D1554" s="8"/>
    </row>
    <row r="1555" spans="1:4" x14ac:dyDescent="0.25">
      <c r="A1555" s="164"/>
      <c r="D1555" s="8"/>
    </row>
    <row r="1556" spans="1:4" x14ac:dyDescent="0.25">
      <c r="A1556" s="164"/>
      <c r="D1556" s="8"/>
    </row>
    <row r="1557" spans="1:4" x14ac:dyDescent="0.25">
      <c r="A1557" s="164"/>
      <c r="D1557" s="8"/>
    </row>
    <row r="1558" spans="1:4" x14ac:dyDescent="0.25">
      <c r="A1558" s="164"/>
      <c r="D1558" s="8"/>
    </row>
    <row r="1559" spans="1:4" x14ac:dyDescent="0.25">
      <c r="A1559" s="164"/>
      <c r="D1559" s="8"/>
    </row>
    <row r="1560" spans="1:4" x14ac:dyDescent="0.25">
      <c r="A1560" s="164"/>
      <c r="D1560" s="8"/>
    </row>
    <row r="1561" spans="1:4" x14ac:dyDescent="0.25">
      <c r="A1561" s="164"/>
      <c r="D1561" s="8"/>
    </row>
    <row r="1562" spans="1:4" x14ac:dyDescent="0.25">
      <c r="A1562" s="164"/>
      <c r="D1562" s="8"/>
    </row>
    <row r="1563" spans="1:4" x14ac:dyDescent="0.25">
      <c r="A1563" s="164"/>
      <c r="D1563" s="8"/>
    </row>
    <row r="1564" spans="1:4" x14ac:dyDescent="0.25">
      <c r="A1564" s="164"/>
      <c r="D1564" s="8"/>
    </row>
    <row r="1565" spans="1:4" x14ac:dyDescent="0.25">
      <c r="A1565" s="164"/>
      <c r="D1565" s="8"/>
    </row>
    <row r="1566" spans="1:4" x14ac:dyDescent="0.25">
      <c r="A1566" s="164"/>
      <c r="D1566" s="8"/>
    </row>
    <row r="1567" spans="1:4" x14ac:dyDescent="0.25">
      <c r="A1567" s="164"/>
      <c r="D1567" s="8"/>
    </row>
    <row r="1568" spans="1:4" x14ac:dyDescent="0.25">
      <c r="A1568" s="164"/>
      <c r="D1568" s="8"/>
    </row>
    <row r="1569" spans="1:4" x14ac:dyDescent="0.25">
      <c r="A1569" s="164"/>
      <c r="D1569" s="8"/>
    </row>
    <row r="1570" spans="1:4" x14ac:dyDescent="0.25">
      <c r="A1570" s="164"/>
      <c r="D1570" s="8"/>
    </row>
    <row r="1571" spans="1:4" x14ac:dyDescent="0.25">
      <c r="A1571" s="164"/>
      <c r="D1571" s="8"/>
    </row>
    <row r="1572" spans="1:4" x14ac:dyDescent="0.25">
      <c r="A1572" s="164"/>
      <c r="D1572" s="8"/>
    </row>
    <row r="1573" spans="1:4" x14ac:dyDescent="0.25">
      <c r="A1573" s="164"/>
      <c r="D1573" s="8"/>
    </row>
    <row r="1574" spans="1:4" x14ac:dyDescent="0.25">
      <c r="A1574" s="164"/>
      <c r="D1574" s="8"/>
    </row>
    <row r="1575" spans="1:4" x14ac:dyDescent="0.25">
      <c r="A1575" s="164"/>
      <c r="D1575" s="8"/>
    </row>
    <row r="1576" spans="1:4" x14ac:dyDescent="0.25">
      <c r="A1576" s="164"/>
      <c r="D1576" s="8"/>
    </row>
    <row r="1577" spans="1:4" x14ac:dyDescent="0.25">
      <c r="A1577" s="164"/>
      <c r="D1577" s="8"/>
    </row>
    <row r="1578" spans="1:4" x14ac:dyDescent="0.25">
      <c r="A1578" s="164"/>
      <c r="D1578" s="8"/>
    </row>
    <row r="1579" spans="1:4" x14ac:dyDescent="0.25">
      <c r="A1579" s="164"/>
      <c r="D1579" s="8"/>
    </row>
    <row r="1580" spans="1:4" x14ac:dyDescent="0.25">
      <c r="A1580" s="164"/>
      <c r="D1580" s="8"/>
    </row>
    <row r="1581" spans="1:4" x14ac:dyDescent="0.25">
      <c r="A1581" s="164"/>
      <c r="D1581" s="8"/>
    </row>
    <row r="1582" spans="1:4" x14ac:dyDescent="0.25">
      <c r="A1582" s="164"/>
      <c r="D1582" s="8"/>
    </row>
    <row r="1583" spans="1:4" x14ac:dyDescent="0.25">
      <c r="A1583" s="164"/>
      <c r="D1583" s="8"/>
    </row>
    <row r="1584" spans="1:4" x14ac:dyDescent="0.25">
      <c r="A1584" s="164"/>
      <c r="D1584" s="8"/>
    </row>
    <row r="1585" spans="1:4" x14ac:dyDescent="0.25">
      <c r="A1585" s="164"/>
      <c r="D1585" s="8"/>
    </row>
    <row r="1586" spans="1:4" x14ac:dyDescent="0.25">
      <c r="A1586" s="164"/>
      <c r="D1586" s="8"/>
    </row>
    <row r="1587" spans="1:4" x14ac:dyDescent="0.25">
      <c r="A1587" s="164"/>
      <c r="D1587" s="8"/>
    </row>
    <row r="1588" spans="1:4" x14ac:dyDescent="0.25">
      <c r="A1588" s="164"/>
      <c r="D1588" s="8"/>
    </row>
    <row r="1589" spans="1:4" x14ac:dyDescent="0.25">
      <c r="A1589" s="164"/>
      <c r="D1589" s="8"/>
    </row>
    <row r="1590" spans="1:4" x14ac:dyDescent="0.25">
      <c r="A1590" s="164"/>
      <c r="D1590" s="8"/>
    </row>
    <row r="1591" spans="1:4" x14ac:dyDescent="0.25">
      <c r="A1591" s="164"/>
      <c r="D1591" s="8"/>
    </row>
    <row r="1592" spans="1:4" x14ac:dyDescent="0.25">
      <c r="A1592" s="164"/>
      <c r="D1592" s="8"/>
    </row>
    <row r="1593" spans="1:4" x14ac:dyDescent="0.25">
      <c r="A1593" s="164"/>
      <c r="D1593" s="8"/>
    </row>
    <row r="1594" spans="1:4" x14ac:dyDescent="0.25">
      <c r="A1594" s="164"/>
      <c r="D1594" s="8"/>
    </row>
    <row r="1595" spans="1:4" x14ac:dyDescent="0.25">
      <c r="A1595" s="164"/>
      <c r="D1595" s="8"/>
    </row>
    <row r="1596" spans="1:4" x14ac:dyDescent="0.25">
      <c r="A1596" s="164"/>
      <c r="D1596" s="8"/>
    </row>
    <row r="1597" spans="1:4" x14ac:dyDescent="0.25">
      <c r="A1597" s="164"/>
      <c r="D1597" s="8"/>
    </row>
    <row r="1598" spans="1:4" x14ac:dyDescent="0.25">
      <c r="A1598" s="164"/>
      <c r="D1598" s="8"/>
    </row>
    <row r="1599" spans="1:4" x14ac:dyDescent="0.25">
      <c r="A1599" s="164"/>
      <c r="D1599" s="8"/>
    </row>
    <row r="1600" spans="1:4" x14ac:dyDescent="0.25">
      <c r="A1600" s="164"/>
      <c r="D1600" s="8"/>
    </row>
    <row r="1601" spans="1:4" x14ac:dyDescent="0.25">
      <c r="A1601" s="164"/>
      <c r="D1601" s="8"/>
    </row>
    <row r="1602" spans="1:4" x14ac:dyDescent="0.25">
      <c r="A1602" s="164"/>
      <c r="D1602" s="8"/>
    </row>
    <row r="1603" spans="1:4" x14ac:dyDescent="0.25">
      <c r="A1603" s="164"/>
      <c r="D1603" s="8"/>
    </row>
    <row r="1604" spans="1:4" x14ac:dyDescent="0.25">
      <c r="A1604" s="164"/>
      <c r="D1604" s="8"/>
    </row>
    <row r="1605" spans="1:4" x14ac:dyDescent="0.25">
      <c r="A1605" s="164"/>
      <c r="D1605" s="8"/>
    </row>
    <row r="1606" spans="1:4" x14ac:dyDescent="0.25">
      <c r="A1606" s="164"/>
      <c r="D1606" s="8"/>
    </row>
    <row r="1607" spans="1:4" x14ac:dyDescent="0.25">
      <c r="A1607" s="164"/>
      <c r="D1607" s="8"/>
    </row>
    <row r="1608" spans="1:4" x14ac:dyDescent="0.25">
      <c r="A1608" s="164"/>
      <c r="D1608" s="8"/>
    </row>
    <row r="1609" spans="1:4" x14ac:dyDescent="0.25">
      <c r="A1609" s="164"/>
      <c r="D1609" s="8"/>
    </row>
    <row r="1610" spans="1:4" x14ac:dyDescent="0.25">
      <c r="A1610" s="164"/>
      <c r="D1610" s="8"/>
    </row>
    <row r="1611" spans="1:4" x14ac:dyDescent="0.25">
      <c r="A1611" s="164"/>
      <c r="D1611" s="8"/>
    </row>
    <row r="1612" spans="1:4" x14ac:dyDescent="0.25">
      <c r="A1612" s="164"/>
      <c r="D1612" s="8"/>
    </row>
    <row r="1613" spans="1:4" x14ac:dyDescent="0.25">
      <c r="A1613" s="164"/>
      <c r="D1613" s="8"/>
    </row>
    <row r="1614" spans="1:4" x14ac:dyDescent="0.25">
      <c r="A1614" s="164"/>
      <c r="D1614" s="8"/>
    </row>
    <row r="1615" spans="1:4" x14ac:dyDescent="0.25">
      <c r="A1615" s="164"/>
      <c r="D1615" s="8"/>
    </row>
    <row r="1616" spans="1:4" x14ac:dyDescent="0.25">
      <c r="A1616" s="164"/>
      <c r="D1616" s="8"/>
    </row>
    <row r="1617" spans="1:4" x14ac:dyDescent="0.25">
      <c r="A1617" s="164"/>
      <c r="D1617" s="8"/>
    </row>
    <row r="1618" spans="1:4" x14ac:dyDescent="0.25">
      <c r="A1618" s="164"/>
      <c r="D1618" s="8"/>
    </row>
    <row r="1619" spans="1:4" x14ac:dyDescent="0.25">
      <c r="A1619" s="164"/>
      <c r="D1619" s="8"/>
    </row>
    <row r="1620" spans="1:4" x14ac:dyDescent="0.25">
      <c r="A1620" s="164"/>
      <c r="D1620" s="8"/>
    </row>
    <row r="1621" spans="1:4" x14ac:dyDescent="0.25">
      <c r="A1621" s="164"/>
      <c r="D1621" s="8"/>
    </row>
    <row r="1622" spans="1:4" x14ac:dyDescent="0.25">
      <c r="A1622" s="164"/>
      <c r="D1622" s="8"/>
    </row>
    <row r="1623" spans="1:4" x14ac:dyDescent="0.25">
      <c r="A1623" s="164"/>
      <c r="D1623" s="8"/>
    </row>
    <row r="1624" spans="1:4" x14ac:dyDescent="0.25">
      <c r="A1624" s="164"/>
      <c r="D1624" s="8"/>
    </row>
    <row r="1625" spans="1:4" x14ac:dyDescent="0.25">
      <c r="A1625" s="164"/>
      <c r="D1625" s="8"/>
    </row>
    <row r="1626" spans="1:4" x14ac:dyDescent="0.25">
      <c r="A1626" s="164"/>
      <c r="D1626" s="8"/>
    </row>
    <row r="1627" spans="1:4" x14ac:dyDescent="0.25">
      <c r="A1627" s="164"/>
      <c r="D1627" s="8"/>
    </row>
    <row r="1628" spans="1:4" x14ac:dyDescent="0.25">
      <c r="A1628" s="164"/>
      <c r="D1628" s="8"/>
    </row>
    <row r="1629" spans="1:4" x14ac:dyDescent="0.25">
      <c r="A1629" s="164"/>
      <c r="D1629" s="8"/>
    </row>
    <row r="1630" spans="1:4" x14ac:dyDescent="0.25">
      <c r="A1630" s="164"/>
      <c r="D1630" s="8"/>
    </row>
    <row r="1631" spans="1:4" x14ac:dyDescent="0.25">
      <c r="A1631" s="164"/>
      <c r="D1631" s="8"/>
    </row>
    <row r="1632" spans="1:4" x14ac:dyDescent="0.25">
      <c r="A1632" s="164"/>
      <c r="D1632" s="8"/>
    </row>
    <row r="1633" spans="1:4" x14ac:dyDescent="0.25">
      <c r="A1633" s="164"/>
      <c r="D1633" s="8"/>
    </row>
    <row r="1634" spans="1:4" x14ac:dyDescent="0.25">
      <c r="A1634" s="164"/>
      <c r="D1634" s="8"/>
    </row>
    <row r="1635" spans="1:4" x14ac:dyDescent="0.25">
      <c r="A1635" s="164"/>
      <c r="D1635" s="8"/>
    </row>
    <row r="1636" spans="1:4" x14ac:dyDescent="0.25">
      <c r="A1636" s="164"/>
      <c r="D1636" s="8"/>
    </row>
    <row r="1637" spans="1:4" x14ac:dyDescent="0.25">
      <c r="A1637" s="164"/>
      <c r="D1637" s="8"/>
    </row>
    <row r="1638" spans="1:4" x14ac:dyDescent="0.25">
      <c r="A1638" s="164"/>
      <c r="D1638" s="8"/>
    </row>
    <row r="1639" spans="1:4" x14ac:dyDescent="0.25">
      <c r="A1639" s="164"/>
      <c r="D1639" s="8"/>
    </row>
    <row r="1640" spans="1:4" x14ac:dyDescent="0.25">
      <c r="A1640" s="164"/>
      <c r="D1640" s="8"/>
    </row>
    <row r="1641" spans="1:4" x14ac:dyDescent="0.25">
      <c r="A1641" s="164"/>
      <c r="D1641" s="8"/>
    </row>
    <row r="1642" spans="1:4" x14ac:dyDescent="0.25">
      <c r="A1642" s="164"/>
      <c r="D1642" s="8"/>
    </row>
    <row r="1643" spans="1:4" x14ac:dyDescent="0.25">
      <c r="A1643" s="164"/>
      <c r="D1643" s="8"/>
    </row>
    <row r="1644" spans="1:4" x14ac:dyDescent="0.25">
      <c r="A1644" s="164"/>
      <c r="D1644" s="8"/>
    </row>
    <row r="1645" spans="1:4" x14ac:dyDescent="0.25">
      <c r="A1645" s="164"/>
      <c r="D1645" s="8"/>
    </row>
    <row r="1646" spans="1:4" x14ac:dyDescent="0.25">
      <c r="A1646" s="164"/>
      <c r="D1646" s="8"/>
    </row>
    <row r="1647" spans="1:4" x14ac:dyDescent="0.25">
      <c r="A1647" s="164"/>
      <c r="D1647" s="8"/>
    </row>
    <row r="1648" spans="1:4" x14ac:dyDescent="0.25">
      <c r="A1648" s="164"/>
      <c r="D1648" s="8"/>
    </row>
    <row r="1649" spans="1:4" x14ac:dyDescent="0.25">
      <c r="A1649" s="164"/>
      <c r="D1649" s="8"/>
    </row>
    <row r="1650" spans="1:4" x14ac:dyDescent="0.25">
      <c r="A1650" s="164"/>
      <c r="D1650" s="8"/>
    </row>
    <row r="1651" spans="1:4" x14ac:dyDescent="0.25">
      <c r="A1651" s="164"/>
      <c r="D1651" s="8"/>
    </row>
    <row r="1652" spans="1:4" x14ac:dyDescent="0.25">
      <c r="A1652" s="164"/>
      <c r="D1652" s="8"/>
    </row>
    <row r="1653" spans="1:4" x14ac:dyDescent="0.25">
      <c r="A1653" s="164"/>
      <c r="D1653" s="8"/>
    </row>
    <row r="1654" spans="1:4" x14ac:dyDescent="0.25">
      <c r="A1654" s="164"/>
      <c r="D1654" s="8"/>
    </row>
    <row r="1655" spans="1:4" x14ac:dyDescent="0.25">
      <c r="A1655" s="164"/>
      <c r="D1655" s="8"/>
    </row>
    <row r="1656" spans="1:4" x14ac:dyDescent="0.25">
      <c r="A1656" s="164"/>
      <c r="D1656" s="8"/>
    </row>
    <row r="1657" spans="1:4" x14ac:dyDescent="0.25">
      <c r="A1657" s="164"/>
      <c r="D1657" s="8"/>
    </row>
    <row r="1658" spans="1:4" x14ac:dyDescent="0.25">
      <c r="A1658" s="164"/>
      <c r="D1658" s="8"/>
    </row>
    <row r="1659" spans="1:4" x14ac:dyDescent="0.25">
      <c r="A1659" s="164"/>
      <c r="D1659" s="8"/>
    </row>
    <row r="1660" spans="1:4" x14ac:dyDescent="0.25">
      <c r="A1660" s="164"/>
      <c r="D1660" s="8"/>
    </row>
    <row r="1661" spans="1:4" x14ac:dyDescent="0.25">
      <c r="A1661" s="164"/>
      <c r="D1661" s="8"/>
    </row>
    <row r="1662" spans="1:4" x14ac:dyDescent="0.25">
      <c r="A1662" s="164"/>
      <c r="D1662" s="8"/>
    </row>
    <row r="1663" spans="1:4" x14ac:dyDescent="0.25">
      <c r="A1663" s="164"/>
      <c r="D1663" s="8"/>
    </row>
    <row r="1664" spans="1:4" x14ac:dyDescent="0.25">
      <c r="A1664" s="164"/>
      <c r="D1664" s="8"/>
    </row>
    <row r="1665" spans="1:4" x14ac:dyDescent="0.25">
      <c r="A1665" s="164"/>
      <c r="D1665" s="8"/>
    </row>
    <row r="1666" spans="1:4" x14ac:dyDescent="0.25">
      <c r="A1666" s="164"/>
      <c r="D1666" s="8"/>
    </row>
    <row r="1667" spans="1:4" x14ac:dyDescent="0.25">
      <c r="A1667" s="164"/>
      <c r="D1667" s="8"/>
    </row>
    <row r="1668" spans="1:4" x14ac:dyDescent="0.25">
      <c r="A1668" s="164"/>
      <c r="D1668" s="8"/>
    </row>
    <row r="1669" spans="1:4" x14ac:dyDescent="0.25">
      <c r="A1669" s="164"/>
      <c r="D1669" s="8"/>
    </row>
    <row r="1670" spans="1:4" x14ac:dyDescent="0.25">
      <c r="A1670" s="164"/>
      <c r="D1670" s="8"/>
    </row>
    <row r="1671" spans="1:4" x14ac:dyDescent="0.25">
      <c r="A1671" s="164"/>
      <c r="D1671" s="8"/>
    </row>
    <row r="1672" spans="1:4" x14ac:dyDescent="0.25">
      <c r="A1672" s="164"/>
      <c r="D1672" s="8"/>
    </row>
    <row r="1673" spans="1:4" x14ac:dyDescent="0.25">
      <c r="A1673" s="164"/>
      <c r="D1673" s="8"/>
    </row>
    <row r="1674" spans="1:4" x14ac:dyDescent="0.25">
      <c r="A1674" s="164"/>
      <c r="D1674" s="8"/>
    </row>
    <row r="1675" spans="1:4" x14ac:dyDescent="0.25">
      <c r="A1675" s="164"/>
      <c r="D1675" s="8"/>
    </row>
    <row r="1676" spans="1:4" x14ac:dyDescent="0.25">
      <c r="A1676" s="164"/>
      <c r="D1676" s="8"/>
    </row>
    <row r="1677" spans="1:4" x14ac:dyDescent="0.25">
      <c r="A1677" s="164"/>
      <c r="D1677" s="8"/>
    </row>
    <row r="1678" spans="1:4" x14ac:dyDescent="0.25">
      <c r="A1678" s="164"/>
      <c r="D1678" s="8"/>
    </row>
    <row r="1679" spans="1:4" x14ac:dyDescent="0.25">
      <c r="A1679" s="164"/>
      <c r="D1679" s="8"/>
    </row>
    <row r="1680" spans="1:4" x14ac:dyDescent="0.25">
      <c r="A1680" s="164"/>
      <c r="D1680" s="8"/>
    </row>
    <row r="1681" spans="1:4" x14ac:dyDescent="0.25">
      <c r="A1681" s="164"/>
      <c r="D1681" s="8"/>
    </row>
    <row r="1682" spans="1:4" x14ac:dyDescent="0.25">
      <c r="A1682" s="164"/>
      <c r="D1682" s="8"/>
    </row>
    <row r="1683" spans="1:4" x14ac:dyDescent="0.25">
      <c r="A1683" s="164"/>
      <c r="D1683" s="8"/>
    </row>
    <row r="1684" spans="1:4" x14ac:dyDescent="0.25">
      <c r="A1684" s="164"/>
      <c r="D1684" s="8"/>
    </row>
    <row r="1685" spans="1:4" x14ac:dyDescent="0.25">
      <c r="A1685" s="164"/>
      <c r="D1685" s="8"/>
    </row>
    <row r="1686" spans="1:4" x14ac:dyDescent="0.25">
      <c r="A1686" s="164"/>
      <c r="D1686" s="8"/>
    </row>
    <row r="1687" spans="1:4" x14ac:dyDescent="0.25">
      <c r="A1687" s="164"/>
      <c r="D1687" s="8"/>
    </row>
    <row r="1688" spans="1:4" x14ac:dyDescent="0.25">
      <c r="A1688" s="164"/>
      <c r="D1688" s="8"/>
    </row>
    <row r="1689" spans="1:4" x14ac:dyDescent="0.25">
      <c r="A1689" s="164"/>
      <c r="D1689" s="8"/>
    </row>
    <row r="1690" spans="1:4" x14ac:dyDescent="0.25">
      <c r="A1690" s="164"/>
      <c r="D1690" s="8"/>
    </row>
    <row r="1691" spans="1:4" x14ac:dyDescent="0.25">
      <c r="A1691" s="164"/>
      <c r="D1691" s="8"/>
    </row>
    <row r="1692" spans="1:4" x14ac:dyDescent="0.25">
      <c r="A1692" s="164"/>
      <c r="D1692" s="8"/>
    </row>
    <row r="1693" spans="1:4" x14ac:dyDescent="0.25">
      <c r="A1693" s="164"/>
      <c r="D1693" s="8"/>
    </row>
    <row r="1694" spans="1:4" x14ac:dyDescent="0.25">
      <c r="A1694" s="164"/>
      <c r="D1694" s="8"/>
    </row>
    <row r="1695" spans="1:4" x14ac:dyDescent="0.25">
      <c r="A1695" s="164"/>
      <c r="D1695" s="8"/>
    </row>
    <row r="1696" spans="1:4" x14ac:dyDescent="0.25">
      <c r="A1696" s="164"/>
      <c r="D1696" s="8"/>
    </row>
    <row r="1697" spans="1:4" x14ac:dyDescent="0.25">
      <c r="A1697" s="164"/>
      <c r="D1697" s="8"/>
    </row>
    <row r="1698" spans="1:4" x14ac:dyDescent="0.25">
      <c r="A1698" s="164"/>
      <c r="D1698" s="8"/>
    </row>
    <row r="1699" spans="1:4" x14ac:dyDescent="0.25">
      <c r="A1699" s="164"/>
      <c r="D1699" s="8"/>
    </row>
    <row r="1700" spans="1:4" x14ac:dyDescent="0.25">
      <c r="A1700" s="164"/>
      <c r="D1700" s="8"/>
    </row>
    <row r="1701" spans="1:4" x14ac:dyDescent="0.25">
      <c r="A1701" s="164"/>
      <c r="D1701" s="8"/>
    </row>
    <row r="1702" spans="1:4" x14ac:dyDescent="0.25">
      <c r="A1702" s="164"/>
      <c r="D1702" s="8"/>
    </row>
    <row r="1703" spans="1:4" x14ac:dyDescent="0.25">
      <c r="A1703" s="164"/>
      <c r="D1703" s="8"/>
    </row>
    <row r="1704" spans="1:4" x14ac:dyDescent="0.25">
      <c r="A1704" s="164"/>
      <c r="D1704" s="8"/>
    </row>
    <row r="1705" spans="1:4" x14ac:dyDescent="0.25">
      <c r="A1705" s="164"/>
      <c r="D1705" s="8"/>
    </row>
    <row r="1706" spans="1:4" x14ac:dyDescent="0.25">
      <c r="A1706" s="164"/>
      <c r="D1706" s="8"/>
    </row>
    <row r="1707" spans="1:4" x14ac:dyDescent="0.25">
      <c r="A1707" s="164"/>
      <c r="D1707" s="8"/>
    </row>
    <row r="1708" spans="1:4" x14ac:dyDescent="0.25">
      <c r="A1708" s="164"/>
      <c r="D1708" s="8"/>
    </row>
    <row r="1709" spans="1:4" x14ac:dyDescent="0.25">
      <c r="A1709" s="164"/>
      <c r="D1709" s="8"/>
    </row>
    <row r="1710" spans="1:4" x14ac:dyDescent="0.25">
      <c r="A1710" s="164"/>
      <c r="D1710" s="8"/>
    </row>
    <row r="1711" spans="1:4" x14ac:dyDescent="0.25">
      <c r="A1711" s="164"/>
      <c r="D1711" s="8"/>
    </row>
    <row r="1712" spans="1:4" x14ac:dyDescent="0.25">
      <c r="A1712" s="164"/>
      <c r="D1712" s="8"/>
    </row>
    <row r="1713" spans="1:4" x14ac:dyDescent="0.25">
      <c r="A1713" s="164"/>
      <c r="D1713" s="8"/>
    </row>
    <row r="1714" spans="1:4" x14ac:dyDescent="0.25">
      <c r="A1714" s="164"/>
      <c r="D1714" s="8"/>
    </row>
    <row r="1715" spans="1:4" x14ac:dyDescent="0.25">
      <c r="A1715" s="164"/>
      <c r="D1715" s="8"/>
    </row>
    <row r="1716" spans="1:4" x14ac:dyDescent="0.25">
      <c r="A1716" s="164"/>
      <c r="D1716" s="8"/>
    </row>
    <row r="1717" spans="1:4" x14ac:dyDescent="0.25">
      <c r="A1717" s="164"/>
      <c r="D1717" s="8"/>
    </row>
    <row r="1718" spans="1:4" x14ac:dyDescent="0.25">
      <c r="A1718" s="164"/>
      <c r="D1718" s="8"/>
    </row>
    <row r="1719" spans="1:4" x14ac:dyDescent="0.25">
      <c r="A1719" s="164"/>
      <c r="D1719" s="8"/>
    </row>
    <row r="1720" spans="1:4" x14ac:dyDescent="0.25">
      <c r="A1720" s="164"/>
      <c r="D1720" s="8"/>
    </row>
    <row r="1721" spans="1:4" x14ac:dyDescent="0.25">
      <c r="A1721" s="164"/>
      <c r="D1721" s="8"/>
    </row>
    <row r="1722" spans="1:4" x14ac:dyDescent="0.25">
      <c r="A1722" s="164"/>
      <c r="D1722" s="8"/>
    </row>
    <row r="1723" spans="1:4" x14ac:dyDescent="0.25">
      <c r="A1723" s="164"/>
      <c r="D1723" s="8"/>
    </row>
    <row r="1724" spans="1:4" x14ac:dyDescent="0.25">
      <c r="A1724" s="164"/>
      <c r="D1724" s="8"/>
    </row>
    <row r="1725" spans="1:4" x14ac:dyDescent="0.25">
      <c r="A1725" s="164"/>
      <c r="D1725" s="8"/>
    </row>
    <row r="1726" spans="1:4" x14ac:dyDescent="0.25">
      <c r="A1726" s="164"/>
      <c r="D1726" s="8"/>
    </row>
    <row r="1727" spans="1:4" x14ac:dyDescent="0.25">
      <c r="A1727" s="164"/>
      <c r="D1727" s="8"/>
    </row>
    <row r="1728" spans="1:4" x14ac:dyDescent="0.25">
      <c r="A1728" s="164"/>
      <c r="D1728" s="8"/>
    </row>
    <row r="1729" spans="1:4" x14ac:dyDescent="0.25">
      <c r="A1729" s="164"/>
      <c r="D1729" s="8"/>
    </row>
    <row r="1730" spans="1:4" x14ac:dyDescent="0.25">
      <c r="A1730" s="164"/>
      <c r="D1730" s="8"/>
    </row>
    <row r="1731" spans="1:4" x14ac:dyDescent="0.25">
      <c r="A1731" s="164"/>
      <c r="D1731" s="8"/>
    </row>
    <row r="1732" spans="1:4" x14ac:dyDescent="0.25">
      <c r="A1732" s="164"/>
      <c r="D1732" s="8"/>
    </row>
    <row r="1733" spans="1:4" x14ac:dyDescent="0.25">
      <c r="A1733" s="164"/>
      <c r="D1733" s="8"/>
    </row>
    <row r="1734" spans="1:4" x14ac:dyDescent="0.25">
      <c r="A1734" s="164"/>
      <c r="D1734" s="8"/>
    </row>
    <row r="1735" spans="1:4" x14ac:dyDescent="0.25">
      <c r="A1735" s="164"/>
      <c r="D1735" s="8"/>
    </row>
    <row r="1736" spans="1:4" x14ac:dyDescent="0.25">
      <c r="A1736" s="164"/>
      <c r="D1736" s="8"/>
    </row>
    <row r="1737" spans="1:4" x14ac:dyDescent="0.25">
      <c r="A1737" s="164"/>
      <c r="D1737" s="8"/>
    </row>
    <row r="1738" spans="1:4" x14ac:dyDescent="0.25">
      <c r="A1738" s="164"/>
      <c r="D1738" s="8"/>
    </row>
    <row r="1739" spans="1:4" x14ac:dyDescent="0.25">
      <c r="A1739" s="164"/>
      <c r="D1739" s="8"/>
    </row>
    <row r="1740" spans="1:4" x14ac:dyDescent="0.25">
      <c r="A1740" s="164"/>
      <c r="D1740" s="8"/>
    </row>
    <row r="1741" spans="1:4" x14ac:dyDescent="0.25">
      <c r="A1741" s="164"/>
      <c r="D1741" s="8"/>
    </row>
    <row r="1742" spans="1:4" x14ac:dyDescent="0.25">
      <c r="A1742" s="164"/>
      <c r="D1742" s="8"/>
    </row>
    <row r="1743" spans="1:4" x14ac:dyDescent="0.25">
      <c r="A1743" s="164"/>
      <c r="D1743" s="8"/>
    </row>
    <row r="1744" spans="1:4" x14ac:dyDescent="0.25">
      <c r="A1744" s="164"/>
      <c r="D1744" s="8"/>
    </row>
    <row r="1745" spans="1:4" x14ac:dyDescent="0.25">
      <c r="A1745" s="164"/>
      <c r="D1745" s="8"/>
    </row>
    <row r="1746" spans="1:4" x14ac:dyDescent="0.25">
      <c r="A1746" s="164"/>
      <c r="D1746" s="8"/>
    </row>
    <row r="1747" spans="1:4" x14ac:dyDescent="0.25">
      <c r="A1747" s="164"/>
      <c r="D1747" s="8"/>
    </row>
    <row r="1748" spans="1:4" x14ac:dyDescent="0.25">
      <c r="A1748" s="164"/>
      <c r="D1748" s="8"/>
    </row>
    <row r="1749" spans="1:4" x14ac:dyDescent="0.25">
      <c r="A1749" s="164"/>
      <c r="D1749" s="8"/>
    </row>
    <row r="1750" spans="1:4" x14ac:dyDescent="0.25">
      <c r="A1750" s="164"/>
      <c r="D1750" s="8"/>
    </row>
    <row r="1751" spans="1:4" x14ac:dyDescent="0.25">
      <c r="A1751" s="164"/>
      <c r="D1751" s="8"/>
    </row>
    <row r="1752" spans="1:4" x14ac:dyDescent="0.25">
      <c r="A1752" s="164"/>
      <c r="D1752" s="8"/>
    </row>
    <row r="1753" spans="1:4" x14ac:dyDescent="0.25">
      <c r="A1753" s="164"/>
      <c r="D1753" s="8"/>
    </row>
    <row r="1754" spans="1:4" x14ac:dyDescent="0.25">
      <c r="A1754" s="164"/>
      <c r="D1754" s="8"/>
    </row>
    <row r="1755" spans="1:4" x14ac:dyDescent="0.25">
      <c r="A1755" s="164"/>
      <c r="D1755" s="8"/>
    </row>
    <row r="1756" spans="1:4" x14ac:dyDescent="0.25">
      <c r="A1756" s="164"/>
      <c r="D1756" s="8"/>
    </row>
    <row r="1757" spans="1:4" x14ac:dyDescent="0.25">
      <c r="A1757" s="164"/>
      <c r="D1757" s="8"/>
    </row>
    <row r="1758" spans="1:4" x14ac:dyDescent="0.25">
      <c r="A1758" s="164"/>
      <c r="D1758" s="8"/>
    </row>
    <row r="1759" spans="1:4" x14ac:dyDescent="0.25">
      <c r="A1759" s="164"/>
      <c r="D1759" s="8"/>
    </row>
    <row r="1760" spans="1:4" x14ac:dyDescent="0.25">
      <c r="A1760" s="164"/>
      <c r="D1760" s="8"/>
    </row>
    <row r="1761" spans="1:4" x14ac:dyDescent="0.25">
      <c r="A1761" s="164"/>
      <c r="D1761" s="8"/>
    </row>
    <row r="1762" spans="1:4" x14ac:dyDescent="0.25">
      <c r="A1762" s="164"/>
      <c r="D1762" s="8"/>
    </row>
    <row r="1763" spans="1:4" x14ac:dyDescent="0.25">
      <c r="A1763" s="164"/>
      <c r="D1763" s="8"/>
    </row>
    <row r="1764" spans="1:4" x14ac:dyDescent="0.25">
      <c r="A1764" s="164"/>
      <c r="D1764" s="8"/>
    </row>
    <row r="1765" spans="1:4" x14ac:dyDescent="0.25">
      <c r="A1765" s="164"/>
      <c r="D1765" s="8"/>
    </row>
    <row r="1766" spans="1:4" x14ac:dyDescent="0.25">
      <c r="A1766" s="164"/>
      <c r="D1766" s="8"/>
    </row>
    <row r="1767" spans="1:4" x14ac:dyDescent="0.25">
      <c r="A1767" s="164"/>
      <c r="D1767" s="8"/>
    </row>
    <row r="1768" spans="1:4" x14ac:dyDescent="0.25">
      <c r="A1768" s="164"/>
      <c r="D1768" s="8"/>
    </row>
    <row r="1769" spans="1:4" x14ac:dyDescent="0.25">
      <c r="A1769" s="164"/>
      <c r="D1769" s="8"/>
    </row>
    <row r="1770" spans="1:4" x14ac:dyDescent="0.25">
      <c r="A1770" s="164"/>
      <c r="D1770" s="8"/>
    </row>
    <row r="1771" spans="1:4" x14ac:dyDescent="0.25">
      <c r="A1771" s="164"/>
      <c r="D1771" s="8"/>
    </row>
    <row r="1772" spans="1:4" x14ac:dyDescent="0.25">
      <c r="A1772" s="164"/>
      <c r="D1772" s="8"/>
    </row>
    <row r="1773" spans="1:4" x14ac:dyDescent="0.25">
      <c r="A1773" s="164"/>
      <c r="D1773" s="8"/>
    </row>
    <row r="1774" spans="1:4" x14ac:dyDescent="0.25">
      <c r="A1774" s="164"/>
      <c r="D1774" s="8"/>
    </row>
    <row r="1775" spans="1:4" x14ac:dyDescent="0.25">
      <c r="A1775" s="164"/>
      <c r="D1775" s="8"/>
    </row>
    <row r="1776" spans="1:4" x14ac:dyDescent="0.25">
      <c r="A1776" s="164"/>
      <c r="D1776" s="8"/>
    </row>
    <row r="1777" spans="1:4" x14ac:dyDescent="0.25">
      <c r="A1777" s="164"/>
      <c r="D1777" s="8"/>
    </row>
    <row r="1778" spans="1:4" x14ac:dyDescent="0.25">
      <c r="A1778" s="164"/>
      <c r="D1778" s="8"/>
    </row>
    <row r="1779" spans="1:4" x14ac:dyDescent="0.25">
      <c r="A1779" s="164"/>
      <c r="D1779" s="8"/>
    </row>
    <row r="1780" spans="1:4" x14ac:dyDescent="0.25">
      <c r="A1780" s="164"/>
      <c r="D1780" s="8"/>
    </row>
    <row r="1781" spans="1:4" x14ac:dyDescent="0.25">
      <c r="A1781" s="164"/>
      <c r="D1781" s="8"/>
    </row>
    <row r="1782" spans="1:4" x14ac:dyDescent="0.25">
      <c r="A1782" s="164"/>
      <c r="D1782" s="8"/>
    </row>
    <row r="1783" spans="1:4" x14ac:dyDescent="0.25">
      <c r="A1783" s="164"/>
      <c r="D1783" s="8"/>
    </row>
    <row r="1784" spans="1:4" x14ac:dyDescent="0.25">
      <c r="A1784" s="164"/>
      <c r="D1784" s="8"/>
    </row>
    <row r="1785" spans="1:4" x14ac:dyDescent="0.25">
      <c r="A1785" s="164"/>
      <c r="D1785" s="8"/>
    </row>
    <row r="1786" spans="1:4" x14ac:dyDescent="0.25">
      <c r="A1786" s="164"/>
      <c r="D1786" s="8"/>
    </row>
    <row r="1787" spans="1:4" x14ac:dyDescent="0.25">
      <c r="A1787" s="164"/>
      <c r="D1787" s="8"/>
    </row>
    <row r="1788" spans="1:4" x14ac:dyDescent="0.25">
      <c r="A1788" s="164"/>
      <c r="D1788" s="8"/>
    </row>
    <row r="1789" spans="1:4" x14ac:dyDescent="0.25">
      <c r="A1789" s="164"/>
      <c r="D1789" s="8"/>
    </row>
    <row r="1790" spans="1:4" x14ac:dyDescent="0.25">
      <c r="A1790" s="164"/>
      <c r="D1790" s="8"/>
    </row>
    <row r="1791" spans="1:4" x14ac:dyDescent="0.25">
      <c r="A1791" s="164"/>
      <c r="D1791" s="8"/>
    </row>
    <row r="1792" spans="1:4" x14ac:dyDescent="0.25">
      <c r="A1792" s="164"/>
      <c r="D1792" s="8"/>
    </row>
    <row r="1793" spans="1:4" x14ac:dyDescent="0.25">
      <c r="A1793" s="164"/>
      <c r="D1793" s="8"/>
    </row>
    <row r="1794" spans="1:4" x14ac:dyDescent="0.25">
      <c r="A1794" s="164"/>
      <c r="D1794" s="8"/>
    </row>
    <row r="1795" spans="1:4" x14ac:dyDescent="0.25">
      <c r="A1795" s="164"/>
      <c r="D1795" s="8"/>
    </row>
    <row r="1796" spans="1:4" x14ac:dyDescent="0.25">
      <c r="A1796" s="164"/>
      <c r="D1796" s="8"/>
    </row>
    <row r="1797" spans="1:4" x14ac:dyDescent="0.25">
      <c r="A1797" s="164"/>
      <c r="D1797" s="8"/>
    </row>
    <row r="1798" spans="1:4" x14ac:dyDescent="0.25">
      <c r="A1798" s="164"/>
      <c r="D1798" s="8"/>
    </row>
    <row r="1799" spans="1:4" x14ac:dyDescent="0.25">
      <c r="A1799" s="164"/>
      <c r="D1799" s="8"/>
    </row>
    <row r="1800" spans="1:4" x14ac:dyDescent="0.25">
      <c r="A1800" s="164"/>
      <c r="D1800" s="8"/>
    </row>
    <row r="1801" spans="1:4" x14ac:dyDescent="0.25">
      <c r="A1801" s="164"/>
      <c r="D1801" s="8"/>
    </row>
    <row r="1802" spans="1:4" x14ac:dyDescent="0.25">
      <c r="A1802" s="164"/>
      <c r="D1802" s="8"/>
    </row>
    <row r="1803" spans="1:4" x14ac:dyDescent="0.25">
      <c r="A1803" s="164"/>
      <c r="D1803" s="8"/>
    </row>
    <row r="1804" spans="1:4" x14ac:dyDescent="0.25">
      <c r="A1804" s="164"/>
      <c r="D1804" s="8"/>
    </row>
    <row r="1805" spans="1:4" x14ac:dyDescent="0.25">
      <c r="A1805" s="164"/>
      <c r="D1805" s="8"/>
    </row>
    <row r="1806" spans="1:4" x14ac:dyDescent="0.25">
      <c r="A1806" s="164"/>
      <c r="D1806" s="8"/>
    </row>
    <row r="1807" spans="1:4" x14ac:dyDescent="0.25">
      <c r="A1807" s="164"/>
      <c r="D1807" s="8"/>
    </row>
    <row r="1808" spans="1:4" x14ac:dyDescent="0.25">
      <c r="A1808" s="164"/>
      <c r="D1808" s="8"/>
    </row>
    <row r="1809" spans="1:4" x14ac:dyDescent="0.25">
      <c r="A1809" s="164"/>
      <c r="D1809" s="8"/>
    </row>
    <row r="1810" spans="1:4" x14ac:dyDescent="0.25">
      <c r="A1810" s="164"/>
      <c r="D1810" s="8"/>
    </row>
    <row r="1811" spans="1:4" x14ac:dyDescent="0.25">
      <c r="A1811" s="164"/>
      <c r="D1811" s="8"/>
    </row>
    <row r="1812" spans="1:4" x14ac:dyDescent="0.25">
      <c r="A1812" s="164"/>
      <c r="D1812" s="8"/>
    </row>
    <row r="1813" spans="1:4" x14ac:dyDescent="0.25">
      <c r="A1813" s="164"/>
      <c r="D1813" s="8"/>
    </row>
    <row r="1814" spans="1:4" x14ac:dyDescent="0.25">
      <c r="A1814" s="164"/>
      <c r="D1814" s="8"/>
    </row>
    <row r="1815" spans="1:4" x14ac:dyDescent="0.25">
      <c r="A1815" s="164"/>
      <c r="D1815" s="8"/>
    </row>
    <row r="1816" spans="1:4" x14ac:dyDescent="0.25">
      <c r="A1816" s="164"/>
      <c r="D1816" s="8"/>
    </row>
    <row r="1817" spans="1:4" x14ac:dyDescent="0.25">
      <c r="A1817" s="164"/>
      <c r="D1817" s="8"/>
    </row>
    <row r="1818" spans="1:4" x14ac:dyDescent="0.25">
      <c r="A1818" s="164"/>
      <c r="D1818" s="8"/>
    </row>
    <row r="1819" spans="1:4" x14ac:dyDescent="0.25">
      <c r="A1819" s="164"/>
      <c r="D1819" s="8"/>
    </row>
    <row r="1820" spans="1:4" x14ac:dyDescent="0.25">
      <c r="A1820" s="164"/>
      <c r="D1820" s="8"/>
    </row>
    <row r="1821" spans="1:4" x14ac:dyDescent="0.25">
      <c r="A1821" s="164"/>
      <c r="D1821" s="8"/>
    </row>
    <row r="1822" spans="1:4" x14ac:dyDescent="0.25">
      <c r="A1822" s="164"/>
      <c r="D1822" s="8"/>
    </row>
    <row r="1823" spans="1:4" x14ac:dyDescent="0.25">
      <c r="A1823" s="164"/>
      <c r="D1823" s="8"/>
    </row>
    <row r="1824" spans="1:4" x14ac:dyDescent="0.25">
      <c r="A1824" s="164"/>
      <c r="D1824" s="8"/>
    </row>
    <row r="1825" spans="1:4" x14ac:dyDescent="0.25">
      <c r="A1825" s="164"/>
      <c r="D1825" s="8"/>
    </row>
    <row r="1826" spans="1:4" x14ac:dyDescent="0.25">
      <c r="A1826" s="164"/>
      <c r="D1826" s="8"/>
    </row>
    <row r="1827" spans="1:4" x14ac:dyDescent="0.25">
      <c r="A1827" s="164"/>
      <c r="D1827" s="8"/>
    </row>
    <row r="1828" spans="1:4" x14ac:dyDescent="0.25">
      <c r="A1828" s="164"/>
      <c r="D1828" s="8"/>
    </row>
    <row r="1829" spans="1:4" x14ac:dyDescent="0.25">
      <c r="A1829" s="164"/>
      <c r="D1829" s="8"/>
    </row>
    <row r="1830" spans="1:4" x14ac:dyDescent="0.25">
      <c r="A1830" s="164"/>
      <c r="D1830" s="8"/>
    </row>
    <row r="1831" spans="1:4" x14ac:dyDescent="0.25">
      <c r="A1831" s="164"/>
      <c r="D1831" s="8"/>
    </row>
    <row r="1832" spans="1:4" x14ac:dyDescent="0.25">
      <c r="A1832" s="164"/>
      <c r="D1832" s="8"/>
    </row>
    <row r="1833" spans="1:4" x14ac:dyDescent="0.25">
      <c r="A1833" s="164"/>
      <c r="D1833" s="8"/>
    </row>
    <row r="1834" spans="1:4" x14ac:dyDescent="0.25">
      <c r="A1834" s="164"/>
      <c r="D1834" s="8"/>
    </row>
    <row r="1835" spans="1:4" x14ac:dyDescent="0.25">
      <c r="A1835" s="164"/>
      <c r="D1835" s="8"/>
    </row>
    <row r="1836" spans="1:4" x14ac:dyDescent="0.25">
      <c r="A1836" s="164"/>
      <c r="D1836" s="8"/>
    </row>
    <row r="1837" spans="1:4" x14ac:dyDescent="0.25">
      <c r="A1837" s="164"/>
      <c r="D1837" s="8"/>
    </row>
    <row r="1838" spans="1:4" x14ac:dyDescent="0.25">
      <c r="A1838" s="164"/>
      <c r="D1838" s="8"/>
    </row>
    <row r="1839" spans="1:4" x14ac:dyDescent="0.25">
      <c r="A1839" s="164"/>
      <c r="D1839" s="8"/>
    </row>
    <row r="1840" spans="1:4" x14ac:dyDescent="0.25">
      <c r="A1840" s="164"/>
      <c r="D1840" s="8"/>
    </row>
    <row r="1841" spans="1:4" x14ac:dyDescent="0.25">
      <c r="A1841" s="164"/>
      <c r="D1841" s="8"/>
    </row>
    <row r="1842" spans="1:4" x14ac:dyDescent="0.25">
      <c r="A1842" s="164"/>
      <c r="D1842" s="8"/>
    </row>
    <row r="1843" spans="1:4" x14ac:dyDescent="0.25">
      <c r="A1843" s="164"/>
      <c r="D1843" s="8"/>
    </row>
    <row r="1844" spans="1:4" x14ac:dyDescent="0.25">
      <c r="A1844" s="164"/>
      <c r="D1844" s="8"/>
    </row>
    <row r="1845" spans="1:4" x14ac:dyDescent="0.25">
      <c r="A1845" s="164"/>
      <c r="D1845" s="8"/>
    </row>
    <row r="1846" spans="1:4" x14ac:dyDescent="0.25">
      <c r="A1846" s="164"/>
      <c r="D1846" s="8"/>
    </row>
    <row r="1847" spans="1:4" x14ac:dyDescent="0.25">
      <c r="A1847" s="164"/>
      <c r="D1847" s="8"/>
    </row>
    <row r="1848" spans="1:4" x14ac:dyDescent="0.25">
      <c r="A1848" s="164"/>
      <c r="D1848" s="8"/>
    </row>
    <row r="1849" spans="1:4" x14ac:dyDescent="0.25">
      <c r="A1849" s="164"/>
      <c r="D1849" s="8"/>
    </row>
    <row r="1850" spans="1:4" x14ac:dyDescent="0.25">
      <c r="A1850" s="164"/>
      <c r="D1850" s="8"/>
    </row>
    <row r="1851" spans="1:4" x14ac:dyDescent="0.25">
      <c r="A1851" s="164"/>
      <c r="D1851" s="8"/>
    </row>
    <row r="1852" spans="1:4" x14ac:dyDescent="0.25">
      <c r="A1852" s="164"/>
      <c r="D1852" s="8"/>
    </row>
    <row r="1853" spans="1:4" x14ac:dyDescent="0.25">
      <c r="A1853" s="164"/>
      <c r="D1853" s="8"/>
    </row>
    <row r="1854" spans="1:4" x14ac:dyDescent="0.25">
      <c r="A1854" s="164"/>
      <c r="D1854" s="8"/>
    </row>
    <row r="1855" spans="1:4" x14ac:dyDescent="0.25">
      <c r="A1855" s="164"/>
      <c r="D1855" s="8"/>
    </row>
    <row r="1856" spans="1:4" x14ac:dyDescent="0.25">
      <c r="A1856" s="164"/>
      <c r="D1856" s="8"/>
    </row>
    <row r="1857" spans="1:4" x14ac:dyDescent="0.25">
      <c r="A1857" s="164"/>
      <c r="D1857" s="8"/>
    </row>
    <row r="1858" spans="1:4" x14ac:dyDescent="0.25">
      <c r="A1858" s="164"/>
      <c r="D1858" s="8"/>
    </row>
    <row r="1859" spans="1:4" x14ac:dyDescent="0.25">
      <c r="A1859" s="164"/>
      <c r="D1859" s="8"/>
    </row>
    <row r="1860" spans="1:4" x14ac:dyDescent="0.25">
      <c r="A1860" s="164"/>
      <c r="D1860" s="8"/>
    </row>
    <row r="1861" spans="1:4" x14ac:dyDescent="0.25">
      <c r="A1861" s="164"/>
      <c r="D1861" s="8"/>
    </row>
    <row r="1862" spans="1:4" x14ac:dyDescent="0.25">
      <c r="A1862" s="164"/>
      <c r="D1862" s="8"/>
    </row>
    <row r="1863" spans="1:4" x14ac:dyDescent="0.25">
      <c r="A1863" s="164"/>
      <c r="D1863" s="8"/>
    </row>
    <row r="1864" spans="1:4" x14ac:dyDescent="0.25">
      <c r="A1864" s="164"/>
      <c r="D1864" s="8"/>
    </row>
    <row r="1865" spans="1:4" x14ac:dyDescent="0.25">
      <c r="A1865" s="164"/>
      <c r="D1865" s="8"/>
    </row>
    <row r="1866" spans="1:4" x14ac:dyDescent="0.25">
      <c r="A1866" s="164"/>
      <c r="D1866" s="8"/>
    </row>
    <row r="1867" spans="1:4" x14ac:dyDescent="0.25">
      <c r="A1867" s="164"/>
      <c r="D1867" s="8"/>
    </row>
    <row r="1868" spans="1:4" x14ac:dyDescent="0.25">
      <c r="A1868" s="164"/>
      <c r="D1868" s="8"/>
    </row>
    <row r="1869" spans="1:4" x14ac:dyDescent="0.25">
      <c r="A1869" s="164"/>
      <c r="D1869" s="8"/>
    </row>
    <row r="1870" spans="1:4" x14ac:dyDescent="0.25">
      <c r="A1870" s="164"/>
      <c r="D1870" s="8"/>
    </row>
    <row r="1871" spans="1:4" x14ac:dyDescent="0.25">
      <c r="A1871" s="164"/>
      <c r="D1871" s="8"/>
    </row>
    <row r="1872" spans="1:4" x14ac:dyDescent="0.25">
      <c r="A1872" s="164"/>
      <c r="D1872" s="8"/>
    </row>
    <row r="1873" spans="1:4" x14ac:dyDescent="0.25">
      <c r="A1873" s="164"/>
      <c r="D1873" s="8"/>
    </row>
    <row r="1874" spans="1:4" x14ac:dyDescent="0.25">
      <c r="A1874" s="164"/>
      <c r="D1874" s="8"/>
    </row>
    <row r="1875" spans="1:4" x14ac:dyDescent="0.25">
      <c r="A1875" s="164"/>
      <c r="D1875" s="8"/>
    </row>
    <row r="1876" spans="1:4" x14ac:dyDescent="0.25">
      <c r="A1876" s="164"/>
      <c r="D1876" s="8"/>
    </row>
    <row r="1877" spans="1:4" x14ac:dyDescent="0.25">
      <c r="A1877" s="164"/>
      <c r="D1877" s="8"/>
    </row>
    <row r="1878" spans="1:4" x14ac:dyDescent="0.25">
      <c r="A1878" s="164"/>
      <c r="D1878" s="8"/>
    </row>
    <row r="1879" spans="1:4" x14ac:dyDescent="0.25">
      <c r="A1879" s="164"/>
      <c r="D1879" s="8"/>
    </row>
    <row r="1880" spans="1:4" x14ac:dyDescent="0.25">
      <c r="A1880" s="164"/>
      <c r="D1880" s="8"/>
    </row>
    <row r="1881" spans="1:4" x14ac:dyDescent="0.25">
      <c r="A1881" s="164"/>
      <c r="D1881" s="8"/>
    </row>
    <row r="1882" spans="1:4" x14ac:dyDescent="0.25">
      <c r="A1882" s="164"/>
      <c r="D1882" s="8"/>
    </row>
    <row r="1883" spans="1:4" x14ac:dyDescent="0.25">
      <c r="A1883" s="164"/>
      <c r="D1883" s="8"/>
    </row>
    <row r="1884" spans="1:4" x14ac:dyDescent="0.25">
      <c r="A1884" s="164"/>
      <c r="D1884" s="8"/>
    </row>
    <row r="1885" spans="1:4" x14ac:dyDescent="0.25">
      <c r="A1885" s="164"/>
      <c r="D1885" s="8"/>
    </row>
    <row r="1886" spans="1:4" x14ac:dyDescent="0.25">
      <c r="A1886" s="164"/>
      <c r="D1886" s="8"/>
    </row>
    <row r="1887" spans="1:4" x14ac:dyDescent="0.25">
      <c r="A1887" s="164"/>
      <c r="D1887" s="8"/>
    </row>
    <row r="1888" spans="1:4" x14ac:dyDescent="0.25">
      <c r="A1888" s="164"/>
      <c r="D1888" s="8"/>
    </row>
    <row r="1889" spans="1:4" x14ac:dyDescent="0.25">
      <c r="A1889" s="164"/>
      <c r="D1889" s="8"/>
    </row>
    <row r="1890" spans="1:4" x14ac:dyDescent="0.25">
      <c r="A1890" s="164"/>
      <c r="D1890" s="8"/>
    </row>
    <row r="1891" spans="1:4" x14ac:dyDescent="0.25">
      <c r="A1891" s="164"/>
      <c r="D1891" s="8"/>
    </row>
    <row r="1892" spans="1:4" x14ac:dyDescent="0.25">
      <c r="A1892" s="164"/>
      <c r="D1892" s="8"/>
    </row>
    <row r="1893" spans="1:4" x14ac:dyDescent="0.25">
      <c r="A1893" s="164"/>
      <c r="D1893" s="8"/>
    </row>
    <row r="1894" spans="1:4" x14ac:dyDescent="0.25">
      <c r="A1894" s="164"/>
      <c r="D1894" s="8"/>
    </row>
    <row r="1895" spans="1:4" x14ac:dyDescent="0.25">
      <c r="A1895" s="164"/>
      <c r="D1895" s="8"/>
    </row>
    <row r="1896" spans="1:4" x14ac:dyDescent="0.25">
      <c r="A1896" s="164"/>
      <c r="D1896" s="8"/>
    </row>
    <row r="1897" spans="1:4" x14ac:dyDescent="0.25">
      <c r="A1897" s="164"/>
      <c r="D1897" s="8"/>
    </row>
    <row r="1898" spans="1:4" x14ac:dyDescent="0.25">
      <c r="A1898" s="164"/>
      <c r="D1898" s="8"/>
    </row>
    <row r="1899" spans="1:4" x14ac:dyDescent="0.25">
      <c r="A1899" s="164"/>
      <c r="D1899" s="8"/>
    </row>
    <row r="1900" spans="1:4" x14ac:dyDescent="0.25">
      <c r="A1900" s="164"/>
      <c r="D1900" s="8"/>
    </row>
    <row r="1901" spans="1:4" x14ac:dyDescent="0.25">
      <c r="A1901" s="164"/>
      <c r="D1901" s="8"/>
    </row>
    <row r="1902" spans="1:4" x14ac:dyDescent="0.25">
      <c r="A1902" s="164"/>
      <c r="D1902" s="8"/>
    </row>
    <row r="1903" spans="1:4" x14ac:dyDescent="0.25">
      <c r="A1903" s="164"/>
      <c r="D1903" s="8"/>
    </row>
    <row r="1904" spans="1:4" x14ac:dyDescent="0.25">
      <c r="A1904" s="164"/>
      <c r="D1904" s="8"/>
    </row>
    <row r="1905" spans="1:4" x14ac:dyDescent="0.25">
      <c r="A1905" s="164"/>
      <c r="D1905" s="8"/>
    </row>
    <row r="1906" spans="1:4" x14ac:dyDescent="0.25">
      <c r="A1906" s="164"/>
      <c r="D1906" s="8"/>
    </row>
    <row r="1907" spans="1:4" x14ac:dyDescent="0.25">
      <c r="A1907" s="164"/>
      <c r="D1907" s="8"/>
    </row>
    <row r="1908" spans="1:4" x14ac:dyDescent="0.25">
      <c r="A1908" s="164"/>
      <c r="D1908" s="8"/>
    </row>
    <row r="1909" spans="1:4" x14ac:dyDescent="0.25">
      <c r="A1909" s="164"/>
      <c r="D1909" s="8"/>
    </row>
    <row r="1910" spans="1:4" x14ac:dyDescent="0.25">
      <c r="A1910" s="164"/>
      <c r="D1910" s="8"/>
    </row>
    <row r="1911" spans="1:4" x14ac:dyDescent="0.25">
      <c r="A1911" s="164"/>
      <c r="D1911" s="8"/>
    </row>
    <row r="1912" spans="1:4" x14ac:dyDescent="0.25">
      <c r="A1912" s="164"/>
      <c r="D1912" s="8"/>
    </row>
    <row r="1913" spans="1:4" x14ac:dyDescent="0.25">
      <c r="A1913" s="164"/>
      <c r="D1913" s="8"/>
    </row>
    <row r="1914" spans="1:4" x14ac:dyDescent="0.25">
      <c r="A1914" s="164"/>
      <c r="D1914" s="8"/>
    </row>
    <row r="1915" spans="1:4" x14ac:dyDescent="0.25">
      <c r="A1915" s="164"/>
      <c r="D1915" s="8"/>
    </row>
    <row r="1916" spans="1:4" x14ac:dyDescent="0.25">
      <c r="A1916" s="164"/>
      <c r="D1916" s="8"/>
    </row>
    <row r="1917" spans="1:4" x14ac:dyDescent="0.25">
      <c r="A1917" s="164"/>
      <c r="D1917" s="8"/>
    </row>
    <row r="1918" spans="1:4" x14ac:dyDescent="0.25">
      <c r="A1918" s="164"/>
      <c r="D1918" s="8"/>
    </row>
    <row r="1919" spans="1:4" x14ac:dyDescent="0.25">
      <c r="A1919" s="164"/>
      <c r="D1919" s="8"/>
    </row>
    <row r="1920" spans="1:4" x14ac:dyDescent="0.25">
      <c r="A1920" s="164"/>
      <c r="D1920" s="8"/>
    </row>
    <row r="1921" spans="1:4" x14ac:dyDescent="0.25">
      <c r="A1921" s="164"/>
      <c r="D1921" s="8"/>
    </row>
    <row r="1922" spans="1:4" x14ac:dyDescent="0.25">
      <c r="A1922" s="164"/>
      <c r="D1922" s="8"/>
    </row>
    <row r="1923" spans="1:4" x14ac:dyDescent="0.25">
      <c r="A1923" s="164"/>
      <c r="D1923" s="8"/>
    </row>
    <row r="1924" spans="1:4" x14ac:dyDescent="0.25">
      <c r="A1924" s="164"/>
      <c r="D1924" s="8"/>
    </row>
    <row r="1925" spans="1:4" x14ac:dyDescent="0.25">
      <c r="A1925" s="164"/>
      <c r="D1925" s="8"/>
    </row>
    <row r="1926" spans="1:4" x14ac:dyDescent="0.25">
      <c r="A1926" s="164"/>
      <c r="D1926" s="8"/>
    </row>
    <row r="1927" spans="1:4" x14ac:dyDescent="0.25">
      <c r="A1927" s="164"/>
      <c r="D1927" s="8"/>
    </row>
    <row r="1928" spans="1:4" x14ac:dyDescent="0.25">
      <c r="A1928" s="164"/>
      <c r="D1928" s="8"/>
    </row>
    <row r="1929" spans="1:4" x14ac:dyDescent="0.25">
      <c r="A1929" s="164"/>
      <c r="D1929" s="8"/>
    </row>
    <row r="1930" spans="1:4" x14ac:dyDescent="0.25">
      <c r="A1930" s="164"/>
      <c r="D1930" s="8"/>
    </row>
    <row r="1931" spans="1:4" x14ac:dyDescent="0.25">
      <c r="A1931" s="164"/>
      <c r="D1931" s="8"/>
    </row>
    <row r="1932" spans="1:4" x14ac:dyDescent="0.25">
      <c r="A1932" s="164"/>
      <c r="D1932" s="8"/>
    </row>
    <row r="1933" spans="1:4" x14ac:dyDescent="0.25">
      <c r="A1933" s="164"/>
      <c r="D1933" s="8"/>
    </row>
    <row r="1934" spans="1:4" x14ac:dyDescent="0.25">
      <c r="A1934" s="164"/>
      <c r="D1934" s="8"/>
    </row>
    <row r="1935" spans="1:4" x14ac:dyDescent="0.25">
      <c r="A1935" s="164"/>
      <c r="D1935" s="8"/>
    </row>
    <row r="1936" spans="1:4" x14ac:dyDescent="0.25">
      <c r="A1936" s="164"/>
      <c r="D1936" s="8"/>
    </row>
    <row r="1937" spans="1:4" x14ac:dyDescent="0.25">
      <c r="A1937" s="164"/>
      <c r="D1937" s="8"/>
    </row>
    <row r="1938" spans="1:4" x14ac:dyDescent="0.25">
      <c r="A1938" s="164"/>
      <c r="D1938" s="8"/>
    </row>
    <row r="1939" spans="1:4" x14ac:dyDescent="0.25">
      <c r="A1939" s="164"/>
      <c r="D1939" s="8"/>
    </row>
    <row r="1940" spans="1:4" x14ac:dyDescent="0.25">
      <c r="A1940" s="164"/>
      <c r="D1940" s="8"/>
    </row>
    <row r="1941" spans="1:4" x14ac:dyDescent="0.25">
      <c r="A1941" s="164"/>
      <c r="D1941" s="8"/>
    </row>
    <row r="1942" spans="1:4" x14ac:dyDescent="0.25">
      <c r="A1942" s="164"/>
      <c r="D1942" s="8"/>
    </row>
    <row r="1943" spans="1:4" x14ac:dyDescent="0.25">
      <c r="A1943" s="164"/>
      <c r="D1943" s="8"/>
    </row>
    <row r="1944" spans="1:4" x14ac:dyDescent="0.25">
      <c r="A1944" s="164"/>
      <c r="D1944" s="8"/>
    </row>
    <row r="1945" spans="1:4" x14ac:dyDescent="0.25">
      <c r="A1945" s="164"/>
      <c r="D1945" s="8"/>
    </row>
    <row r="1946" spans="1:4" x14ac:dyDescent="0.25">
      <c r="A1946" s="164"/>
      <c r="D1946" s="8"/>
    </row>
    <row r="1947" spans="1:4" x14ac:dyDescent="0.25">
      <c r="A1947" s="164"/>
      <c r="D1947" s="8"/>
    </row>
    <row r="1948" spans="1:4" x14ac:dyDescent="0.25">
      <c r="A1948" s="164"/>
      <c r="D1948" s="8"/>
    </row>
    <row r="1949" spans="1:4" x14ac:dyDescent="0.25">
      <c r="A1949" s="164"/>
      <c r="D1949" s="8"/>
    </row>
    <row r="1950" spans="1:4" x14ac:dyDescent="0.25">
      <c r="A1950" s="164"/>
      <c r="D1950" s="8"/>
    </row>
    <row r="1951" spans="1:4" x14ac:dyDescent="0.25">
      <c r="A1951" s="164"/>
      <c r="D1951" s="8"/>
    </row>
    <row r="1952" spans="1:4" x14ac:dyDescent="0.25">
      <c r="A1952" s="164"/>
      <c r="D1952" s="8"/>
    </row>
    <row r="1953" spans="1:4" x14ac:dyDescent="0.25">
      <c r="A1953" s="164"/>
      <c r="D1953" s="8"/>
    </row>
    <row r="1954" spans="1:4" x14ac:dyDescent="0.25">
      <c r="A1954" s="164"/>
      <c r="D1954" s="8"/>
    </row>
    <row r="1955" spans="1:4" x14ac:dyDescent="0.25">
      <c r="A1955" s="164"/>
      <c r="D1955" s="8"/>
    </row>
    <row r="1956" spans="1:4" x14ac:dyDescent="0.25">
      <c r="A1956" s="164"/>
      <c r="D1956" s="8"/>
    </row>
    <row r="1957" spans="1:4" x14ac:dyDescent="0.25">
      <c r="A1957" s="164"/>
      <c r="D1957" s="8"/>
    </row>
    <row r="1958" spans="1:4" x14ac:dyDescent="0.25">
      <c r="A1958" s="164"/>
      <c r="D1958" s="8"/>
    </row>
    <row r="1959" spans="1:4" x14ac:dyDescent="0.25">
      <c r="A1959" s="164"/>
      <c r="D1959" s="8"/>
    </row>
    <row r="1960" spans="1:4" x14ac:dyDescent="0.25">
      <c r="A1960" s="164"/>
      <c r="D1960" s="8"/>
    </row>
    <row r="1961" spans="1:4" x14ac:dyDescent="0.25">
      <c r="A1961" s="164"/>
      <c r="D1961" s="8"/>
    </row>
    <row r="1962" spans="1:4" x14ac:dyDescent="0.25">
      <c r="A1962" s="164"/>
      <c r="D1962" s="8"/>
    </row>
    <row r="1963" spans="1:4" x14ac:dyDescent="0.25">
      <c r="A1963" s="164"/>
      <c r="D1963" s="8"/>
    </row>
    <row r="1964" spans="1:4" x14ac:dyDescent="0.25">
      <c r="A1964" s="164"/>
      <c r="D1964" s="8"/>
    </row>
    <row r="1965" spans="1:4" x14ac:dyDescent="0.25">
      <c r="A1965" s="164"/>
      <c r="D1965" s="8"/>
    </row>
    <row r="1966" spans="1:4" x14ac:dyDescent="0.25">
      <c r="A1966" s="164"/>
      <c r="D1966" s="8"/>
    </row>
    <row r="1967" spans="1:4" x14ac:dyDescent="0.25">
      <c r="A1967" s="164"/>
      <c r="D1967" s="8"/>
    </row>
    <row r="1968" spans="1:4" x14ac:dyDescent="0.25">
      <c r="A1968" s="164"/>
      <c r="D1968" s="8"/>
    </row>
    <row r="1969" spans="1:4" x14ac:dyDescent="0.25">
      <c r="A1969" s="164"/>
      <c r="D1969" s="8"/>
    </row>
    <row r="1970" spans="1:4" x14ac:dyDescent="0.25">
      <c r="A1970" s="164"/>
      <c r="D1970" s="8"/>
    </row>
    <row r="1971" spans="1:4" x14ac:dyDescent="0.25">
      <c r="A1971" s="164"/>
      <c r="D1971" s="8"/>
    </row>
    <row r="1972" spans="1:4" x14ac:dyDescent="0.25">
      <c r="A1972" s="164"/>
      <c r="D1972" s="8"/>
    </row>
    <row r="1973" spans="1:4" x14ac:dyDescent="0.25">
      <c r="A1973" s="164"/>
      <c r="D1973" s="8"/>
    </row>
    <row r="1974" spans="1:4" x14ac:dyDescent="0.25">
      <c r="A1974" s="164"/>
      <c r="D1974" s="8"/>
    </row>
    <row r="1975" spans="1:4" x14ac:dyDescent="0.25">
      <c r="A1975" s="164"/>
      <c r="D1975" s="8"/>
    </row>
    <row r="1976" spans="1:4" x14ac:dyDescent="0.25">
      <c r="A1976" s="164"/>
      <c r="D1976" s="8"/>
    </row>
    <row r="1977" spans="1:4" x14ac:dyDescent="0.25">
      <c r="A1977" s="164"/>
      <c r="D1977" s="8"/>
    </row>
    <row r="1978" spans="1:4" x14ac:dyDescent="0.25">
      <c r="A1978" s="164"/>
      <c r="D1978" s="8"/>
    </row>
    <row r="1979" spans="1:4" x14ac:dyDescent="0.25">
      <c r="A1979" s="164"/>
      <c r="D1979" s="8"/>
    </row>
    <row r="1980" spans="1:4" x14ac:dyDescent="0.25">
      <c r="A1980" s="164"/>
      <c r="D1980" s="8"/>
    </row>
    <row r="1981" spans="1:4" x14ac:dyDescent="0.25">
      <c r="A1981" s="164"/>
      <c r="D1981" s="8"/>
    </row>
    <row r="1982" spans="1:4" x14ac:dyDescent="0.25">
      <c r="A1982" s="164"/>
      <c r="D1982" s="8"/>
    </row>
    <row r="1983" spans="1:4" x14ac:dyDescent="0.25">
      <c r="A1983" s="164"/>
      <c r="D1983" s="8"/>
    </row>
    <row r="1984" spans="1:4" x14ac:dyDescent="0.25">
      <c r="A1984" s="164"/>
      <c r="D1984" s="8"/>
    </row>
    <row r="1985" spans="1:4" x14ac:dyDescent="0.25">
      <c r="A1985" s="164"/>
      <c r="D1985" s="8"/>
    </row>
    <row r="1986" spans="1:4" x14ac:dyDescent="0.25">
      <c r="A1986" s="164"/>
      <c r="D1986" s="8"/>
    </row>
    <row r="1987" spans="1:4" x14ac:dyDescent="0.25">
      <c r="A1987" s="164"/>
      <c r="D1987" s="8"/>
    </row>
    <row r="1988" spans="1:4" x14ac:dyDescent="0.25">
      <c r="A1988" s="164"/>
      <c r="D1988" s="8"/>
    </row>
    <row r="1989" spans="1:4" x14ac:dyDescent="0.25">
      <c r="A1989" s="164"/>
      <c r="D1989" s="8"/>
    </row>
    <row r="1990" spans="1:4" x14ac:dyDescent="0.25">
      <c r="A1990" s="164"/>
      <c r="D1990" s="8"/>
    </row>
    <row r="1991" spans="1:4" x14ac:dyDescent="0.25">
      <c r="A1991" s="164"/>
      <c r="D1991" s="8"/>
    </row>
    <row r="1992" spans="1:4" x14ac:dyDescent="0.25">
      <c r="A1992" s="164"/>
      <c r="D1992" s="8"/>
    </row>
    <row r="1993" spans="1:4" x14ac:dyDescent="0.25">
      <c r="A1993" s="164"/>
      <c r="D1993" s="8"/>
    </row>
    <row r="1994" spans="1:4" x14ac:dyDescent="0.25">
      <c r="A1994" s="164"/>
      <c r="D1994" s="8"/>
    </row>
    <row r="1995" spans="1:4" x14ac:dyDescent="0.25">
      <c r="A1995" s="164"/>
      <c r="D1995" s="8"/>
    </row>
    <row r="1996" spans="1:4" x14ac:dyDescent="0.25">
      <c r="A1996" s="164"/>
      <c r="D1996" s="8"/>
    </row>
    <row r="1997" spans="1:4" x14ac:dyDescent="0.25">
      <c r="A1997" s="164"/>
      <c r="D1997" s="8"/>
    </row>
    <row r="1998" spans="1:4" x14ac:dyDescent="0.25">
      <c r="A1998" s="164"/>
      <c r="D1998" s="8"/>
    </row>
    <row r="1999" spans="1:4" x14ac:dyDescent="0.25">
      <c r="A1999" s="164"/>
      <c r="D1999" s="8"/>
    </row>
    <row r="2000" spans="1:4" x14ac:dyDescent="0.25">
      <c r="A2000" s="164"/>
      <c r="D2000" s="8"/>
    </row>
    <row r="2001" spans="1:4" x14ac:dyDescent="0.25">
      <c r="A2001" s="164"/>
      <c r="D2001" s="8"/>
    </row>
    <row r="2002" spans="1:4" x14ac:dyDescent="0.25">
      <c r="A2002" s="164"/>
      <c r="D2002" s="8"/>
    </row>
    <row r="2003" spans="1:4" x14ac:dyDescent="0.25">
      <c r="A2003" s="164"/>
      <c r="D2003" s="8"/>
    </row>
    <row r="2004" spans="1:4" x14ac:dyDescent="0.25">
      <c r="A2004" s="164"/>
      <c r="D2004" s="8"/>
    </row>
    <row r="2005" spans="1:4" x14ac:dyDescent="0.25">
      <c r="A2005" s="164"/>
      <c r="D2005" s="8"/>
    </row>
    <row r="2006" spans="1:4" x14ac:dyDescent="0.25">
      <c r="A2006" s="164"/>
      <c r="D2006" s="8"/>
    </row>
    <row r="2007" spans="1:4" x14ac:dyDescent="0.25">
      <c r="A2007" s="164"/>
      <c r="D2007" s="8"/>
    </row>
    <row r="2008" spans="1:4" x14ac:dyDescent="0.25">
      <c r="A2008" s="164"/>
      <c r="D2008" s="8"/>
    </row>
    <row r="2009" spans="1:4" x14ac:dyDescent="0.25">
      <c r="A2009" s="164"/>
      <c r="D2009" s="8"/>
    </row>
    <row r="2010" spans="1:4" x14ac:dyDescent="0.25">
      <c r="A2010" s="164"/>
      <c r="D2010" s="8"/>
    </row>
    <row r="2011" spans="1:4" x14ac:dyDescent="0.25">
      <c r="A2011" s="164"/>
      <c r="D2011" s="8"/>
    </row>
    <row r="2012" spans="1:4" x14ac:dyDescent="0.25">
      <c r="A2012" s="164"/>
      <c r="D2012" s="8"/>
    </row>
    <row r="2013" spans="1:4" x14ac:dyDescent="0.25">
      <c r="A2013" s="164"/>
      <c r="D2013" s="8"/>
    </row>
    <row r="2014" spans="1:4" x14ac:dyDescent="0.25">
      <c r="A2014" s="164"/>
      <c r="D2014" s="8"/>
    </row>
    <row r="2015" spans="1:4" x14ac:dyDescent="0.25">
      <c r="A2015" s="164"/>
      <c r="D2015" s="8"/>
    </row>
    <row r="2016" spans="1:4" x14ac:dyDescent="0.25">
      <c r="A2016" s="164"/>
      <c r="D2016" s="8"/>
    </row>
    <row r="2017" spans="1:4" x14ac:dyDescent="0.25">
      <c r="A2017" s="164"/>
      <c r="D2017" s="8"/>
    </row>
    <row r="2018" spans="1:4" x14ac:dyDescent="0.25">
      <c r="A2018" s="164"/>
      <c r="D2018" s="8"/>
    </row>
    <row r="2019" spans="1:4" x14ac:dyDescent="0.25">
      <c r="A2019" s="164"/>
      <c r="D2019" s="8"/>
    </row>
    <row r="2020" spans="1:4" x14ac:dyDescent="0.25">
      <c r="A2020" s="164"/>
      <c r="D2020" s="8"/>
    </row>
    <row r="2021" spans="1:4" x14ac:dyDescent="0.25">
      <c r="A2021" s="164"/>
      <c r="D2021" s="8"/>
    </row>
    <row r="2022" spans="1:4" x14ac:dyDescent="0.25">
      <c r="A2022" s="164"/>
      <c r="D2022" s="8"/>
    </row>
    <row r="2023" spans="1:4" x14ac:dyDescent="0.25">
      <c r="A2023" s="164"/>
      <c r="D2023" s="8"/>
    </row>
    <row r="2024" spans="1:4" x14ac:dyDescent="0.25">
      <c r="A2024" s="164"/>
      <c r="D2024" s="8"/>
    </row>
    <row r="2025" spans="1:4" x14ac:dyDescent="0.25">
      <c r="A2025" s="164"/>
      <c r="D2025" s="8"/>
    </row>
    <row r="2026" spans="1:4" x14ac:dyDescent="0.25">
      <c r="A2026" s="164"/>
      <c r="D2026" s="8"/>
    </row>
    <row r="2027" spans="1:4" x14ac:dyDescent="0.25">
      <c r="A2027" s="164"/>
      <c r="D2027" s="8"/>
    </row>
    <row r="2028" spans="1:4" x14ac:dyDescent="0.25">
      <c r="A2028" s="164"/>
      <c r="D2028" s="8"/>
    </row>
    <row r="2029" spans="1:4" x14ac:dyDescent="0.25">
      <c r="A2029" s="164"/>
      <c r="D2029" s="8"/>
    </row>
    <row r="2030" spans="1:4" x14ac:dyDescent="0.25">
      <c r="A2030" s="164"/>
      <c r="D2030" s="8"/>
    </row>
    <row r="2031" spans="1:4" x14ac:dyDescent="0.25">
      <c r="A2031" s="164"/>
      <c r="D2031" s="8"/>
    </row>
    <row r="2032" spans="1:4" x14ac:dyDescent="0.25">
      <c r="A2032" s="164"/>
      <c r="D2032" s="8"/>
    </row>
    <row r="2033" spans="1:4" x14ac:dyDescent="0.25">
      <c r="A2033" s="164"/>
      <c r="D2033" s="8"/>
    </row>
    <row r="2034" spans="1:4" x14ac:dyDescent="0.25">
      <c r="A2034" s="164"/>
      <c r="D2034" s="8"/>
    </row>
    <row r="2035" spans="1:4" x14ac:dyDescent="0.25">
      <c r="A2035" s="164"/>
      <c r="D2035" s="8"/>
    </row>
    <row r="2036" spans="1:4" x14ac:dyDescent="0.25">
      <c r="A2036" s="164"/>
      <c r="D2036" s="8"/>
    </row>
    <row r="2037" spans="1:4" x14ac:dyDescent="0.25">
      <c r="A2037" s="164"/>
      <c r="D2037" s="8"/>
    </row>
    <row r="2038" spans="1:4" x14ac:dyDescent="0.25">
      <c r="A2038" s="164"/>
      <c r="D2038" s="8"/>
    </row>
    <row r="2039" spans="1:4" x14ac:dyDescent="0.25">
      <c r="A2039" s="164"/>
      <c r="D2039" s="8"/>
    </row>
    <row r="2040" spans="1:4" x14ac:dyDescent="0.25">
      <c r="A2040" s="164"/>
      <c r="D2040" s="8"/>
    </row>
    <row r="2041" spans="1:4" x14ac:dyDescent="0.25">
      <c r="A2041" s="164"/>
      <c r="D2041" s="8"/>
    </row>
    <row r="2042" spans="1:4" x14ac:dyDescent="0.25">
      <c r="A2042" s="164"/>
      <c r="D2042" s="8"/>
    </row>
    <row r="2043" spans="1:4" x14ac:dyDescent="0.25">
      <c r="A2043" s="164"/>
      <c r="D2043" s="8"/>
    </row>
    <row r="2044" spans="1:4" x14ac:dyDescent="0.25">
      <c r="A2044" s="164"/>
      <c r="D2044" s="8"/>
    </row>
    <row r="2045" spans="1:4" x14ac:dyDescent="0.25">
      <c r="A2045" s="164"/>
      <c r="D2045" s="8"/>
    </row>
    <row r="2046" spans="1:4" x14ac:dyDescent="0.25">
      <c r="A2046" s="164"/>
      <c r="D2046" s="8"/>
    </row>
    <row r="2047" spans="1:4" x14ac:dyDescent="0.25">
      <c r="A2047" s="164"/>
      <c r="D2047" s="8"/>
    </row>
    <row r="2048" spans="1:4" x14ac:dyDescent="0.25">
      <c r="A2048" s="164"/>
      <c r="D2048" s="8"/>
    </row>
    <row r="2049" spans="1:4" x14ac:dyDescent="0.25">
      <c r="A2049" s="164"/>
      <c r="D2049" s="8"/>
    </row>
    <row r="2050" spans="1:4" x14ac:dyDescent="0.25">
      <c r="A2050" s="164"/>
      <c r="D2050" s="8"/>
    </row>
    <row r="2051" spans="1:4" x14ac:dyDescent="0.25">
      <c r="A2051" s="164"/>
      <c r="D2051" s="8"/>
    </row>
    <row r="2052" spans="1:4" x14ac:dyDescent="0.25">
      <c r="A2052" s="164"/>
      <c r="D2052" s="8"/>
    </row>
    <row r="2053" spans="1:4" x14ac:dyDescent="0.25">
      <c r="A2053" s="164"/>
      <c r="D2053" s="8"/>
    </row>
    <row r="2054" spans="1:4" x14ac:dyDescent="0.25">
      <c r="A2054" s="164"/>
      <c r="D2054" s="8"/>
    </row>
    <row r="2055" spans="1:4" x14ac:dyDescent="0.25">
      <c r="A2055" s="164"/>
      <c r="D2055" s="8"/>
    </row>
    <row r="2056" spans="1:4" x14ac:dyDescent="0.25">
      <c r="A2056" s="164"/>
      <c r="D2056" s="8"/>
    </row>
    <row r="2057" spans="1:4" x14ac:dyDescent="0.25">
      <c r="A2057" s="164"/>
      <c r="D2057" s="8"/>
    </row>
    <row r="2058" spans="1:4" x14ac:dyDescent="0.25">
      <c r="A2058" s="164"/>
      <c r="D2058" s="8"/>
    </row>
    <row r="2059" spans="1:4" x14ac:dyDescent="0.25">
      <c r="A2059" s="164"/>
      <c r="D2059" s="8"/>
    </row>
    <row r="2060" spans="1:4" x14ac:dyDescent="0.25">
      <c r="A2060" s="164"/>
      <c r="D2060" s="8"/>
    </row>
    <row r="2061" spans="1:4" x14ac:dyDescent="0.25">
      <c r="A2061" s="164"/>
      <c r="D2061" s="8"/>
    </row>
    <row r="2062" spans="1:4" x14ac:dyDescent="0.25">
      <c r="A2062" s="164"/>
      <c r="D2062" s="8"/>
    </row>
    <row r="2063" spans="1:4" x14ac:dyDescent="0.25">
      <c r="A2063" s="164"/>
      <c r="D2063" s="8"/>
    </row>
    <row r="2064" spans="1:4" x14ac:dyDescent="0.25">
      <c r="A2064" s="164"/>
      <c r="D2064" s="8"/>
    </row>
    <row r="2065" spans="1:4" x14ac:dyDescent="0.25">
      <c r="A2065" s="164"/>
      <c r="D2065" s="8"/>
    </row>
    <row r="2066" spans="1:4" x14ac:dyDescent="0.25">
      <c r="A2066" s="164"/>
      <c r="D2066" s="8"/>
    </row>
    <row r="2067" spans="1:4" x14ac:dyDescent="0.25">
      <c r="A2067" s="164"/>
      <c r="D2067" s="8"/>
    </row>
    <row r="2068" spans="1:4" x14ac:dyDescent="0.25">
      <c r="A2068" s="164"/>
      <c r="D2068" s="8"/>
    </row>
    <row r="2069" spans="1:4" x14ac:dyDescent="0.25">
      <c r="A2069" s="164"/>
      <c r="D2069" s="8"/>
    </row>
    <row r="2070" spans="1:4" x14ac:dyDescent="0.25">
      <c r="A2070" s="164"/>
      <c r="D2070" s="8"/>
    </row>
    <row r="2071" spans="1:4" x14ac:dyDescent="0.25">
      <c r="A2071" s="164"/>
      <c r="D2071" s="8"/>
    </row>
    <row r="2072" spans="1:4" x14ac:dyDescent="0.25">
      <c r="A2072" s="164"/>
      <c r="D2072" s="8"/>
    </row>
    <row r="2073" spans="1:4" x14ac:dyDescent="0.25">
      <c r="A2073" s="164"/>
      <c r="D2073" s="8"/>
    </row>
    <row r="2074" spans="1:4" x14ac:dyDescent="0.25">
      <c r="A2074" s="164"/>
      <c r="D2074" s="8"/>
    </row>
    <row r="2075" spans="1:4" x14ac:dyDescent="0.25">
      <c r="A2075" s="164"/>
      <c r="D2075" s="8"/>
    </row>
    <row r="2076" spans="1:4" x14ac:dyDescent="0.25">
      <c r="A2076" s="164"/>
      <c r="D2076" s="8"/>
    </row>
    <row r="2077" spans="1:4" x14ac:dyDescent="0.25">
      <c r="A2077" s="164"/>
      <c r="D2077" s="8"/>
    </row>
    <row r="2078" spans="1:4" x14ac:dyDescent="0.25">
      <c r="A2078" s="164"/>
      <c r="D2078" s="8"/>
    </row>
    <row r="2079" spans="1:4" x14ac:dyDescent="0.25">
      <c r="A2079" s="164"/>
      <c r="D2079" s="8"/>
    </row>
    <row r="2080" spans="1:4" x14ac:dyDescent="0.25">
      <c r="A2080" s="164"/>
      <c r="D2080" s="8"/>
    </row>
    <row r="2081" spans="1:4" x14ac:dyDescent="0.25">
      <c r="A2081" s="164"/>
      <c r="D2081" s="8"/>
    </row>
    <row r="2082" spans="1:4" x14ac:dyDescent="0.25">
      <c r="A2082" s="164"/>
      <c r="D2082" s="8"/>
    </row>
    <row r="2083" spans="1:4" x14ac:dyDescent="0.25">
      <c r="A2083" s="164"/>
      <c r="D2083" s="8"/>
    </row>
    <row r="2084" spans="1:4" x14ac:dyDescent="0.25">
      <c r="A2084" s="164"/>
      <c r="D2084" s="8"/>
    </row>
    <row r="2085" spans="1:4" x14ac:dyDescent="0.25">
      <c r="A2085" s="164"/>
      <c r="D2085" s="8"/>
    </row>
    <row r="2086" spans="1:4" x14ac:dyDescent="0.25">
      <c r="A2086" s="164"/>
      <c r="D2086" s="8"/>
    </row>
    <row r="2087" spans="1:4" x14ac:dyDescent="0.25">
      <c r="A2087" s="164"/>
      <c r="D2087" s="8"/>
    </row>
    <row r="2088" spans="1:4" x14ac:dyDescent="0.25">
      <c r="A2088" s="164"/>
      <c r="D2088" s="8"/>
    </row>
    <row r="2089" spans="1:4" x14ac:dyDescent="0.25">
      <c r="A2089" s="164"/>
      <c r="D2089" s="8"/>
    </row>
    <row r="2090" spans="1:4" x14ac:dyDescent="0.25">
      <c r="A2090" s="164"/>
      <c r="D2090" s="8"/>
    </row>
    <row r="2091" spans="1:4" x14ac:dyDescent="0.25">
      <c r="A2091" s="164"/>
      <c r="D2091" s="8"/>
    </row>
    <row r="2092" spans="1:4" x14ac:dyDescent="0.25">
      <c r="A2092" s="164"/>
      <c r="D2092" s="8"/>
    </row>
    <row r="2093" spans="1:4" x14ac:dyDescent="0.25">
      <c r="A2093" s="164"/>
      <c r="D2093" s="8"/>
    </row>
    <row r="2094" spans="1:4" x14ac:dyDescent="0.25">
      <c r="A2094" s="164"/>
      <c r="D2094" s="8"/>
    </row>
    <row r="2095" spans="1:4" x14ac:dyDescent="0.25">
      <c r="A2095" s="164"/>
      <c r="D2095" s="8"/>
    </row>
    <row r="2096" spans="1:4" x14ac:dyDescent="0.25">
      <c r="A2096" s="164"/>
      <c r="D2096" s="8"/>
    </row>
    <row r="2097" spans="1:4" x14ac:dyDescent="0.25">
      <c r="A2097" s="164"/>
      <c r="D2097" s="8"/>
    </row>
    <row r="2098" spans="1:4" x14ac:dyDescent="0.25">
      <c r="A2098" s="164"/>
      <c r="D2098" s="8"/>
    </row>
    <row r="2099" spans="1:4" x14ac:dyDescent="0.25">
      <c r="A2099" s="164"/>
      <c r="D2099" s="8"/>
    </row>
    <row r="2100" spans="1:4" x14ac:dyDescent="0.25">
      <c r="A2100" s="164"/>
      <c r="D2100" s="8"/>
    </row>
    <row r="2101" spans="1:4" x14ac:dyDescent="0.25">
      <c r="A2101" s="164"/>
      <c r="D2101" s="8"/>
    </row>
    <row r="2102" spans="1:4" x14ac:dyDescent="0.25">
      <c r="A2102" s="164"/>
      <c r="D2102" s="8"/>
    </row>
    <row r="2103" spans="1:4" x14ac:dyDescent="0.25">
      <c r="A2103" s="164"/>
      <c r="D2103" s="8"/>
    </row>
    <row r="2104" spans="1:4" x14ac:dyDescent="0.25">
      <c r="A2104" s="164"/>
      <c r="D2104" s="8"/>
    </row>
    <row r="2105" spans="1:4" x14ac:dyDescent="0.25">
      <c r="A2105" s="164"/>
      <c r="D2105" s="8"/>
    </row>
    <row r="2106" spans="1:4" x14ac:dyDescent="0.25">
      <c r="A2106" s="164"/>
      <c r="D2106" s="8"/>
    </row>
    <row r="2107" spans="1:4" x14ac:dyDescent="0.25">
      <c r="A2107" s="164"/>
      <c r="D2107" s="8"/>
    </row>
    <row r="2108" spans="1:4" x14ac:dyDescent="0.25">
      <c r="A2108" s="164"/>
      <c r="D2108" s="8"/>
    </row>
    <row r="2109" spans="1:4" x14ac:dyDescent="0.25">
      <c r="A2109" s="164"/>
      <c r="D2109" s="8"/>
    </row>
    <row r="2110" spans="1:4" x14ac:dyDescent="0.25">
      <c r="A2110" s="164"/>
      <c r="D2110" s="8"/>
    </row>
    <row r="2111" spans="1:4" x14ac:dyDescent="0.25">
      <c r="A2111" s="164"/>
      <c r="D2111" s="8"/>
    </row>
    <row r="2112" spans="1:4" x14ac:dyDescent="0.25">
      <c r="A2112" s="164"/>
      <c r="D2112" s="8"/>
    </row>
    <row r="2113" spans="1:4" x14ac:dyDescent="0.25">
      <c r="A2113" s="164"/>
      <c r="D2113" s="8"/>
    </row>
    <row r="2114" spans="1:4" x14ac:dyDescent="0.25">
      <c r="A2114" s="164"/>
      <c r="D2114" s="8"/>
    </row>
    <row r="2115" spans="1:4" x14ac:dyDescent="0.25">
      <c r="A2115" s="164"/>
      <c r="D2115" s="8"/>
    </row>
    <row r="2116" spans="1:4" x14ac:dyDescent="0.25">
      <c r="A2116" s="164"/>
      <c r="D2116" s="8"/>
    </row>
    <row r="2117" spans="1:4" x14ac:dyDescent="0.25">
      <c r="A2117" s="164"/>
      <c r="D2117" s="8"/>
    </row>
    <row r="2118" spans="1:4" x14ac:dyDescent="0.25">
      <c r="A2118" s="164"/>
      <c r="D2118" s="8"/>
    </row>
    <row r="2119" spans="1:4" x14ac:dyDescent="0.25">
      <c r="A2119" s="164"/>
      <c r="D2119" s="8"/>
    </row>
    <row r="2120" spans="1:4" x14ac:dyDescent="0.25">
      <c r="A2120" s="164"/>
      <c r="D2120" s="8"/>
    </row>
    <row r="2121" spans="1:4" x14ac:dyDescent="0.25">
      <c r="A2121" s="164"/>
      <c r="D2121" s="8"/>
    </row>
    <row r="2122" spans="1:4" x14ac:dyDescent="0.25">
      <c r="A2122" s="164"/>
      <c r="D2122" s="8"/>
    </row>
    <row r="2123" spans="1:4" x14ac:dyDescent="0.25">
      <c r="A2123" s="164"/>
      <c r="D2123" s="8"/>
    </row>
    <row r="2124" spans="1:4" x14ac:dyDescent="0.25">
      <c r="A2124" s="164"/>
      <c r="D2124" s="8"/>
    </row>
    <row r="2125" spans="1:4" x14ac:dyDescent="0.25">
      <c r="A2125" s="164"/>
      <c r="D2125" s="8"/>
    </row>
    <row r="2126" spans="1:4" x14ac:dyDescent="0.25">
      <c r="A2126" s="164"/>
      <c r="D2126" s="8"/>
    </row>
    <row r="2127" spans="1:4" x14ac:dyDescent="0.25">
      <c r="A2127" s="164"/>
      <c r="D2127" s="8"/>
    </row>
    <row r="2128" spans="1:4" x14ac:dyDescent="0.25">
      <c r="A2128" s="164"/>
      <c r="D2128" s="8"/>
    </row>
    <row r="2129" spans="1:4" x14ac:dyDescent="0.25">
      <c r="A2129" s="164"/>
      <c r="D2129" s="8"/>
    </row>
    <row r="2130" spans="1:4" x14ac:dyDescent="0.25">
      <c r="A2130" s="164"/>
      <c r="D2130" s="8"/>
    </row>
    <row r="2131" spans="1:4" x14ac:dyDescent="0.25">
      <c r="A2131" s="164"/>
      <c r="D2131" s="8"/>
    </row>
    <row r="2132" spans="1:4" x14ac:dyDescent="0.25">
      <c r="A2132" s="164"/>
      <c r="D2132" s="8"/>
    </row>
    <row r="2133" spans="1:4" x14ac:dyDescent="0.25">
      <c r="A2133" s="164"/>
      <c r="D2133" s="8"/>
    </row>
    <row r="2134" spans="1:4" x14ac:dyDescent="0.25">
      <c r="A2134" s="164"/>
      <c r="D2134" s="8"/>
    </row>
    <row r="2135" spans="1:4" x14ac:dyDescent="0.25">
      <c r="A2135" s="164"/>
      <c r="D2135" s="8"/>
    </row>
    <row r="2136" spans="1:4" x14ac:dyDescent="0.25">
      <c r="A2136" s="164"/>
      <c r="D2136" s="8"/>
    </row>
    <row r="2137" spans="1:4" x14ac:dyDescent="0.25">
      <c r="A2137" s="164"/>
      <c r="D2137" s="8"/>
    </row>
    <row r="2138" spans="1:4" x14ac:dyDescent="0.25">
      <c r="A2138" s="164"/>
      <c r="D2138" s="8"/>
    </row>
    <row r="2139" spans="1:4" x14ac:dyDescent="0.25">
      <c r="A2139" s="164"/>
      <c r="D2139" s="8"/>
    </row>
    <row r="2140" spans="1:4" x14ac:dyDescent="0.25">
      <c r="A2140" s="164"/>
      <c r="D2140" s="8"/>
    </row>
    <row r="2141" spans="1:4" x14ac:dyDescent="0.25">
      <c r="A2141" s="164"/>
      <c r="D2141" s="8"/>
    </row>
    <row r="2142" spans="1:4" x14ac:dyDescent="0.25">
      <c r="A2142" s="164"/>
      <c r="D2142" s="8"/>
    </row>
    <row r="2143" spans="1:4" x14ac:dyDescent="0.25">
      <c r="A2143" s="164"/>
      <c r="D2143" s="8"/>
    </row>
    <row r="2144" spans="1:4" x14ac:dyDescent="0.25">
      <c r="A2144" s="164"/>
      <c r="D2144" s="8"/>
    </row>
    <row r="2145" spans="1:4" x14ac:dyDescent="0.25">
      <c r="A2145" s="164"/>
      <c r="D2145" s="8"/>
    </row>
    <row r="2146" spans="1:4" x14ac:dyDescent="0.25">
      <c r="A2146" s="164"/>
      <c r="D2146" s="8"/>
    </row>
    <row r="2147" spans="1:4" x14ac:dyDescent="0.25">
      <c r="A2147" s="164"/>
      <c r="D2147" s="8"/>
    </row>
    <row r="2148" spans="1:4" x14ac:dyDescent="0.25">
      <c r="A2148" s="164"/>
      <c r="D2148" s="8"/>
    </row>
    <row r="2149" spans="1:4" x14ac:dyDescent="0.25">
      <c r="A2149" s="164"/>
      <c r="D2149" s="8"/>
    </row>
    <row r="2150" spans="1:4" x14ac:dyDescent="0.25">
      <c r="A2150" s="164"/>
      <c r="D2150" s="8"/>
    </row>
    <row r="2151" spans="1:4" x14ac:dyDescent="0.25">
      <c r="A2151" s="164"/>
      <c r="D2151" s="8"/>
    </row>
    <row r="2152" spans="1:4" x14ac:dyDescent="0.25">
      <c r="A2152" s="164"/>
      <c r="D2152" s="8"/>
    </row>
    <row r="2153" spans="1:4" x14ac:dyDescent="0.25">
      <c r="A2153" s="164"/>
      <c r="D2153" s="8"/>
    </row>
    <row r="2154" spans="1:4" x14ac:dyDescent="0.25">
      <c r="A2154" s="164"/>
      <c r="D2154" s="8"/>
    </row>
    <row r="2155" spans="1:4" x14ac:dyDescent="0.25">
      <c r="A2155" s="164"/>
      <c r="D2155" s="8"/>
    </row>
    <row r="2156" spans="1:4" x14ac:dyDescent="0.25">
      <c r="A2156" s="164"/>
      <c r="D2156" s="8"/>
    </row>
    <row r="2157" spans="1:4" x14ac:dyDescent="0.25">
      <c r="A2157" s="164"/>
      <c r="D2157" s="8"/>
    </row>
    <row r="2158" spans="1:4" x14ac:dyDescent="0.25">
      <c r="A2158" s="164"/>
      <c r="D2158" s="8"/>
    </row>
    <row r="2159" spans="1:4" x14ac:dyDescent="0.25">
      <c r="A2159" s="164"/>
      <c r="D2159" s="8"/>
    </row>
    <row r="2160" spans="1:4" x14ac:dyDescent="0.25">
      <c r="A2160" s="164"/>
      <c r="D2160" s="8"/>
    </row>
    <row r="2161" spans="1:4" x14ac:dyDescent="0.25">
      <c r="A2161" s="164"/>
      <c r="D2161" s="8"/>
    </row>
    <row r="2162" spans="1:4" x14ac:dyDescent="0.25">
      <c r="A2162" s="164"/>
      <c r="D2162" s="8"/>
    </row>
    <row r="2163" spans="1:4" x14ac:dyDescent="0.25">
      <c r="A2163" s="164"/>
      <c r="D2163" s="8"/>
    </row>
    <row r="2164" spans="1:4" x14ac:dyDescent="0.25">
      <c r="A2164" s="164"/>
      <c r="D2164" s="8"/>
    </row>
    <row r="2165" spans="1:4" x14ac:dyDescent="0.25">
      <c r="A2165" s="164"/>
      <c r="D2165" s="8"/>
    </row>
    <row r="2166" spans="1:4" x14ac:dyDescent="0.25">
      <c r="A2166" s="164"/>
      <c r="D2166" s="8"/>
    </row>
    <row r="2167" spans="1:4" x14ac:dyDescent="0.25">
      <c r="A2167" s="164"/>
      <c r="D2167" s="8"/>
    </row>
    <row r="2168" spans="1:4" x14ac:dyDescent="0.25">
      <c r="A2168" s="164"/>
      <c r="D2168" s="8"/>
    </row>
    <row r="2169" spans="1:4" x14ac:dyDescent="0.25">
      <c r="A2169" s="164"/>
      <c r="D2169" s="8"/>
    </row>
    <row r="2170" spans="1:4" x14ac:dyDescent="0.25">
      <c r="A2170" s="164"/>
      <c r="D2170" s="8"/>
    </row>
    <row r="2171" spans="1:4" x14ac:dyDescent="0.25">
      <c r="A2171" s="164"/>
      <c r="D2171" s="8"/>
    </row>
    <row r="2172" spans="1:4" x14ac:dyDescent="0.25">
      <c r="A2172" s="164"/>
      <c r="D2172" s="8"/>
    </row>
    <row r="2173" spans="1:4" x14ac:dyDescent="0.25">
      <c r="A2173" s="164"/>
      <c r="D2173" s="8"/>
    </row>
    <row r="2174" spans="1:4" x14ac:dyDescent="0.25">
      <c r="A2174" s="164"/>
      <c r="D2174" s="8"/>
    </row>
    <row r="2175" spans="1:4" x14ac:dyDescent="0.25">
      <c r="A2175" s="164"/>
      <c r="D2175" s="8"/>
    </row>
    <row r="2176" spans="1:4" x14ac:dyDescent="0.25">
      <c r="A2176" s="164"/>
      <c r="D2176" s="8"/>
    </row>
    <row r="2177" spans="1:4" x14ac:dyDescent="0.25">
      <c r="A2177" s="164"/>
      <c r="D2177" s="8"/>
    </row>
    <row r="2178" spans="1:4" x14ac:dyDescent="0.25">
      <c r="A2178" s="164"/>
      <c r="D2178" s="8"/>
    </row>
    <row r="2179" spans="1:4" x14ac:dyDescent="0.25">
      <c r="A2179" s="164"/>
      <c r="D2179" s="8"/>
    </row>
    <row r="2180" spans="1:4" x14ac:dyDescent="0.25">
      <c r="A2180" s="164"/>
      <c r="D2180" s="8"/>
    </row>
    <row r="2181" spans="1:4" x14ac:dyDescent="0.25">
      <c r="A2181" s="164"/>
      <c r="D2181" s="8"/>
    </row>
    <row r="2182" spans="1:4" x14ac:dyDescent="0.25">
      <c r="A2182" s="164"/>
      <c r="D2182" s="8"/>
    </row>
    <row r="2183" spans="1:4" x14ac:dyDescent="0.25">
      <c r="A2183" s="164"/>
      <c r="D2183" s="8"/>
    </row>
    <row r="2184" spans="1:4" x14ac:dyDescent="0.25">
      <c r="A2184" s="164"/>
      <c r="D2184" s="8"/>
    </row>
    <row r="2185" spans="1:4" x14ac:dyDescent="0.25">
      <c r="A2185" s="164"/>
      <c r="D2185" s="8"/>
    </row>
    <row r="2186" spans="1:4" x14ac:dyDescent="0.25">
      <c r="A2186" s="164"/>
      <c r="D2186" s="8"/>
    </row>
    <row r="2187" spans="1:4" x14ac:dyDescent="0.25">
      <c r="A2187" s="164"/>
      <c r="D2187" s="8"/>
    </row>
    <row r="2188" spans="1:4" x14ac:dyDescent="0.25">
      <c r="A2188" s="164"/>
      <c r="D2188" s="8"/>
    </row>
    <row r="2189" spans="1:4" x14ac:dyDescent="0.25">
      <c r="A2189" s="164"/>
      <c r="D2189" s="8"/>
    </row>
    <row r="2190" spans="1:4" x14ac:dyDescent="0.25">
      <c r="A2190" s="164"/>
      <c r="D2190" s="8"/>
    </row>
    <row r="2191" spans="1:4" x14ac:dyDescent="0.25">
      <c r="A2191" s="164"/>
      <c r="D2191" s="8"/>
    </row>
    <row r="2192" spans="1:4" x14ac:dyDescent="0.25">
      <c r="A2192" s="164"/>
      <c r="D2192" s="8"/>
    </row>
    <row r="2193" spans="1:4" x14ac:dyDescent="0.25">
      <c r="A2193" s="164"/>
      <c r="D2193" s="8"/>
    </row>
    <row r="2194" spans="1:4" x14ac:dyDescent="0.25">
      <c r="A2194" s="164"/>
      <c r="D2194" s="8"/>
    </row>
    <row r="2195" spans="1:4" x14ac:dyDescent="0.25">
      <c r="A2195" s="164"/>
      <c r="D2195" s="8"/>
    </row>
    <row r="2196" spans="1:4" x14ac:dyDescent="0.25">
      <c r="A2196" s="164"/>
      <c r="D2196" s="8"/>
    </row>
    <row r="2197" spans="1:4" x14ac:dyDescent="0.25">
      <c r="A2197" s="164"/>
      <c r="D2197" s="8"/>
    </row>
    <row r="2198" spans="1:4" x14ac:dyDescent="0.25">
      <c r="A2198" s="164"/>
      <c r="D2198" s="8"/>
    </row>
    <row r="2199" spans="1:4" x14ac:dyDescent="0.25">
      <c r="A2199" s="164"/>
      <c r="D2199" s="8"/>
    </row>
    <row r="2200" spans="1:4" x14ac:dyDescent="0.25">
      <c r="A2200" s="164"/>
      <c r="D2200" s="8"/>
    </row>
    <row r="2201" spans="1:4" x14ac:dyDescent="0.25">
      <c r="A2201" s="164"/>
      <c r="D2201" s="8"/>
    </row>
    <row r="2202" spans="1:4" x14ac:dyDescent="0.25">
      <c r="A2202" s="164"/>
      <c r="D2202" s="8"/>
    </row>
    <row r="2203" spans="1:4" x14ac:dyDescent="0.25">
      <c r="A2203" s="164"/>
      <c r="D2203" s="8"/>
    </row>
    <row r="2204" spans="1:4" x14ac:dyDescent="0.25">
      <c r="A2204" s="164"/>
      <c r="D2204" s="8"/>
    </row>
    <row r="2205" spans="1:4" x14ac:dyDescent="0.25">
      <c r="A2205" s="164"/>
      <c r="D2205" s="8"/>
    </row>
    <row r="2206" spans="1:4" x14ac:dyDescent="0.25">
      <c r="A2206" s="164"/>
      <c r="D2206" s="8"/>
    </row>
    <row r="2207" spans="1:4" x14ac:dyDescent="0.25">
      <c r="A2207" s="164"/>
      <c r="D2207" s="8"/>
    </row>
    <row r="2208" spans="1:4" x14ac:dyDescent="0.25">
      <c r="A2208" s="164"/>
      <c r="D2208" s="8"/>
    </row>
    <row r="2209" spans="1:4" x14ac:dyDescent="0.25">
      <c r="A2209" s="164"/>
      <c r="D2209" s="8"/>
    </row>
    <row r="2210" spans="1:4" x14ac:dyDescent="0.25">
      <c r="A2210" s="164"/>
      <c r="D2210" s="8"/>
    </row>
    <row r="2211" spans="1:4" x14ac:dyDescent="0.25">
      <c r="A2211" s="164"/>
      <c r="D2211" s="8"/>
    </row>
    <row r="2212" spans="1:4" x14ac:dyDescent="0.25">
      <c r="A2212" s="164"/>
      <c r="D2212" s="8"/>
    </row>
    <row r="2213" spans="1:4" x14ac:dyDescent="0.25">
      <c r="A2213" s="164"/>
      <c r="D2213" s="8"/>
    </row>
    <row r="2214" spans="1:4" x14ac:dyDescent="0.25">
      <c r="A2214" s="164"/>
      <c r="D2214" s="8"/>
    </row>
    <row r="2215" spans="1:4" x14ac:dyDescent="0.25">
      <c r="A2215" s="164"/>
      <c r="D2215" s="8"/>
    </row>
    <row r="2216" spans="1:4" x14ac:dyDescent="0.25">
      <c r="A2216" s="164"/>
      <c r="D2216" s="8"/>
    </row>
    <row r="2217" spans="1:4" x14ac:dyDescent="0.25">
      <c r="A2217" s="164"/>
      <c r="D2217" s="8"/>
    </row>
    <row r="2218" spans="1:4" x14ac:dyDescent="0.25">
      <c r="A2218" s="164"/>
      <c r="D2218" s="8"/>
    </row>
    <row r="2219" spans="1:4" x14ac:dyDescent="0.25">
      <c r="A2219" s="164"/>
      <c r="D2219" s="8"/>
    </row>
    <row r="2220" spans="1:4" x14ac:dyDescent="0.25">
      <c r="A2220" s="164"/>
      <c r="D2220" s="8"/>
    </row>
    <row r="2221" spans="1:4" x14ac:dyDescent="0.25">
      <c r="A2221" s="164"/>
      <c r="D2221" s="8"/>
    </row>
    <row r="2222" spans="1:4" x14ac:dyDescent="0.25">
      <c r="A2222" s="164"/>
      <c r="D2222" s="8"/>
    </row>
    <row r="2223" spans="1:4" x14ac:dyDescent="0.25">
      <c r="A2223" s="164"/>
      <c r="D2223" s="8"/>
    </row>
    <row r="2224" spans="1:4" x14ac:dyDescent="0.25">
      <c r="A2224" s="164"/>
      <c r="D2224" s="8"/>
    </row>
    <row r="2225" spans="1:4" x14ac:dyDescent="0.25">
      <c r="A2225" s="164"/>
      <c r="D2225" s="8"/>
    </row>
    <row r="2226" spans="1:4" x14ac:dyDescent="0.25">
      <c r="A2226" s="164"/>
      <c r="D2226" s="8"/>
    </row>
    <row r="2227" spans="1:4" x14ac:dyDescent="0.25">
      <c r="A2227" s="164"/>
      <c r="D2227" s="8"/>
    </row>
    <row r="2228" spans="1:4" x14ac:dyDescent="0.25">
      <c r="A2228" s="164"/>
      <c r="D2228" s="8"/>
    </row>
    <row r="2229" spans="1:4" x14ac:dyDescent="0.25">
      <c r="A2229" s="164"/>
      <c r="D2229" s="8"/>
    </row>
    <row r="2230" spans="1:4" x14ac:dyDescent="0.25">
      <c r="A2230" s="164"/>
      <c r="D2230" s="8"/>
    </row>
    <row r="2231" spans="1:4" x14ac:dyDescent="0.25">
      <c r="A2231" s="164"/>
      <c r="D2231" s="8"/>
    </row>
    <row r="2232" spans="1:4" x14ac:dyDescent="0.25">
      <c r="A2232" s="164"/>
      <c r="D2232" s="8"/>
    </row>
    <row r="2233" spans="1:4" x14ac:dyDescent="0.25">
      <c r="A2233" s="164"/>
      <c r="D2233" s="8"/>
    </row>
    <row r="2234" spans="1:4" x14ac:dyDescent="0.25">
      <c r="A2234" s="164"/>
      <c r="D2234" s="8"/>
    </row>
    <row r="2235" spans="1:4" x14ac:dyDescent="0.25">
      <c r="A2235" s="164"/>
      <c r="D2235" s="8"/>
    </row>
    <row r="2236" spans="1:4" x14ac:dyDescent="0.25">
      <c r="A2236" s="164"/>
      <c r="D2236" s="8"/>
    </row>
    <row r="2237" spans="1:4" x14ac:dyDescent="0.25">
      <c r="A2237" s="164"/>
      <c r="D2237" s="8"/>
    </row>
    <row r="2238" spans="1:4" x14ac:dyDescent="0.25">
      <c r="A2238" s="164"/>
      <c r="D2238" s="8"/>
    </row>
    <row r="2239" spans="1:4" x14ac:dyDescent="0.25">
      <c r="A2239" s="164"/>
      <c r="D2239" s="8"/>
    </row>
    <row r="2240" spans="1:4" x14ac:dyDescent="0.25">
      <c r="A2240" s="164"/>
      <c r="D2240" s="8"/>
    </row>
    <row r="2241" spans="1:4" x14ac:dyDescent="0.25">
      <c r="A2241" s="164"/>
      <c r="D2241" s="8"/>
    </row>
    <row r="2242" spans="1:4" x14ac:dyDescent="0.25">
      <c r="A2242" s="164"/>
      <c r="D2242" s="8"/>
    </row>
    <row r="2243" spans="1:4" x14ac:dyDescent="0.25">
      <c r="A2243" s="164"/>
      <c r="D2243" s="8"/>
    </row>
    <row r="2244" spans="1:4" x14ac:dyDescent="0.25">
      <c r="A2244" s="164"/>
      <c r="D2244" s="8"/>
    </row>
    <row r="2245" spans="1:4" x14ac:dyDescent="0.25">
      <c r="A2245" s="164"/>
      <c r="D2245" s="8"/>
    </row>
    <row r="2246" spans="1:4" x14ac:dyDescent="0.25">
      <c r="A2246" s="164"/>
      <c r="D2246" s="8"/>
    </row>
    <row r="2247" spans="1:4" x14ac:dyDescent="0.25">
      <c r="A2247" s="164"/>
      <c r="D2247" s="8"/>
    </row>
    <row r="2248" spans="1:4" x14ac:dyDescent="0.25">
      <c r="A2248" s="164"/>
      <c r="D2248" s="8"/>
    </row>
    <row r="2249" spans="1:4" x14ac:dyDescent="0.25">
      <c r="A2249" s="164"/>
      <c r="D2249" s="8"/>
    </row>
    <row r="2250" spans="1:4" x14ac:dyDescent="0.25">
      <c r="A2250" s="164"/>
      <c r="D2250" s="8"/>
    </row>
    <row r="2251" spans="1:4" x14ac:dyDescent="0.25">
      <c r="A2251" s="164"/>
      <c r="D2251" s="8"/>
    </row>
    <row r="2252" spans="1:4" x14ac:dyDescent="0.25">
      <c r="A2252" s="164"/>
      <c r="D2252" s="8"/>
    </row>
    <row r="2253" spans="1:4" x14ac:dyDescent="0.25">
      <c r="A2253" s="164"/>
      <c r="D2253" s="8"/>
    </row>
    <row r="2254" spans="1:4" x14ac:dyDescent="0.25">
      <c r="A2254" s="164"/>
      <c r="D2254" s="8"/>
    </row>
    <row r="2255" spans="1:4" x14ac:dyDescent="0.25">
      <c r="A2255" s="164"/>
      <c r="D2255" s="8"/>
    </row>
    <row r="2256" spans="1:4" x14ac:dyDescent="0.25">
      <c r="A2256" s="164"/>
      <c r="D2256" s="8"/>
    </row>
    <row r="2257" spans="1:4" x14ac:dyDescent="0.25">
      <c r="A2257" s="164"/>
      <c r="D2257" s="8"/>
    </row>
    <row r="2258" spans="1:4" x14ac:dyDescent="0.25">
      <c r="A2258" s="164"/>
      <c r="D2258" s="8"/>
    </row>
    <row r="2259" spans="1:4" x14ac:dyDescent="0.25">
      <c r="A2259" s="164"/>
      <c r="D2259" s="8"/>
    </row>
    <row r="2260" spans="1:4" x14ac:dyDescent="0.25">
      <c r="A2260" s="164"/>
      <c r="D2260" s="8"/>
    </row>
    <row r="2261" spans="1:4" x14ac:dyDescent="0.25">
      <c r="A2261" s="164"/>
      <c r="D2261" s="8"/>
    </row>
    <row r="2262" spans="1:4" x14ac:dyDescent="0.25">
      <c r="A2262" s="164"/>
      <c r="D2262" s="8"/>
    </row>
    <row r="2263" spans="1:4" x14ac:dyDescent="0.25">
      <c r="A2263" s="164"/>
      <c r="D2263" s="8"/>
    </row>
    <row r="2264" spans="1:4" x14ac:dyDescent="0.25">
      <c r="A2264" s="164"/>
      <c r="D2264" s="8"/>
    </row>
    <row r="2265" spans="1:4" x14ac:dyDescent="0.25">
      <c r="A2265" s="164"/>
      <c r="D2265" s="8"/>
    </row>
    <row r="2266" spans="1:4" x14ac:dyDescent="0.25">
      <c r="A2266" s="164"/>
      <c r="D2266" s="8"/>
    </row>
    <row r="2267" spans="1:4" x14ac:dyDescent="0.25">
      <c r="A2267" s="164"/>
      <c r="D2267" s="8"/>
    </row>
    <row r="2268" spans="1:4" x14ac:dyDescent="0.25">
      <c r="A2268" s="164"/>
      <c r="D2268" s="8"/>
    </row>
    <row r="2269" spans="1:4" x14ac:dyDescent="0.25">
      <c r="A2269" s="164"/>
      <c r="D2269" s="8"/>
    </row>
    <row r="2270" spans="1:4" x14ac:dyDescent="0.25">
      <c r="A2270" s="164"/>
      <c r="D2270" s="8"/>
    </row>
    <row r="2271" spans="1:4" x14ac:dyDescent="0.25">
      <c r="A2271" s="164"/>
      <c r="D2271" s="8"/>
    </row>
    <row r="2272" spans="1:4" x14ac:dyDescent="0.25">
      <c r="A2272" s="164"/>
      <c r="D2272" s="8"/>
    </row>
    <row r="2273" spans="1:4" x14ac:dyDescent="0.25">
      <c r="A2273" s="164"/>
      <c r="D2273" s="8"/>
    </row>
    <row r="2274" spans="1:4" x14ac:dyDescent="0.25">
      <c r="A2274" s="164"/>
      <c r="D2274" s="8"/>
    </row>
    <row r="2275" spans="1:4" x14ac:dyDescent="0.25">
      <c r="A2275" s="164"/>
      <c r="D2275" s="8"/>
    </row>
    <row r="2276" spans="1:4" x14ac:dyDescent="0.25">
      <c r="A2276" s="164"/>
      <c r="D2276" s="8"/>
    </row>
    <row r="2277" spans="1:4" x14ac:dyDescent="0.25">
      <c r="A2277" s="164"/>
      <c r="D2277" s="8"/>
    </row>
    <row r="2278" spans="1:4" x14ac:dyDescent="0.25">
      <c r="A2278" s="164"/>
      <c r="D2278" s="8"/>
    </row>
    <row r="2279" spans="1:4" x14ac:dyDescent="0.25">
      <c r="A2279" s="164"/>
      <c r="D2279" s="8"/>
    </row>
    <row r="2280" spans="1:4" x14ac:dyDescent="0.25">
      <c r="A2280" s="164"/>
      <c r="D2280" s="8"/>
    </row>
    <row r="2281" spans="1:4" x14ac:dyDescent="0.25">
      <c r="A2281" s="164"/>
      <c r="D2281" s="8"/>
    </row>
    <row r="2282" spans="1:4" x14ac:dyDescent="0.25">
      <c r="A2282" s="164"/>
      <c r="D2282" s="8"/>
    </row>
    <row r="2283" spans="1:4" x14ac:dyDescent="0.25">
      <c r="A2283" s="164"/>
      <c r="D2283" s="8"/>
    </row>
    <row r="2284" spans="1:4" x14ac:dyDescent="0.25">
      <c r="A2284" s="164"/>
      <c r="D2284" s="8"/>
    </row>
    <row r="2285" spans="1:4" x14ac:dyDescent="0.25">
      <c r="A2285" s="164"/>
      <c r="D2285" s="8"/>
    </row>
    <row r="2286" spans="1:4" x14ac:dyDescent="0.25">
      <c r="A2286" s="164"/>
      <c r="D2286" s="8"/>
    </row>
    <row r="2287" spans="1:4" x14ac:dyDescent="0.25">
      <c r="A2287" s="164"/>
      <c r="D2287" s="8"/>
    </row>
    <row r="2288" spans="1:4" x14ac:dyDescent="0.25">
      <c r="A2288" s="164"/>
      <c r="D2288" s="8"/>
    </row>
    <row r="2289" spans="1:4" x14ac:dyDescent="0.25">
      <c r="A2289" s="164"/>
      <c r="D2289" s="8"/>
    </row>
    <row r="2290" spans="1:4" x14ac:dyDescent="0.25">
      <c r="A2290" s="164"/>
      <c r="D2290" s="8"/>
    </row>
    <row r="2291" spans="1:4" x14ac:dyDescent="0.25">
      <c r="A2291" s="164"/>
      <c r="D2291" s="8"/>
    </row>
    <row r="2292" spans="1:4" x14ac:dyDescent="0.25">
      <c r="A2292" s="164"/>
      <c r="D2292" s="8"/>
    </row>
    <row r="2293" spans="1:4" x14ac:dyDescent="0.25">
      <c r="A2293" s="164"/>
      <c r="D2293" s="8"/>
    </row>
    <row r="2294" spans="1:4" x14ac:dyDescent="0.25">
      <c r="A2294" s="164"/>
      <c r="D2294" s="8"/>
    </row>
    <row r="2295" spans="1:4" x14ac:dyDescent="0.25">
      <c r="A2295" s="164"/>
      <c r="D2295" s="8"/>
    </row>
    <row r="2296" spans="1:4" x14ac:dyDescent="0.25">
      <c r="A2296" s="164"/>
      <c r="D2296" s="8"/>
    </row>
    <row r="2297" spans="1:4" x14ac:dyDescent="0.25">
      <c r="A2297" s="164"/>
      <c r="D2297" s="8"/>
    </row>
    <row r="2298" spans="1:4" x14ac:dyDescent="0.25">
      <c r="A2298" s="164"/>
      <c r="D2298" s="8"/>
    </row>
    <row r="2299" spans="1:4" x14ac:dyDescent="0.25">
      <c r="A2299" s="164"/>
      <c r="D2299" s="8"/>
    </row>
    <row r="2300" spans="1:4" x14ac:dyDescent="0.25">
      <c r="A2300" s="164"/>
      <c r="D2300" s="8"/>
    </row>
    <row r="2301" spans="1:4" x14ac:dyDescent="0.25">
      <c r="A2301" s="164"/>
      <c r="D2301" s="8"/>
    </row>
    <row r="2302" spans="1:4" x14ac:dyDescent="0.25">
      <c r="A2302" s="164"/>
      <c r="D2302" s="8"/>
    </row>
    <row r="2303" spans="1:4" x14ac:dyDescent="0.25">
      <c r="A2303" s="164"/>
      <c r="D2303" s="8"/>
    </row>
    <row r="2304" spans="1:4" x14ac:dyDescent="0.25">
      <c r="A2304" s="164"/>
      <c r="D2304" s="8"/>
    </row>
    <row r="2305" spans="1:4" x14ac:dyDescent="0.25">
      <c r="A2305" s="164"/>
      <c r="D2305" s="8"/>
    </row>
    <row r="2306" spans="1:4" x14ac:dyDescent="0.25">
      <c r="A2306" s="164"/>
      <c r="D2306" s="8"/>
    </row>
    <row r="2307" spans="1:4" x14ac:dyDescent="0.25">
      <c r="A2307" s="164"/>
      <c r="D2307" s="8"/>
    </row>
    <row r="2308" spans="1:4" x14ac:dyDescent="0.25">
      <c r="A2308" s="164"/>
      <c r="D2308" s="8"/>
    </row>
    <row r="2309" spans="1:4" x14ac:dyDescent="0.25">
      <c r="A2309" s="164"/>
      <c r="D2309" s="8"/>
    </row>
    <row r="2310" spans="1:4" x14ac:dyDescent="0.25">
      <c r="A2310" s="164"/>
      <c r="D2310" s="8"/>
    </row>
    <row r="2311" spans="1:4" x14ac:dyDescent="0.25">
      <c r="A2311" s="164"/>
      <c r="D2311" s="8"/>
    </row>
    <row r="2312" spans="1:4" x14ac:dyDescent="0.25">
      <c r="A2312" s="164"/>
      <c r="D2312" s="8"/>
    </row>
    <row r="2313" spans="1:4" x14ac:dyDescent="0.25">
      <c r="A2313" s="164"/>
      <c r="D2313" s="8"/>
    </row>
    <row r="2314" spans="1:4" x14ac:dyDescent="0.25">
      <c r="A2314" s="164"/>
      <c r="D2314" s="8"/>
    </row>
    <row r="2315" spans="1:4" x14ac:dyDescent="0.25">
      <c r="A2315" s="164"/>
      <c r="D2315" s="8"/>
    </row>
    <row r="2316" spans="1:4" x14ac:dyDescent="0.25">
      <c r="A2316" s="164"/>
      <c r="D2316" s="8"/>
    </row>
    <row r="2317" spans="1:4" x14ac:dyDescent="0.25">
      <c r="A2317" s="164"/>
      <c r="D2317" s="8"/>
    </row>
    <row r="2318" spans="1:4" x14ac:dyDescent="0.25">
      <c r="A2318" s="164"/>
      <c r="D2318" s="8"/>
    </row>
    <row r="2319" spans="1:4" x14ac:dyDescent="0.25">
      <c r="A2319" s="164"/>
      <c r="D2319" s="8"/>
    </row>
    <row r="2320" spans="1:4" x14ac:dyDescent="0.25">
      <c r="A2320" s="164"/>
      <c r="D2320" s="8"/>
    </row>
    <row r="2321" spans="1:4" x14ac:dyDescent="0.25">
      <c r="A2321" s="164"/>
      <c r="D2321" s="8"/>
    </row>
    <row r="2322" spans="1:4" x14ac:dyDescent="0.25">
      <c r="A2322" s="164"/>
      <c r="D2322" s="8"/>
    </row>
    <row r="2323" spans="1:4" x14ac:dyDescent="0.25">
      <c r="A2323" s="164"/>
      <c r="D2323" s="8"/>
    </row>
    <row r="2324" spans="1:4" x14ac:dyDescent="0.25">
      <c r="A2324" s="164"/>
      <c r="D2324" s="8"/>
    </row>
    <row r="2325" spans="1:4" x14ac:dyDescent="0.25">
      <c r="A2325" s="164"/>
      <c r="D2325" s="8"/>
    </row>
    <row r="2326" spans="1:4" x14ac:dyDescent="0.25">
      <c r="A2326" s="164"/>
      <c r="D2326" s="8"/>
    </row>
    <row r="2327" spans="1:4" x14ac:dyDescent="0.25">
      <c r="A2327" s="164"/>
      <c r="D2327" s="8"/>
    </row>
    <row r="2328" spans="1:4" x14ac:dyDescent="0.25">
      <c r="A2328" s="164"/>
      <c r="D2328" s="8"/>
    </row>
    <row r="2329" spans="1:4" x14ac:dyDescent="0.25">
      <c r="A2329" s="164"/>
      <c r="D2329" s="8"/>
    </row>
    <row r="2330" spans="1:4" x14ac:dyDescent="0.25">
      <c r="A2330" s="164"/>
      <c r="D2330" s="8"/>
    </row>
    <row r="2331" spans="1:4" x14ac:dyDescent="0.25">
      <c r="A2331" s="164"/>
      <c r="D2331" s="8"/>
    </row>
    <row r="2332" spans="1:4" x14ac:dyDescent="0.25">
      <c r="A2332" s="164"/>
      <c r="D2332" s="8"/>
    </row>
    <row r="2333" spans="1:4" x14ac:dyDescent="0.25">
      <c r="A2333" s="164"/>
      <c r="D2333" s="8"/>
    </row>
    <row r="2334" spans="1:4" x14ac:dyDescent="0.25">
      <c r="A2334" s="164"/>
      <c r="D2334" s="8"/>
    </row>
    <row r="2335" spans="1:4" x14ac:dyDescent="0.25">
      <c r="A2335" s="164"/>
      <c r="D2335" s="8"/>
    </row>
    <row r="2336" spans="1:4" x14ac:dyDescent="0.25">
      <c r="A2336" s="164"/>
      <c r="D2336" s="8"/>
    </row>
    <row r="2337" spans="1:4" x14ac:dyDescent="0.25">
      <c r="A2337" s="164"/>
      <c r="D2337" s="8"/>
    </row>
    <row r="2338" spans="1:4" x14ac:dyDescent="0.25">
      <c r="A2338" s="164"/>
      <c r="D2338" s="8"/>
    </row>
    <row r="2339" spans="1:4" x14ac:dyDescent="0.25">
      <c r="A2339" s="164"/>
      <c r="D2339" s="8"/>
    </row>
    <row r="2340" spans="1:4" x14ac:dyDescent="0.25">
      <c r="A2340" s="164"/>
      <c r="D2340" s="8"/>
    </row>
    <row r="2341" spans="1:4" x14ac:dyDescent="0.25">
      <c r="A2341" s="164"/>
      <c r="D2341" s="8"/>
    </row>
    <row r="2342" spans="1:4" x14ac:dyDescent="0.25">
      <c r="A2342" s="164"/>
      <c r="D2342" s="8"/>
    </row>
    <row r="2343" spans="1:4" x14ac:dyDescent="0.25">
      <c r="A2343" s="164"/>
      <c r="D2343" s="8"/>
    </row>
    <row r="2344" spans="1:4" x14ac:dyDescent="0.25">
      <c r="A2344" s="164"/>
      <c r="D2344" s="8"/>
    </row>
    <row r="2345" spans="1:4" x14ac:dyDescent="0.25">
      <c r="A2345" s="164"/>
      <c r="D2345" s="8"/>
    </row>
    <row r="2346" spans="1:4" x14ac:dyDescent="0.25">
      <c r="A2346" s="164"/>
      <c r="D2346" s="8"/>
    </row>
    <row r="2347" spans="1:4" x14ac:dyDescent="0.25">
      <c r="A2347" s="164"/>
      <c r="D2347" s="8"/>
    </row>
    <row r="2348" spans="1:4" x14ac:dyDescent="0.25">
      <c r="A2348" s="164"/>
      <c r="D2348" s="8"/>
    </row>
    <row r="2349" spans="1:4" x14ac:dyDescent="0.25">
      <c r="A2349" s="164"/>
      <c r="D2349" s="8"/>
    </row>
    <row r="2350" spans="1:4" x14ac:dyDescent="0.25">
      <c r="A2350" s="164"/>
      <c r="D2350" s="8"/>
    </row>
    <row r="2351" spans="1:4" x14ac:dyDescent="0.25">
      <c r="A2351" s="164"/>
      <c r="D2351" s="8"/>
    </row>
    <row r="2352" spans="1:4" x14ac:dyDescent="0.25">
      <c r="A2352" s="164"/>
      <c r="D2352" s="8"/>
    </row>
    <row r="2353" spans="1:4" x14ac:dyDescent="0.25">
      <c r="A2353" s="164"/>
      <c r="D2353" s="8"/>
    </row>
    <row r="2354" spans="1:4" x14ac:dyDescent="0.25">
      <c r="A2354" s="164"/>
      <c r="D2354" s="8"/>
    </row>
    <row r="2355" spans="1:4" x14ac:dyDescent="0.25">
      <c r="A2355" s="164"/>
      <c r="D2355" s="8"/>
    </row>
    <row r="2356" spans="1:4" x14ac:dyDescent="0.25">
      <c r="A2356" s="164"/>
      <c r="D2356" s="8"/>
    </row>
    <row r="2357" spans="1:4" x14ac:dyDescent="0.25">
      <c r="A2357" s="164"/>
      <c r="D2357" s="8"/>
    </row>
    <row r="2358" spans="1:4" x14ac:dyDescent="0.25">
      <c r="A2358" s="164"/>
      <c r="D2358" s="8"/>
    </row>
    <row r="2359" spans="1:4" x14ac:dyDescent="0.25">
      <c r="A2359" s="164"/>
      <c r="D2359" s="8"/>
    </row>
    <row r="2360" spans="1:4" x14ac:dyDescent="0.25">
      <c r="A2360" s="164"/>
      <c r="D2360" s="8"/>
    </row>
    <row r="2361" spans="1:4" x14ac:dyDescent="0.25">
      <c r="A2361" s="164"/>
      <c r="D2361" s="8"/>
    </row>
    <row r="2362" spans="1:4" x14ac:dyDescent="0.25">
      <c r="A2362" s="164"/>
      <c r="D2362" s="8"/>
    </row>
    <row r="2363" spans="1:4" x14ac:dyDescent="0.25">
      <c r="A2363" s="164"/>
      <c r="D2363" s="8"/>
    </row>
    <row r="2364" spans="1:4" x14ac:dyDescent="0.25">
      <c r="A2364" s="164"/>
      <c r="D2364" s="8"/>
    </row>
    <row r="2365" spans="1:4" x14ac:dyDescent="0.25">
      <c r="A2365" s="164"/>
      <c r="D2365" s="8"/>
    </row>
    <row r="2366" spans="1:4" x14ac:dyDescent="0.25">
      <c r="A2366" s="164"/>
      <c r="D2366" s="8"/>
    </row>
    <row r="2367" spans="1:4" x14ac:dyDescent="0.25">
      <c r="A2367" s="164"/>
      <c r="D2367" s="8"/>
    </row>
    <row r="2368" spans="1:4" x14ac:dyDescent="0.25">
      <c r="A2368" s="164"/>
      <c r="D2368" s="8"/>
    </row>
    <row r="2369" spans="1:4" x14ac:dyDescent="0.25">
      <c r="A2369" s="164"/>
      <c r="D2369" s="8"/>
    </row>
    <row r="2370" spans="1:4" x14ac:dyDescent="0.25">
      <c r="A2370" s="164"/>
      <c r="D2370" s="8"/>
    </row>
    <row r="2371" spans="1:4" x14ac:dyDescent="0.25">
      <c r="A2371" s="164"/>
      <c r="D2371" s="8"/>
    </row>
    <row r="2372" spans="1:4" x14ac:dyDescent="0.25">
      <c r="A2372" s="164"/>
      <c r="D2372" s="8"/>
    </row>
    <row r="2373" spans="1:4" x14ac:dyDescent="0.25">
      <c r="A2373" s="164"/>
      <c r="D2373" s="8"/>
    </row>
    <row r="2374" spans="1:4" x14ac:dyDescent="0.25">
      <c r="A2374" s="164"/>
      <c r="D2374" s="8"/>
    </row>
    <row r="2375" spans="1:4" x14ac:dyDescent="0.25">
      <c r="A2375" s="164"/>
      <c r="D2375" s="8"/>
    </row>
    <row r="2376" spans="1:4" x14ac:dyDescent="0.25">
      <c r="A2376" s="164"/>
      <c r="D2376" s="8"/>
    </row>
    <row r="2377" spans="1:4" x14ac:dyDescent="0.25">
      <c r="A2377" s="164"/>
      <c r="D2377" s="8"/>
    </row>
    <row r="2378" spans="1:4" x14ac:dyDescent="0.25">
      <c r="A2378" s="164"/>
      <c r="D2378" s="8"/>
    </row>
    <row r="2379" spans="1:4" x14ac:dyDescent="0.25">
      <c r="A2379" s="164"/>
      <c r="D2379" s="8"/>
    </row>
    <row r="2380" spans="1:4" x14ac:dyDescent="0.25">
      <c r="A2380" s="164"/>
      <c r="D2380" s="8"/>
    </row>
    <row r="2381" spans="1:4" x14ac:dyDescent="0.25">
      <c r="A2381" s="164"/>
      <c r="D2381" s="8"/>
    </row>
    <row r="2382" spans="1:4" x14ac:dyDescent="0.25">
      <c r="A2382" s="164"/>
      <c r="D2382" s="8"/>
    </row>
    <row r="2383" spans="1:4" x14ac:dyDescent="0.25">
      <c r="A2383" s="164"/>
      <c r="D2383" s="8"/>
    </row>
    <row r="2384" spans="1:4" x14ac:dyDescent="0.25">
      <c r="A2384" s="164"/>
      <c r="D2384" s="8"/>
    </row>
    <row r="2385" spans="1:4" x14ac:dyDescent="0.25">
      <c r="A2385" s="164"/>
      <c r="D2385" s="8"/>
    </row>
    <row r="2386" spans="1:4" x14ac:dyDescent="0.25">
      <c r="A2386" s="164"/>
      <c r="D2386" s="8"/>
    </row>
    <row r="2387" spans="1:4" x14ac:dyDescent="0.25">
      <c r="A2387" s="164"/>
      <c r="D2387" s="8"/>
    </row>
    <row r="2388" spans="1:4" x14ac:dyDescent="0.25">
      <c r="A2388" s="164"/>
      <c r="D2388" s="8"/>
    </row>
    <row r="2389" spans="1:4" x14ac:dyDescent="0.25">
      <c r="A2389" s="164"/>
      <c r="D2389" s="8"/>
    </row>
    <row r="2390" spans="1:4" x14ac:dyDescent="0.25">
      <c r="A2390" s="164"/>
      <c r="D2390" s="8"/>
    </row>
    <row r="2391" spans="1:4" x14ac:dyDescent="0.25">
      <c r="A2391" s="164"/>
      <c r="D2391" s="8"/>
    </row>
    <row r="2392" spans="1:4" x14ac:dyDescent="0.25">
      <c r="A2392" s="164"/>
      <c r="D2392" s="8"/>
    </row>
    <row r="2393" spans="1:4" x14ac:dyDescent="0.25">
      <c r="A2393" s="164"/>
      <c r="D2393" s="8"/>
    </row>
    <row r="2394" spans="1:4" x14ac:dyDescent="0.25">
      <c r="A2394" s="164"/>
      <c r="D2394" s="8"/>
    </row>
    <row r="2395" spans="1:4" x14ac:dyDescent="0.25">
      <c r="A2395" s="164"/>
      <c r="D2395" s="8"/>
    </row>
    <row r="2396" spans="1:4" x14ac:dyDescent="0.25">
      <c r="A2396" s="164"/>
      <c r="D2396" s="8"/>
    </row>
    <row r="2397" spans="1:4" x14ac:dyDescent="0.25">
      <c r="A2397" s="164"/>
      <c r="D2397" s="8"/>
    </row>
    <row r="2398" spans="1:4" x14ac:dyDescent="0.25">
      <c r="A2398" s="164"/>
      <c r="D2398" s="8"/>
    </row>
    <row r="2399" spans="1:4" x14ac:dyDescent="0.25">
      <c r="A2399" s="164"/>
      <c r="D2399" s="8"/>
    </row>
    <row r="2400" spans="1:4" x14ac:dyDescent="0.25">
      <c r="A2400" s="164"/>
      <c r="D2400" s="8"/>
    </row>
    <row r="2401" spans="1:4" x14ac:dyDescent="0.25">
      <c r="A2401" s="164"/>
      <c r="D2401" s="8"/>
    </row>
    <row r="2402" spans="1:4" x14ac:dyDescent="0.25">
      <c r="A2402" s="164"/>
      <c r="D2402" s="8"/>
    </row>
    <row r="2403" spans="1:4" x14ac:dyDescent="0.25">
      <c r="A2403" s="164"/>
      <c r="D2403" s="8"/>
    </row>
    <row r="2404" spans="1:4" x14ac:dyDescent="0.25">
      <c r="A2404" s="164"/>
      <c r="D2404" s="8"/>
    </row>
    <row r="2405" spans="1:4" x14ac:dyDescent="0.25">
      <c r="A2405" s="164"/>
      <c r="D2405" s="8"/>
    </row>
    <row r="2406" spans="1:4" x14ac:dyDescent="0.25">
      <c r="A2406" s="164"/>
      <c r="D2406" s="8"/>
    </row>
    <row r="2407" spans="1:4" x14ac:dyDescent="0.25">
      <c r="A2407" s="164"/>
      <c r="D2407" s="8"/>
    </row>
    <row r="2408" spans="1:4" x14ac:dyDescent="0.25">
      <c r="A2408" s="164"/>
      <c r="D2408" s="8"/>
    </row>
    <row r="2409" spans="1:4" x14ac:dyDescent="0.25">
      <c r="A2409" s="164"/>
      <c r="D2409" s="8"/>
    </row>
    <row r="2410" spans="1:4" x14ac:dyDescent="0.25">
      <c r="A2410" s="164"/>
      <c r="D2410" s="8"/>
    </row>
    <row r="2411" spans="1:4" x14ac:dyDescent="0.25">
      <c r="A2411" s="164"/>
      <c r="D2411" s="8"/>
    </row>
    <row r="2412" spans="1:4" x14ac:dyDescent="0.25">
      <c r="A2412" s="164"/>
      <c r="D2412" s="8"/>
    </row>
    <row r="2413" spans="1:4" x14ac:dyDescent="0.25">
      <c r="A2413" s="164"/>
      <c r="D2413" s="8"/>
    </row>
    <row r="2414" spans="1:4" x14ac:dyDescent="0.25">
      <c r="A2414" s="164"/>
      <c r="D2414" s="8"/>
    </row>
    <row r="2415" spans="1:4" x14ac:dyDescent="0.25">
      <c r="A2415" s="164"/>
      <c r="D2415" s="8"/>
    </row>
    <row r="2416" spans="1:4" x14ac:dyDescent="0.25">
      <c r="A2416" s="164"/>
      <c r="D2416" s="8"/>
    </row>
    <row r="2417" spans="1:4" x14ac:dyDescent="0.25">
      <c r="A2417" s="164"/>
      <c r="D2417" s="8"/>
    </row>
    <row r="2418" spans="1:4" x14ac:dyDescent="0.25">
      <c r="A2418" s="164"/>
      <c r="D2418" s="8"/>
    </row>
    <row r="2419" spans="1:4" x14ac:dyDescent="0.25">
      <c r="A2419" s="164"/>
      <c r="D2419" s="8"/>
    </row>
    <row r="2420" spans="1:4" x14ac:dyDescent="0.25">
      <c r="A2420" s="164"/>
      <c r="D2420" s="8"/>
    </row>
    <row r="2421" spans="1:4" x14ac:dyDescent="0.25">
      <c r="A2421" s="164"/>
      <c r="D2421" s="8"/>
    </row>
    <row r="2422" spans="1:4" x14ac:dyDescent="0.25">
      <c r="A2422" s="164"/>
      <c r="D2422" s="8"/>
    </row>
    <row r="2423" spans="1:4" x14ac:dyDescent="0.25">
      <c r="A2423" s="164"/>
      <c r="D2423" s="8"/>
    </row>
    <row r="2424" spans="1:4" x14ac:dyDescent="0.25">
      <c r="A2424" s="164"/>
      <c r="D2424" s="8"/>
    </row>
    <row r="2425" spans="1:4" x14ac:dyDescent="0.25">
      <c r="A2425" s="164"/>
      <c r="D2425" s="8"/>
    </row>
    <row r="2426" spans="1:4" x14ac:dyDescent="0.25">
      <c r="A2426" s="164"/>
      <c r="D2426" s="8"/>
    </row>
    <row r="2427" spans="1:4" x14ac:dyDescent="0.25">
      <c r="A2427" s="164"/>
      <c r="D2427" s="8"/>
    </row>
    <row r="2428" spans="1:4" x14ac:dyDescent="0.25">
      <c r="A2428" s="164"/>
      <c r="D2428" s="8"/>
    </row>
    <row r="2429" spans="1:4" x14ac:dyDescent="0.25">
      <c r="A2429" s="164"/>
      <c r="D2429" s="8"/>
    </row>
    <row r="2430" spans="1:4" x14ac:dyDescent="0.25">
      <c r="A2430" s="164"/>
      <c r="D2430" s="8"/>
    </row>
    <row r="2431" spans="1:4" x14ac:dyDescent="0.25">
      <c r="A2431" s="164"/>
      <c r="D2431" s="8"/>
    </row>
    <row r="2432" spans="1:4" x14ac:dyDescent="0.25">
      <c r="A2432" s="164"/>
      <c r="D2432" s="8"/>
    </row>
    <row r="2433" spans="1:4" x14ac:dyDescent="0.25">
      <c r="A2433" s="164"/>
      <c r="D2433" s="8"/>
    </row>
    <row r="2434" spans="1:4" x14ac:dyDescent="0.25">
      <c r="A2434" s="164"/>
      <c r="D2434" s="8"/>
    </row>
    <row r="2435" spans="1:4" x14ac:dyDescent="0.25">
      <c r="A2435" s="164"/>
      <c r="D2435" s="8"/>
    </row>
    <row r="2436" spans="1:4" x14ac:dyDescent="0.25">
      <c r="A2436" s="164"/>
      <c r="D2436" s="8"/>
    </row>
    <row r="2437" spans="1:4" x14ac:dyDescent="0.25">
      <c r="A2437" s="164"/>
      <c r="D2437" s="8"/>
    </row>
    <row r="2438" spans="1:4" x14ac:dyDescent="0.25">
      <c r="A2438" s="164"/>
      <c r="D2438" s="8"/>
    </row>
    <row r="2439" spans="1:4" x14ac:dyDescent="0.25">
      <c r="A2439" s="164"/>
      <c r="D2439" s="8"/>
    </row>
    <row r="2440" spans="1:4" x14ac:dyDescent="0.25">
      <c r="A2440" s="164"/>
      <c r="D2440" s="8"/>
    </row>
    <row r="2441" spans="1:4" x14ac:dyDescent="0.25">
      <c r="A2441" s="164"/>
      <c r="D2441" s="8"/>
    </row>
    <row r="2442" spans="1:4" x14ac:dyDescent="0.25">
      <c r="A2442" s="164"/>
      <c r="D2442" s="8"/>
    </row>
    <row r="2443" spans="1:4" x14ac:dyDescent="0.25">
      <c r="A2443" s="164"/>
      <c r="D2443" s="8"/>
    </row>
    <row r="2444" spans="1:4" x14ac:dyDescent="0.25">
      <c r="A2444" s="164"/>
      <c r="D2444" s="8"/>
    </row>
    <row r="2445" spans="1:4" x14ac:dyDescent="0.25">
      <c r="A2445" s="164"/>
      <c r="D2445" s="8"/>
    </row>
    <row r="2446" spans="1:4" x14ac:dyDescent="0.25">
      <c r="A2446" s="164"/>
      <c r="D2446" s="8"/>
    </row>
    <row r="2447" spans="1:4" x14ac:dyDescent="0.25">
      <c r="A2447" s="164"/>
      <c r="D2447" s="8"/>
    </row>
    <row r="2448" spans="1:4" x14ac:dyDescent="0.25">
      <c r="A2448" s="164"/>
      <c r="D2448" s="8"/>
    </row>
    <row r="2449" spans="1:4" x14ac:dyDescent="0.25">
      <c r="A2449" s="164"/>
      <c r="D2449" s="8"/>
    </row>
    <row r="2450" spans="1:4" x14ac:dyDescent="0.25">
      <c r="A2450" s="164"/>
      <c r="D2450" s="8"/>
    </row>
    <row r="2451" spans="1:4" x14ac:dyDescent="0.25">
      <c r="A2451" s="164"/>
      <c r="D2451" s="8"/>
    </row>
    <row r="2452" spans="1:4" x14ac:dyDescent="0.25">
      <c r="A2452" s="164"/>
      <c r="D2452" s="8"/>
    </row>
    <row r="2453" spans="1:4" x14ac:dyDescent="0.25">
      <c r="A2453" s="164"/>
      <c r="D2453" s="8"/>
    </row>
    <row r="2454" spans="1:4" x14ac:dyDescent="0.25">
      <c r="A2454" s="164"/>
      <c r="D2454" s="8"/>
    </row>
    <row r="2455" spans="1:4" x14ac:dyDescent="0.25">
      <c r="A2455" s="164"/>
      <c r="D2455" s="8"/>
    </row>
    <row r="2456" spans="1:4" x14ac:dyDescent="0.25">
      <c r="A2456" s="164"/>
      <c r="D2456" s="8"/>
    </row>
    <row r="2457" spans="1:4" x14ac:dyDescent="0.25">
      <c r="A2457" s="164"/>
      <c r="D2457" s="8"/>
    </row>
    <row r="2458" spans="1:4" x14ac:dyDescent="0.25">
      <c r="A2458" s="164"/>
      <c r="D2458" s="8"/>
    </row>
    <row r="2459" spans="1:4" x14ac:dyDescent="0.25">
      <c r="A2459" s="164"/>
      <c r="D2459" s="8"/>
    </row>
    <row r="2460" spans="1:4" x14ac:dyDescent="0.25">
      <c r="A2460" s="164"/>
      <c r="D2460" s="8"/>
    </row>
    <row r="2461" spans="1:4" x14ac:dyDescent="0.25">
      <c r="A2461" s="164"/>
      <c r="D2461" s="8"/>
    </row>
    <row r="2462" spans="1:4" x14ac:dyDescent="0.25">
      <c r="A2462" s="164"/>
      <c r="D2462" s="8"/>
    </row>
    <row r="2463" spans="1:4" x14ac:dyDescent="0.25">
      <c r="A2463" s="164"/>
      <c r="D2463" s="8"/>
    </row>
    <row r="2464" spans="1:4" x14ac:dyDescent="0.25">
      <c r="A2464" s="164"/>
      <c r="D2464" s="8"/>
    </row>
    <row r="2465" spans="1:4" x14ac:dyDescent="0.25">
      <c r="A2465" s="164"/>
      <c r="D2465" s="8"/>
    </row>
    <row r="2466" spans="1:4" x14ac:dyDescent="0.25">
      <c r="A2466" s="164"/>
      <c r="D2466" s="8"/>
    </row>
    <row r="2467" spans="1:4" x14ac:dyDescent="0.25">
      <c r="A2467" s="164"/>
      <c r="D2467" s="8"/>
    </row>
    <row r="2468" spans="1:4" x14ac:dyDescent="0.25">
      <c r="A2468" s="164"/>
      <c r="D2468" s="8"/>
    </row>
    <row r="2469" spans="1:4" x14ac:dyDescent="0.25">
      <c r="A2469" s="164"/>
      <c r="D2469" s="8"/>
    </row>
    <row r="2470" spans="1:4" x14ac:dyDescent="0.25">
      <c r="A2470" s="164"/>
      <c r="D2470" s="8"/>
    </row>
    <row r="2471" spans="1:4" x14ac:dyDescent="0.25">
      <c r="A2471" s="164"/>
      <c r="D2471" s="8"/>
    </row>
    <row r="2472" spans="1:4" x14ac:dyDescent="0.25">
      <c r="A2472" s="164"/>
      <c r="D2472" s="8"/>
    </row>
    <row r="2473" spans="1:4" x14ac:dyDescent="0.25">
      <c r="A2473" s="164"/>
      <c r="D2473" s="8"/>
    </row>
    <row r="2474" spans="1:4" x14ac:dyDescent="0.25">
      <c r="A2474" s="164"/>
      <c r="D2474" s="8"/>
    </row>
    <row r="2475" spans="1:4" x14ac:dyDescent="0.25">
      <c r="A2475" s="164"/>
      <c r="D2475" s="8"/>
    </row>
    <row r="2476" spans="1:4" x14ac:dyDescent="0.25">
      <c r="A2476" s="164"/>
      <c r="D2476" s="8"/>
    </row>
    <row r="2477" spans="1:4" x14ac:dyDescent="0.25">
      <c r="A2477" s="164"/>
      <c r="D2477" s="8"/>
    </row>
    <row r="2478" spans="1:4" x14ac:dyDescent="0.25">
      <c r="A2478" s="164"/>
      <c r="D2478" s="8"/>
    </row>
    <row r="2479" spans="1:4" x14ac:dyDescent="0.25">
      <c r="A2479" s="164"/>
      <c r="D2479" s="8"/>
    </row>
    <row r="2480" spans="1:4" x14ac:dyDescent="0.25">
      <c r="A2480" s="164"/>
      <c r="D2480" s="8"/>
    </row>
    <row r="2481" spans="1:4" x14ac:dyDescent="0.25">
      <c r="A2481" s="164"/>
      <c r="D2481" s="8"/>
    </row>
    <row r="2482" spans="1:4" x14ac:dyDescent="0.25">
      <c r="A2482" s="164"/>
      <c r="D2482" s="8"/>
    </row>
    <row r="2483" spans="1:4" x14ac:dyDescent="0.25">
      <c r="A2483" s="164"/>
      <c r="D2483" s="8"/>
    </row>
    <row r="2484" spans="1:4" x14ac:dyDescent="0.25">
      <c r="A2484" s="164"/>
      <c r="D2484" s="8"/>
    </row>
    <row r="2485" spans="1:4" x14ac:dyDescent="0.25">
      <c r="A2485" s="164"/>
      <c r="D2485" s="8"/>
    </row>
    <row r="2486" spans="1:4" x14ac:dyDescent="0.25">
      <c r="A2486" s="164"/>
      <c r="D2486" s="8"/>
    </row>
    <row r="2487" spans="1:4" x14ac:dyDescent="0.25">
      <c r="A2487" s="164"/>
      <c r="D2487" s="8"/>
    </row>
    <row r="2488" spans="1:4" x14ac:dyDescent="0.25">
      <c r="A2488" s="164"/>
      <c r="D2488" s="8"/>
    </row>
    <row r="2489" spans="1:4" x14ac:dyDescent="0.25">
      <c r="A2489" s="164"/>
      <c r="D2489" s="8"/>
    </row>
    <row r="2490" spans="1:4" x14ac:dyDescent="0.25">
      <c r="A2490" s="164"/>
      <c r="D2490" s="8"/>
    </row>
    <row r="2491" spans="1:4" x14ac:dyDescent="0.25">
      <c r="A2491" s="164"/>
      <c r="D2491" s="8"/>
    </row>
    <row r="2492" spans="1:4" x14ac:dyDescent="0.25">
      <c r="A2492" s="164"/>
      <c r="D2492" s="8"/>
    </row>
    <row r="2493" spans="1:4" x14ac:dyDescent="0.25">
      <c r="A2493" s="164"/>
      <c r="D2493" s="8"/>
    </row>
    <row r="2494" spans="1:4" x14ac:dyDescent="0.25">
      <c r="A2494" s="164"/>
      <c r="D2494" s="8"/>
    </row>
    <row r="2495" spans="1:4" x14ac:dyDescent="0.25">
      <c r="A2495" s="164"/>
      <c r="D2495" s="8"/>
    </row>
    <row r="2496" spans="1:4" x14ac:dyDescent="0.25">
      <c r="A2496" s="164"/>
      <c r="D2496" s="8"/>
    </row>
    <row r="2497" spans="1:4" x14ac:dyDescent="0.25">
      <c r="A2497" s="164"/>
      <c r="D2497" s="8"/>
    </row>
    <row r="2498" spans="1:4" x14ac:dyDescent="0.25">
      <c r="A2498" s="164"/>
      <c r="D2498" s="8"/>
    </row>
    <row r="2499" spans="1:4" x14ac:dyDescent="0.25">
      <c r="A2499" s="164"/>
      <c r="D2499" s="8"/>
    </row>
    <row r="2500" spans="1:4" x14ac:dyDescent="0.25">
      <c r="A2500" s="164"/>
      <c r="D2500" s="8"/>
    </row>
    <row r="2501" spans="1:4" x14ac:dyDescent="0.25">
      <c r="A2501" s="164"/>
      <c r="D2501" s="8"/>
    </row>
    <row r="2502" spans="1:4" x14ac:dyDescent="0.25">
      <c r="A2502" s="164"/>
      <c r="D2502" s="8"/>
    </row>
    <row r="2503" spans="1:4" x14ac:dyDescent="0.25">
      <c r="A2503" s="164"/>
      <c r="D2503" s="8"/>
    </row>
    <row r="2504" spans="1:4" x14ac:dyDescent="0.25">
      <c r="A2504" s="164"/>
      <c r="D2504" s="8"/>
    </row>
    <row r="2505" spans="1:4" x14ac:dyDescent="0.25">
      <c r="A2505" s="164"/>
      <c r="D2505" s="8"/>
    </row>
    <row r="2506" spans="1:4" x14ac:dyDescent="0.25">
      <c r="A2506" s="164"/>
      <c r="D2506" s="8"/>
    </row>
    <row r="2507" spans="1:4" x14ac:dyDescent="0.25">
      <c r="A2507" s="164"/>
      <c r="D2507" s="8"/>
    </row>
    <row r="2508" spans="1:4" x14ac:dyDescent="0.25">
      <c r="A2508" s="164"/>
      <c r="D2508" s="8"/>
    </row>
    <row r="2509" spans="1:4" x14ac:dyDescent="0.25">
      <c r="A2509" s="164"/>
      <c r="D2509" s="8"/>
    </row>
    <row r="2510" spans="1:4" x14ac:dyDescent="0.25">
      <c r="A2510" s="164"/>
      <c r="D2510" s="8"/>
    </row>
    <row r="2511" spans="1:4" x14ac:dyDescent="0.25">
      <c r="A2511" s="164"/>
      <c r="D2511" s="8"/>
    </row>
    <row r="2512" spans="1:4" x14ac:dyDescent="0.25">
      <c r="A2512" s="164"/>
      <c r="D2512" s="8"/>
    </row>
    <row r="2513" spans="1:4" x14ac:dyDescent="0.25">
      <c r="A2513" s="164"/>
      <c r="D2513" s="8"/>
    </row>
    <row r="2514" spans="1:4" x14ac:dyDescent="0.25">
      <c r="A2514" s="164"/>
      <c r="D2514" s="8"/>
    </row>
    <row r="2515" spans="1:4" x14ac:dyDescent="0.25">
      <c r="A2515" s="164"/>
      <c r="D2515" s="8"/>
    </row>
    <row r="2516" spans="1:4" x14ac:dyDescent="0.25">
      <c r="A2516" s="164"/>
      <c r="D2516" s="8"/>
    </row>
    <row r="2517" spans="1:4" x14ac:dyDescent="0.25">
      <c r="A2517" s="164"/>
      <c r="D2517" s="8"/>
    </row>
    <row r="2518" spans="1:4" x14ac:dyDescent="0.25">
      <c r="A2518" s="164"/>
      <c r="D2518" s="8"/>
    </row>
    <row r="2519" spans="1:4" x14ac:dyDescent="0.25">
      <c r="A2519" s="164"/>
      <c r="D2519" s="8"/>
    </row>
    <row r="2520" spans="1:4" x14ac:dyDescent="0.25">
      <c r="A2520" s="164"/>
      <c r="D2520" s="8"/>
    </row>
    <row r="2521" spans="1:4" x14ac:dyDescent="0.25">
      <c r="A2521" s="164"/>
      <c r="D2521" s="8"/>
    </row>
    <row r="2522" spans="1:4" x14ac:dyDescent="0.25">
      <c r="A2522" s="164"/>
      <c r="D2522" s="8"/>
    </row>
    <row r="2523" spans="1:4" x14ac:dyDescent="0.25">
      <c r="A2523" s="164"/>
      <c r="D2523" s="8"/>
    </row>
    <row r="2524" spans="1:4" x14ac:dyDescent="0.25">
      <c r="A2524" s="164"/>
      <c r="D2524" s="8"/>
    </row>
    <row r="2525" spans="1:4" x14ac:dyDescent="0.25">
      <c r="A2525" s="164"/>
      <c r="D2525" s="8"/>
    </row>
    <row r="2526" spans="1:4" x14ac:dyDescent="0.25">
      <c r="A2526" s="164"/>
      <c r="D2526" s="8"/>
    </row>
    <row r="2527" spans="1:4" x14ac:dyDescent="0.25">
      <c r="A2527" s="164"/>
      <c r="D2527" s="8"/>
    </row>
    <row r="2528" spans="1:4" x14ac:dyDescent="0.25">
      <c r="A2528" s="164"/>
      <c r="D2528" s="8"/>
    </row>
    <row r="2529" spans="1:4" x14ac:dyDescent="0.25">
      <c r="A2529" s="164"/>
      <c r="D2529" s="8"/>
    </row>
    <row r="2530" spans="1:4" x14ac:dyDescent="0.25">
      <c r="A2530" s="164"/>
      <c r="D2530" s="8"/>
    </row>
    <row r="2531" spans="1:4" x14ac:dyDescent="0.25">
      <c r="A2531" s="164"/>
      <c r="D2531" s="8"/>
    </row>
    <row r="2532" spans="1:4" x14ac:dyDescent="0.25">
      <c r="A2532" s="164"/>
      <c r="D2532" s="8"/>
    </row>
    <row r="2533" spans="1:4" x14ac:dyDescent="0.25">
      <c r="A2533" s="164"/>
      <c r="D2533" s="8"/>
    </row>
    <row r="2534" spans="1:4" x14ac:dyDescent="0.25">
      <c r="A2534" s="164"/>
      <c r="D2534" s="8"/>
    </row>
    <row r="2535" spans="1:4" x14ac:dyDescent="0.25">
      <c r="A2535" s="164"/>
      <c r="D2535" s="8"/>
    </row>
    <row r="2536" spans="1:4" x14ac:dyDescent="0.25">
      <c r="A2536" s="164"/>
      <c r="D2536" s="8"/>
    </row>
    <row r="2537" spans="1:4" x14ac:dyDescent="0.25">
      <c r="A2537" s="164"/>
      <c r="D2537" s="8"/>
    </row>
    <row r="2538" spans="1:4" x14ac:dyDescent="0.25">
      <c r="A2538" s="164"/>
      <c r="D2538" s="8"/>
    </row>
    <row r="2539" spans="1:4" x14ac:dyDescent="0.25">
      <c r="A2539" s="164"/>
      <c r="D2539" s="8"/>
    </row>
    <row r="2540" spans="1:4" x14ac:dyDescent="0.25">
      <c r="A2540" s="164"/>
      <c r="D2540" s="8"/>
    </row>
    <row r="2541" spans="1:4" x14ac:dyDescent="0.25">
      <c r="A2541" s="164"/>
      <c r="D2541" s="8"/>
    </row>
    <row r="2542" spans="1:4" x14ac:dyDescent="0.25">
      <c r="A2542" s="164"/>
      <c r="D2542" s="8"/>
    </row>
    <row r="2543" spans="1:4" x14ac:dyDescent="0.25">
      <c r="A2543" s="164"/>
      <c r="D2543" s="8"/>
    </row>
    <row r="2544" spans="1:4" x14ac:dyDescent="0.25">
      <c r="A2544" s="164"/>
      <c r="D2544" s="8"/>
    </row>
    <row r="2545" spans="1:4" x14ac:dyDescent="0.25">
      <c r="A2545" s="164"/>
      <c r="D2545" s="8"/>
    </row>
    <row r="2546" spans="1:4" x14ac:dyDescent="0.25">
      <c r="A2546" s="164"/>
      <c r="D2546" s="8"/>
    </row>
    <row r="2547" spans="1:4" x14ac:dyDescent="0.25">
      <c r="A2547" s="164"/>
      <c r="D2547" s="8"/>
    </row>
    <row r="2548" spans="1:4" x14ac:dyDescent="0.25">
      <c r="A2548" s="164"/>
      <c r="D2548" s="8"/>
    </row>
    <row r="2549" spans="1:4" x14ac:dyDescent="0.25">
      <c r="A2549" s="164"/>
      <c r="D2549" s="8"/>
    </row>
    <row r="2550" spans="1:4" x14ac:dyDescent="0.25">
      <c r="A2550" s="164"/>
      <c r="D2550" s="8"/>
    </row>
    <row r="2551" spans="1:4" x14ac:dyDescent="0.25">
      <c r="A2551" s="164"/>
      <c r="D2551" s="8"/>
    </row>
    <row r="2552" spans="1:4" x14ac:dyDescent="0.25">
      <c r="A2552" s="164"/>
      <c r="D2552" s="8"/>
    </row>
    <row r="2553" spans="1:4" x14ac:dyDescent="0.25">
      <c r="A2553" s="164"/>
      <c r="D2553" s="8"/>
    </row>
    <row r="2554" spans="1:4" x14ac:dyDescent="0.25">
      <c r="A2554" s="164"/>
      <c r="D2554" s="8"/>
    </row>
    <row r="2555" spans="1:4" x14ac:dyDescent="0.25">
      <c r="A2555" s="164"/>
      <c r="D2555" s="8"/>
    </row>
    <row r="2556" spans="1:4" x14ac:dyDescent="0.25">
      <c r="A2556" s="164"/>
      <c r="D2556" s="8"/>
    </row>
    <row r="2557" spans="1:4" x14ac:dyDescent="0.25">
      <c r="A2557" s="164"/>
      <c r="D2557" s="8"/>
    </row>
    <row r="2558" spans="1:4" x14ac:dyDescent="0.25">
      <c r="A2558" s="164"/>
      <c r="D2558" s="8"/>
    </row>
    <row r="2559" spans="1:4" x14ac:dyDescent="0.25">
      <c r="A2559" s="164"/>
      <c r="D2559" s="8"/>
    </row>
    <row r="2560" spans="1:4" x14ac:dyDescent="0.25">
      <c r="A2560" s="164"/>
      <c r="D2560" s="8"/>
    </row>
    <row r="2561" spans="1:4" x14ac:dyDescent="0.25">
      <c r="A2561" s="164"/>
      <c r="D2561" s="8"/>
    </row>
    <row r="2562" spans="1:4" x14ac:dyDescent="0.25">
      <c r="A2562" s="164"/>
      <c r="D2562" s="8"/>
    </row>
    <row r="2563" spans="1:4" x14ac:dyDescent="0.25">
      <c r="A2563" s="164"/>
      <c r="D2563" s="8"/>
    </row>
    <row r="2564" spans="1:4" x14ac:dyDescent="0.25">
      <c r="A2564" s="164"/>
      <c r="D2564" s="8"/>
    </row>
    <row r="2565" spans="1:4" x14ac:dyDescent="0.25">
      <c r="A2565" s="164"/>
      <c r="D2565" s="8"/>
    </row>
    <row r="2566" spans="1:4" x14ac:dyDescent="0.25">
      <c r="A2566" s="164"/>
      <c r="D2566" s="8"/>
    </row>
    <row r="2567" spans="1:4" x14ac:dyDescent="0.25">
      <c r="A2567" s="164"/>
      <c r="D2567" s="8"/>
    </row>
    <row r="2568" spans="1:4" x14ac:dyDescent="0.25">
      <c r="A2568" s="164"/>
      <c r="D2568" s="8"/>
    </row>
    <row r="2569" spans="1:4" x14ac:dyDescent="0.25">
      <c r="A2569" s="164"/>
      <c r="D2569" s="8"/>
    </row>
    <row r="2570" spans="1:4" x14ac:dyDescent="0.25">
      <c r="A2570" s="164"/>
      <c r="D2570" s="8"/>
    </row>
    <row r="2571" spans="1:4" x14ac:dyDescent="0.25">
      <c r="A2571" s="164"/>
      <c r="D2571" s="8"/>
    </row>
    <row r="2572" spans="1:4" x14ac:dyDescent="0.25">
      <c r="A2572" s="164"/>
      <c r="D2572" s="8"/>
    </row>
    <row r="2573" spans="1:4" x14ac:dyDescent="0.25">
      <c r="A2573" s="164"/>
      <c r="D2573" s="8"/>
    </row>
    <row r="2574" spans="1:4" x14ac:dyDescent="0.25">
      <c r="A2574" s="164"/>
      <c r="D2574" s="8"/>
    </row>
    <row r="2575" spans="1:4" x14ac:dyDescent="0.25">
      <c r="A2575" s="164"/>
      <c r="D2575" s="8"/>
    </row>
    <row r="2576" spans="1:4" x14ac:dyDescent="0.25">
      <c r="A2576" s="164"/>
      <c r="D2576" s="8"/>
    </row>
    <row r="2577" spans="1:4" x14ac:dyDescent="0.25">
      <c r="A2577" s="164"/>
      <c r="D2577" s="8"/>
    </row>
    <row r="2578" spans="1:4" x14ac:dyDescent="0.25">
      <c r="A2578" s="164"/>
      <c r="D2578" s="8"/>
    </row>
    <row r="2579" spans="1:4" x14ac:dyDescent="0.25">
      <c r="A2579" s="164"/>
      <c r="D2579" s="8"/>
    </row>
    <row r="2580" spans="1:4" x14ac:dyDescent="0.25">
      <c r="A2580" s="164"/>
      <c r="D2580" s="8"/>
    </row>
    <row r="2581" spans="1:4" x14ac:dyDescent="0.25">
      <c r="A2581" s="164"/>
      <c r="D2581" s="8"/>
    </row>
    <row r="2582" spans="1:4" x14ac:dyDescent="0.25">
      <c r="A2582" s="164"/>
      <c r="D2582" s="8"/>
    </row>
    <row r="2583" spans="1:4" x14ac:dyDescent="0.25">
      <c r="A2583" s="164"/>
      <c r="D2583" s="8"/>
    </row>
    <row r="2584" spans="1:4" x14ac:dyDescent="0.25">
      <c r="A2584" s="164"/>
      <c r="D2584" s="8"/>
    </row>
    <row r="2585" spans="1:4" x14ac:dyDescent="0.25">
      <c r="A2585" s="164"/>
      <c r="D2585" s="8"/>
    </row>
    <row r="2586" spans="1:4" x14ac:dyDescent="0.25">
      <c r="A2586" s="164"/>
      <c r="D2586" s="8"/>
    </row>
    <row r="2587" spans="1:4" x14ac:dyDescent="0.25">
      <c r="A2587" s="164"/>
      <c r="D2587" s="8"/>
    </row>
    <row r="2588" spans="1:4" x14ac:dyDescent="0.25">
      <c r="A2588" s="164"/>
      <c r="D2588" s="8"/>
    </row>
    <row r="2589" spans="1:4" x14ac:dyDescent="0.25">
      <c r="A2589" s="164"/>
      <c r="D2589" s="8"/>
    </row>
    <row r="2590" spans="1:4" x14ac:dyDescent="0.25">
      <c r="A2590" s="164"/>
      <c r="D2590" s="8"/>
    </row>
    <row r="2591" spans="1:4" x14ac:dyDescent="0.25">
      <c r="A2591" s="164"/>
      <c r="D2591" s="8"/>
    </row>
    <row r="2592" spans="1:4" x14ac:dyDescent="0.25">
      <c r="A2592" s="164"/>
      <c r="D2592" s="8"/>
    </row>
    <row r="2593" spans="1:4" x14ac:dyDescent="0.25">
      <c r="A2593" s="164"/>
      <c r="D2593" s="8"/>
    </row>
    <row r="2594" spans="1:4" x14ac:dyDescent="0.25">
      <c r="A2594" s="164"/>
      <c r="D2594" s="8"/>
    </row>
    <row r="2595" spans="1:4" x14ac:dyDescent="0.25">
      <c r="A2595" s="164"/>
      <c r="D2595" s="8"/>
    </row>
    <row r="2596" spans="1:4" x14ac:dyDescent="0.25">
      <c r="A2596" s="164"/>
      <c r="D2596" s="8"/>
    </row>
    <row r="2597" spans="1:4" x14ac:dyDescent="0.25">
      <c r="A2597" s="164"/>
      <c r="D2597" s="8"/>
    </row>
    <row r="2598" spans="1:4" x14ac:dyDescent="0.25">
      <c r="A2598" s="164"/>
      <c r="D2598" s="8"/>
    </row>
    <row r="2599" spans="1:4" x14ac:dyDescent="0.25">
      <c r="A2599" s="164"/>
      <c r="D2599" s="8"/>
    </row>
    <row r="2600" spans="1:4" x14ac:dyDescent="0.25">
      <c r="A2600" s="164"/>
      <c r="D2600" s="8"/>
    </row>
    <row r="2601" spans="1:4" x14ac:dyDescent="0.25">
      <c r="A2601" s="164"/>
      <c r="D2601" s="8"/>
    </row>
    <row r="2602" spans="1:4" x14ac:dyDescent="0.25">
      <c r="A2602" s="164"/>
      <c r="D2602" s="8"/>
    </row>
    <row r="2603" spans="1:4" x14ac:dyDescent="0.25">
      <c r="A2603" s="164"/>
      <c r="D2603" s="8"/>
    </row>
    <row r="2604" spans="1:4" x14ac:dyDescent="0.25">
      <c r="A2604" s="164"/>
      <c r="D2604" s="8"/>
    </row>
    <row r="2605" spans="1:4" x14ac:dyDescent="0.25">
      <c r="A2605" s="164"/>
      <c r="D2605" s="8"/>
    </row>
    <row r="2606" spans="1:4" x14ac:dyDescent="0.25">
      <c r="A2606" s="164"/>
      <c r="D2606" s="8"/>
    </row>
    <row r="2607" spans="1:4" x14ac:dyDescent="0.25">
      <c r="A2607" s="164"/>
      <c r="D2607" s="8"/>
    </row>
    <row r="2608" spans="1:4" x14ac:dyDescent="0.25">
      <c r="A2608" s="164"/>
      <c r="D2608" s="8"/>
    </row>
    <row r="2609" spans="1:4" x14ac:dyDescent="0.25">
      <c r="A2609" s="164"/>
      <c r="D2609" s="8"/>
    </row>
    <row r="2610" spans="1:4" x14ac:dyDescent="0.25">
      <c r="A2610" s="164"/>
      <c r="D2610" s="8"/>
    </row>
    <row r="2611" spans="1:4" x14ac:dyDescent="0.25">
      <c r="A2611" s="164"/>
      <c r="D2611" s="8"/>
    </row>
    <row r="2612" spans="1:4" x14ac:dyDescent="0.25">
      <c r="A2612" s="164"/>
      <c r="D2612" s="8"/>
    </row>
    <row r="2613" spans="1:4" x14ac:dyDescent="0.25">
      <c r="A2613" s="164"/>
      <c r="D2613" s="8"/>
    </row>
    <row r="2614" spans="1:4" x14ac:dyDescent="0.25">
      <c r="A2614" s="164"/>
      <c r="D2614" s="8"/>
    </row>
    <row r="2615" spans="1:4" x14ac:dyDescent="0.25">
      <c r="A2615" s="164"/>
      <c r="D2615" s="8"/>
    </row>
    <row r="2616" spans="1:4" x14ac:dyDescent="0.25">
      <c r="A2616" s="164"/>
      <c r="D2616" s="8"/>
    </row>
    <row r="2617" spans="1:4" x14ac:dyDescent="0.25">
      <c r="A2617" s="164"/>
      <c r="D2617" s="8"/>
    </row>
    <row r="2618" spans="1:4" x14ac:dyDescent="0.25">
      <c r="A2618" s="164"/>
      <c r="D2618" s="8"/>
    </row>
    <row r="2619" spans="1:4" x14ac:dyDescent="0.25">
      <c r="A2619" s="164"/>
      <c r="D2619" s="8"/>
    </row>
    <row r="2620" spans="1:4" x14ac:dyDescent="0.25">
      <c r="A2620" s="164"/>
      <c r="D2620" s="8"/>
    </row>
    <row r="2621" spans="1:4" x14ac:dyDescent="0.25">
      <c r="A2621" s="164"/>
      <c r="D2621" s="8"/>
    </row>
    <row r="2622" spans="1:4" x14ac:dyDescent="0.25">
      <c r="A2622" s="164"/>
      <c r="D2622" s="8"/>
    </row>
    <row r="2623" spans="1:4" x14ac:dyDescent="0.25">
      <c r="A2623" s="164"/>
      <c r="D2623" s="8"/>
    </row>
    <row r="2624" spans="1:4" x14ac:dyDescent="0.25">
      <c r="A2624" s="164"/>
      <c r="D2624" s="8"/>
    </row>
    <row r="2625" spans="1:4" x14ac:dyDescent="0.25">
      <c r="A2625" s="164"/>
      <c r="D2625" s="8"/>
    </row>
    <row r="2626" spans="1:4" x14ac:dyDescent="0.25">
      <c r="A2626" s="164"/>
      <c r="D2626" s="8"/>
    </row>
    <row r="2627" spans="1:4" x14ac:dyDescent="0.25">
      <c r="A2627" s="164"/>
      <c r="D2627" s="8"/>
    </row>
    <row r="2628" spans="1:4" x14ac:dyDescent="0.25">
      <c r="A2628" s="164"/>
      <c r="D2628" s="8"/>
    </row>
    <row r="2629" spans="1:4" x14ac:dyDescent="0.25">
      <c r="A2629" s="164"/>
      <c r="D2629" s="8"/>
    </row>
    <row r="2630" spans="1:4" x14ac:dyDescent="0.25">
      <c r="A2630" s="164"/>
      <c r="D2630" s="8"/>
    </row>
    <row r="2631" spans="1:4" x14ac:dyDescent="0.25">
      <c r="A2631" s="164"/>
      <c r="D2631" s="8"/>
    </row>
    <row r="2632" spans="1:4" x14ac:dyDescent="0.25">
      <c r="A2632" s="164"/>
      <c r="D2632" s="8"/>
    </row>
    <row r="2633" spans="1:4" x14ac:dyDescent="0.25">
      <c r="A2633" s="164"/>
      <c r="D2633" s="8"/>
    </row>
    <row r="2634" spans="1:4" x14ac:dyDescent="0.25">
      <c r="A2634" s="164"/>
      <c r="D2634" s="8"/>
    </row>
    <row r="2635" spans="1:4" x14ac:dyDescent="0.25">
      <c r="A2635" s="164"/>
      <c r="D2635" s="8"/>
    </row>
    <row r="2636" spans="1:4" x14ac:dyDescent="0.25">
      <c r="A2636" s="164"/>
      <c r="D2636" s="8"/>
    </row>
    <row r="2637" spans="1:4" x14ac:dyDescent="0.25">
      <c r="A2637" s="164"/>
      <c r="D2637" s="8"/>
    </row>
    <row r="2638" spans="1:4" x14ac:dyDescent="0.25">
      <c r="A2638" s="164"/>
      <c r="D2638" s="8"/>
    </row>
    <row r="2639" spans="1:4" x14ac:dyDescent="0.25">
      <c r="A2639" s="164"/>
      <c r="D2639" s="8"/>
    </row>
    <row r="2640" spans="1:4" x14ac:dyDescent="0.25">
      <c r="A2640" s="164"/>
      <c r="D2640" s="8"/>
    </row>
    <row r="2641" spans="1:4" x14ac:dyDescent="0.25">
      <c r="A2641" s="164"/>
      <c r="D2641" s="8"/>
    </row>
    <row r="2642" spans="1:4" x14ac:dyDescent="0.25">
      <c r="A2642" s="164"/>
      <c r="D2642" s="8"/>
    </row>
    <row r="2643" spans="1:4" x14ac:dyDescent="0.25">
      <c r="A2643" s="164"/>
      <c r="D2643" s="8"/>
    </row>
    <row r="2644" spans="1:4" x14ac:dyDescent="0.25">
      <c r="A2644" s="164"/>
      <c r="D2644" s="8"/>
    </row>
    <row r="2645" spans="1:4" x14ac:dyDescent="0.25">
      <c r="A2645" s="164"/>
      <c r="D2645" s="8"/>
    </row>
    <row r="2646" spans="1:4" x14ac:dyDescent="0.25">
      <c r="A2646" s="164"/>
      <c r="D2646" s="8"/>
    </row>
    <row r="2647" spans="1:4" x14ac:dyDescent="0.25">
      <c r="A2647" s="164"/>
      <c r="D2647" s="8"/>
    </row>
    <row r="2648" spans="1:4" x14ac:dyDescent="0.25">
      <c r="A2648" s="164"/>
      <c r="D2648" s="8"/>
    </row>
    <row r="2649" spans="1:4" x14ac:dyDescent="0.25">
      <c r="A2649" s="164"/>
      <c r="D2649" s="8"/>
    </row>
    <row r="2650" spans="1:4" x14ac:dyDescent="0.25">
      <c r="A2650" s="164"/>
      <c r="D2650" s="8"/>
    </row>
    <row r="2651" spans="1:4" x14ac:dyDescent="0.25">
      <c r="A2651" s="164"/>
      <c r="D2651" s="8"/>
    </row>
    <row r="2652" spans="1:4" x14ac:dyDescent="0.25">
      <c r="A2652" s="164"/>
      <c r="D2652" s="8"/>
    </row>
    <row r="2653" spans="1:4" x14ac:dyDescent="0.25">
      <c r="A2653" s="164"/>
      <c r="D2653" s="8"/>
    </row>
    <row r="2654" spans="1:4" x14ac:dyDescent="0.25">
      <c r="A2654" s="164"/>
      <c r="D2654" s="8"/>
    </row>
    <row r="2655" spans="1:4" x14ac:dyDescent="0.25">
      <c r="A2655" s="164"/>
      <c r="D2655" s="8"/>
    </row>
    <row r="2656" spans="1:4" x14ac:dyDescent="0.25">
      <c r="A2656" s="164"/>
      <c r="D2656" s="8"/>
    </row>
    <row r="2657" spans="1:4" x14ac:dyDescent="0.25">
      <c r="A2657" s="164"/>
      <c r="D2657" s="8"/>
    </row>
    <row r="2658" spans="1:4" x14ac:dyDescent="0.25">
      <c r="A2658" s="164"/>
      <c r="D2658" s="8"/>
    </row>
    <row r="2659" spans="1:4" x14ac:dyDescent="0.25">
      <c r="A2659" s="164"/>
      <c r="D2659" s="8"/>
    </row>
    <row r="2660" spans="1:4" x14ac:dyDescent="0.25">
      <c r="A2660" s="164"/>
      <c r="D2660" s="8"/>
    </row>
    <row r="2661" spans="1:4" x14ac:dyDescent="0.25">
      <c r="A2661" s="164"/>
      <c r="D2661" s="8"/>
    </row>
    <row r="2662" spans="1:4" x14ac:dyDescent="0.25">
      <c r="A2662" s="164"/>
      <c r="D2662" s="8"/>
    </row>
    <row r="2663" spans="1:4" x14ac:dyDescent="0.25">
      <c r="A2663" s="164"/>
      <c r="D2663" s="8"/>
    </row>
    <row r="2664" spans="1:4" x14ac:dyDescent="0.25">
      <c r="A2664" s="164"/>
      <c r="D2664" s="8"/>
    </row>
    <row r="2665" spans="1:4" x14ac:dyDescent="0.25">
      <c r="A2665" s="164"/>
      <c r="D2665" s="8"/>
    </row>
    <row r="2666" spans="1:4" x14ac:dyDescent="0.25">
      <c r="A2666" s="164"/>
      <c r="D2666" s="8"/>
    </row>
    <row r="2667" spans="1:4" x14ac:dyDescent="0.25">
      <c r="A2667" s="164"/>
      <c r="D2667" s="8"/>
    </row>
    <row r="2668" spans="1:4" x14ac:dyDescent="0.25">
      <c r="A2668" s="164"/>
      <c r="D2668" s="8"/>
    </row>
    <row r="2669" spans="1:4" x14ac:dyDescent="0.25">
      <c r="A2669" s="164"/>
      <c r="D2669" s="8"/>
    </row>
    <row r="2670" spans="1:4" x14ac:dyDescent="0.25">
      <c r="A2670" s="164"/>
      <c r="D2670" s="8"/>
    </row>
    <row r="2671" spans="1:4" x14ac:dyDescent="0.25">
      <c r="A2671" s="164"/>
      <c r="D2671" s="8"/>
    </row>
    <row r="2672" spans="1:4" x14ac:dyDescent="0.25">
      <c r="A2672" s="164"/>
      <c r="D2672" s="8"/>
    </row>
    <row r="2673" spans="1:4" x14ac:dyDescent="0.25">
      <c r="A2673" s="164"/>
      <c r="D2673" s="8"/>
    </row>
    <row r="2674" spans="1:4" x14ac:dyDescent="0.25">
      <c r="A2674" s="164"/>
      <c r="D2674" s="8"/>
    </row>
    <row r="2675" spans="1:4" x14ac:dyDescent="0.25">
      <c r="A2675" s="164"/>
      <c r="D2675" s="8"/>
    </row>
    <row r="2676" spans="1:4" x14ac:dyDescent="0.25">
      <c r="A2676" s="164"/>
      <c r="D2676" s="8"/>
    </row>
    <row r="2677" spans="1:4" x14ac:dyDescent="0.25">
      <c r="A2677" s="164"/>
      <c r="D2677" s="8"/>
    </row>
    <row r="2678" spans="1:4" x14ac:dyDescent="0.25">
      <c r="A2678" s="164"/>
      <c r="D2678" s="8"/>
    </row>
    <row r="2679" spans="1:4" x14ac:dyDescent="0.25">
      <c r="A2679" s="164"/>
      <c r="D2679" s="8"/>
    </row>
    <row r="2680" spans="1:4" x14ac:dyDescent="0.25">
      <c r="A2680" s="164"/>
      <c r="D2680" s="8"/>
    </row>
    <row r="2681" spans="1:4" x14ac:dyDescent="0.25">
      <c r="A2681" s="164"/>
      <c r="D2681" s="8"/>
    </row>
    <row r="2682" spans="1:4" x14ac:dyDescent="0.25">
      <c r="A2682" s="164"/>
      <c r="D2682" s="8"/>
    </row>
    <row r="2683" spans="1:4" x14ac:dyDescent="0.25">
      <c r="A2683" s="164"/>
      <c r="D2683" s="8"/>
    </row>
    <row r="2684" spans="1:4" x14ac:dyDescent="0.25">
      <c r="A2684" s="164"/>
      <c r="D2684" s="8"/>
    </row>
    <row r="2685" spans="1:4" x14ac:dyDescent="0.25">
      <c r="A2685" s="164"/>
      <c r="D2685" s="8"/>
    </row>
    <row r="2686" spans="1:4" x14ac:dyDescent="0.25">
      <c r="A2686" s="164"/>
      <c r="D2686" s="8"/>
    </row>
    <row r="2687" spans="1:4" x14ac:dyDescent="0.25">
      <c r="A2687" s="164"/>
      <c r="D2687" s="8"/>
    </row>
    <row r="2688" spans="1:4" x14ac:dyDescent="0.25">
      <c r="A2688" s="164"/>
      <c r="D2688" s="8"/>
    </row>
    <row r="2689" spans="1:4" x14ac:dyDescent="0.25">
      <c r="A2689" s="164"/>
      <c r="D2689" s="8"/>
    </row>
    <row r="2690" spans="1:4" x14ac:dyDescent="0.25">
      <c r="A2690" s="164"/>
      <c r="D2690" s="8"/>
    </row>
    <row r="2691" spans="1:4" x14ac:dyDescent="0.25">
      <c r="A2691" s="164"/>
      <c r="D2691" s="8"/>
    </row>
    <row r="2692" spans="1:4" x14ac:dyDescent="0.25">
      <c r="A2692" s="164"/>
      <c r="D2692" s="8"/>
    </row>
    <row r="2693" spans="1:4" x14ac:dyDescent="0.25">
      <c r="A2693" s="164"/>
      <c r="D2693" s="8"/>
    </row>
    <row r="2694" spans="1:4" x14ac:dyDescent="0.25">
      <c r="A2694" s="164"/>
      <c r="D2694" s="8"/>
    </row>
    <row r="2695" spans="1:4" x14ac:dyDescent="0.25">
      <c r="A2695" s="164"/>
      <c r="D2695" s="8"/>
    </row>
    <row r="2696" spans="1:4" x14ac:dyDescent="0.25">
      <c r="A2696" s="164"/>
      <c r="D2696" s="8"/>
    </row>
    <row r="2697" spans="1:4" x14ac:dyDescent="0.25">
      <c r="A2697" s="164"/>
      <c r="D2697" s="8"/>
    </row>
    <row r="2698" spans="1:4" x14ac:dyDescent="0.25">
      <c r="A2698" s="164"/>
      <c r="D2698" s="8"/>
    </row>
    <row r="2699" spans="1:4" x14ac:dyDescent="0.25">
      <c r="A2699" s="164"/>
      <c r="D2699" s="8"/>
    </row>
    <row r="2700" spans="1:4" x14ac:dyDescent="0.25">
      <c r="A2700" s="164"/>
      <c r="D2700" s="8"/>
    </row>
    <row r="2701" spans="1:4" x14ac:dyDescent="0.25">
      <c r="A2701" s="164"/>
      <c r="D2701" s="8"/>
    </row>
    <row r="2702" spans="1:4" x14ac:dyDescent="0.25">
      <c r="A2702" s="164"/>
      <c r="D2702" s="8"/>
    </row>
    <row r="2703" spans="1:4" x14ac:dyDescent="0.25">
      <c r="A2703" s="164"/>
      <c r="D2703" s="8"/>
    </row>
    <row r="2704" spans="1:4" x14ac:dyDescent="0.25">
      <c r="A2704" s="164"/>
      <c r="D2704" s="8"/>
    </row>
    <row r="2705" spans="1:4" x14ac:dyDescent="0.25">
      <c r="A2705" s="164"/>
      <c r="D2705" s="8"/>
    </row>
    <row r="2706" spans="1:4" x14ac:dyDescent="0.25">
      <c r="A2706" s="164"/>
      <c r="D2706" s="8"/>
    </row>
    <row r="2707" spans="1:4" x14ac:dyDescent="0.25">
      <c r="A2707" s="164"/>
      <c r="D2707" s="8"/>
    </row>
    <row r="2708" spans="1:4" x14ac:dyDescent="0.25">
      <c r="A2708" s="164"/>
      <c r="D2708" s="8"/>
    </row>
    <row r="2709" spans="1:4" x14ac:dyDescent="0.25">
      <c r="A2709" s="164"/>
      <c r="D2709" s="8"/>
    </row>
    <row r="2710" spans="1:4" x14ac:dyDescent="0.25">
      <c r="A2710" s="164"/>
      <c r="D2710" s="8"/>
    </row>
    <row r="2711" spans="1:4" x14ac:dyDescent="0.25">
      <c r="A2711" s="164"/>
      <c r="D2711" s="8"/>
    </row>
    <row r="2712" spans="1:4" x14ac:dyDescent="0.25">
      <c r="A2712" s="164"/>
      <c r="D2712" s="8"/>
    </row>
    <row r="2713" spans="1:4" x14ac:dyDescent="0.25">
      <c r="A2713" s="164"/>
      <c r="D2713" s="8"/>
    </row>
    <row r="2714" spans="1:4" x14ac:dyDescent="0.25">
      <c r="A2714" s="164"/>
      <c r="D2714" s="8"/>
    </row>
    <row r="2715" spans="1:4" x14ac:dyDescent="0.25">
      <c r="A2715" s="164"/>
      <c r="D2715" s="8"/>
    </row>
    <row r="2716" spans="1:4" x14ac:dyDescent="0.25">
      <c r="A2716" s="164"/>
      <c r="D2716" s="8"/>
    </row>
    <row r="2717" spans="1:4" x14ac:dyDescent="0.25">
      <c r="A2717" s="164"/>
      <c r="D2717" s="8"/>
    </row>
    <row r="2718" spans="1:4" x14ac:dyDescent="0.25">
      <c r="A2718" s="164"/>
      <c r="D2718" s="8"/>
    </row>
    <row r="2719" spans="1:4" x14ac:dyDescent="0.25">
      <c r="A2719" s="164"/>
      <c r="D2719" s="8"/>
    </row>
    <row r="2720" spans="1:4" x14ac:dyDescent="0.25">
      <c r="A2720" s="164"/>
      <c r="D2720" s="8"/>
    </row>
    <row r="2721" spans="1:4" x14ac:dyDescent="0.25">
      <c r="A2721" s="164"/>
      <c r="D2721" s="8"/>
    </row>
    <row r="2722" spans="1:4" x14ac:dyDescent="0.25">
      <c r="A2722" s="164"/>
      <c r="D2722" s="8"/>
    </row>
    <row r="2723" spans="1:4" x14ac:dyDescent="0.25">
      <c r="A2723" s="164"/>
      <c r="D2723" s="8"/>
    </row>
    <row r="2724" spans="1:4" x14ac:dyDescent="0.25">
      <c r="A2724" s="164"/>
      <c r="D2724" s="8"/>
    </row>
    <row r="2725" spans="1:4" x14ac:dyDescent="0.25">
      <c r="A2725" s="164"/>
      <c r="D2725" s="8"/>
    </row>
    <row r="2726" spans="1:4" x14ac:dyDescent="0.25">
      <c r="A2726" s="164"/>
      <c r="D2726" s="8"/>
    </row>
    <row r="2727" spans="1:4" x14ac:dyDescent="0.25">
      <c r="A2727" s="164"/>
      <c r="D2727" s="8"/>
    </row>
    <row r="2728" spans="1:4" x14ac:dyDescent="0.25">
      <c r="A2728" s="164"/>
      <c r="D2728" s="8"/>
    </row>
    <row r="2729" spans="1:4" x14ac:dyDescent="0.25">
      <c r="A2729" s="164"/>
      <c r="D2729" s="8"/>
    </row>
    <row r="2730" spans="1:4" x14ac:dyDescent="0.25">
      <c r="A2730" s="164"/>
      <c r="D2730" s="8"/>
    </row>
    <row r="2731" spans="1:4" x14ac:dyDescent="0.25">
      <c r="A2731" s="164"/>
      <c r="D2731" s="8"/>
    </row>
    <row r="2732" spans="1:4" x14ac:dyDescent="0.25">
      <c r="A2732" s="164"/>
      <c r="D2732" s="8"/>
    </row>
    <row r="2733" spans="1:4" x14ac:dyDescent="0.25">
      <c r="A2733" s="164"/>
      <c r="D2733" s="8"/>
    </row>
    <row r="2734" spans="1:4" x14ac:dyDescent="0.25">
      <c r="A2734" s="164"/>
      <c r="D2734" s="8"/>
    </row>
    <row r="2735" spans="1:4" x14ac:dyDescent="0.25">
      <c r="A2735" s="164"/>
      <c r="D2735" s="8"/>
    </row>
    <row r="2736" spans="1:4" x14ac:dyDescent="0.25">
      <c r="A2736" s="164"/>
      <c r="D2736" s="8"/>
    </row>
    <row r="2737" spans="1:4" x14ac:dyDescent="0.25">
      <c r="A2737" s="164"/>
      <c r="D2737" s="8"/>
    </row>
    <row r="2738" spans="1:4" x14ac:dyDescent="0.25">
      <c r="A2738" s="164"/>
      <c r="D2738" s="8"/>
    </row>
    <row r="2739" spans="1:4" x14ac:dyDescent="0.25">
      <c r="A2739" s="164"/>
      <c r="D2739" s="8"/>
    </row>
    <row r="2740" spans="1:4" x14ac:dyDescent="0.25">
      <c r="A2740" s="164"/>
      <c r="D2740" s="8"/>
    </row>
    <row r="2741" spans="1:4" x14ac:dyDescent="0.25">
      <c r="A2741" s="164"/>
      <c r="D2741" s="8"/>
    </row>
    <row r="2742" spans="1:4" x14ac:dyDescent="0.25">
      <c r="A2742" s="164"/>
      <c r="D2742" s="8"/>
    </row>
    <row r="2743" spans="1:4" x14ac:dyDescent="0.25">
      <c r="A2743" s="164"/>
      <c r="D2743" s="8"/>
    </row>
    <row r="2744" spans="1:4" x14ac:dyDescent="0.25">
      <c r="A2744" s="164"/>
      <c r="D2744" s="8"/>
    </row>
    <row r="2745" spans="1:4" x14ac:dyDescent="0.25">
      <c r="A2745" s="164"/>
      <c r="D2745" s="8"/>
    </row>
    <row r="2746" spans="1:4" x14ac:dyDescent="0.25">
      <c r="A2746" s="164"/>
      <c r="D2746" s="8"/>
    </row>
    <row r="2747" spans="1:4" x14ac:dyDescent="0.25">
      <c r="A2747" s="164"/>
      <c r="D2747" s="8"/>
    </row>
    <row r="2748" spans="1:4" x14ac:dyDescent="0.25">
      <c r="A2748" s="164"/>
      <c r="D2748" s="8"/>
    </row>
    <row r="2749" spans="1:4" x14ac:dyDescent="0.25">
      <c r="A2749" s="164"/>
      <c r="D2749" s="8"/>
    </row>
    <row r="2750" spans="1:4" x14ac:dyDescent="0.25">
      <c r="A2750" s="164"/>
      <c r="D2750" s="8"/>
    </row>
    <row r="2751" spans="1:4" x14ac:dyDescent="0.25">
      <c r="A2751" s="164"/>
      <c r="D2751" s="8"/>
    </row>
    <row r="2752" spans="1:4" x14ac:dyDescent="0.25">
      <c r="A2752" s="164"/>
      <c r="D2752" s="8"/>
    </row>
    <row r="2753" spans="1:4" x14ac:dyDescent="0.25">
      <c r="A2753" s="164"/>
      <c r="D2753" s="8"/>
    </row>
    <row r="2754" spans="1:4" x14ac:dyDescent="0.25">
      <c r="A2754" s="164"/>
      <c r="D2754" s="8"/>
    </row>
    <row r="2755" spans="1:4" x14ac:dyDescent="0.25">
      <c r="A2755" s="164"/>
      <c r="D2755" s="8"/>
    </row>
    <row r="2756" spans="1:4" x14ac:dyDescent="0.25">
      <c r="A2756" s="164"/>
      <c r="D2756" s="8"/>
    </row>
    <row r="2757" spans="1:4" x14ac:dyDescent="0.25">
      <c r="A2757" s="164"/>
      <c r="D2757" s="8"/>
    </row>
    <row r="2758" spans="1:4" x14ac:dyDescent="0.25">
      <c r="A2758" s="164"/>
      <c r="D2758" s="8"/>
    </row>
    <row r="2759" spans="1:4" x14ac:dyDescent="0.25">
      <c r="A2759" s="164"/>
      <c r="D2759" s="8"/>
    </row>
    <row r="2760" spans="1:4" x14ac:dyDescent="0.25">
      <c r="A2760" s="164"/>
      <c r="D2760" s="8"/>
    </row>
    <row r="2761" spans="1:4" x14ac:dyDescent="0.25">
      <c r="A2761" s="164"/>
      <c r="D2761" s="8"/>
    </row>
    <row r="2762" spans="1:4" x14ac:dyDescent="0.25">
      <c r="A2762" s="164"/>
      <c r="D2762" s="8"/>
    </row>
    <row r="2763" spans="1:4" x14ac:dyDescent="0.25">
      <c r="A2763" s="164"/>
      <c r="D2763" s="8"/>
    </row>
    <row r="2764" spans="1:4" x14ac:dyDescent="0.25">
      <c r="A2764" s="164"/>
      <c r="D2764" s="8"/>
    </row>
    <row r="2765" spans="1:4" x14ac:dyDescent="0.25">
      <c r="A2765" s="164"/>
      <c r="D2765" s="8"/>
    </row>
    <row r="2766" spans="1:4" x14ac:dyDescent="0.25">
      <c r="A2766" s="164"/>
      <c r="D2766" s="8"/>
    </row>
    <row r="2767" spans="1:4" x14ac:dyDescent="0.25">
      <c r="A2767" s="164"/>
      <c r="D2767" s="8"/>
    </row>
    <row r="2768" spans="1:4" x14ac:dyDescent="0.25">
      <c r="A2768" s="164"/>
      <c r="D2768" s="8"/>
    </row>
    <row r="2769" spans="1:4" x14ac:dyDescent="0.25">
      <c r="A2769" s="164"/>
      <c r="D2769" s="8"/>
    </row>
    <row r="2770" spans="1:4" x14ac:dyDescent="0.25">
      <c r="A2770" s="164"/>
      <c r="D2770" s="8"/>
    </row>
    <row r="2771" spans="1:4" x14ac:dyDescent="0.25">
      <c r="A2771" s="164"/>
      <c r="D2771" s="8"/>
    </row>
    <row r="2772" spans="1:4" x14ac:dyDescent="0.25">
      <c r="A2772" s="164"/>
      <c r="D2772" s="8"/>
    </row>
    <row r="2773" spans="1:4" x14ac:dyDescent="0.25">
      <c r="A2773" s="164"/>
      <c r="D2773" s="8"/>
    </row>
    <row r="2774" spans="1:4" x14ac:dyDescent="0.25">
      <c r="A2774" s="164"/>
      <c r="D2774" s="8"/>
    </row>
    <row r="2775" spans="1:4" x14ac:dyDescent="0.25">
      <c r="A2775" s="164"/>
      <c r="D2775" s="8"/>
    </row>
    <row r="2776" spans="1:4" x14ac:dyDescent="0.25">
      <c r="A2776" s="164"/>
      <c r="D2776" s="8"/>
    </row>
    <row r="2777" spans="1:4" x14ac:dyDescent="0.25">
      <c r="A2777" s="164"/>
      <c r="D2777" s="8"/>
    </row>
    <row r="2778" spans="1:4" x14ac:dyDescent="0.25">
      <c r="A2778" s="164"/>
      <c r="D2778" s="8"/>
    </row>
    <row r="2779" spans="1:4" x14ac:dyDescent="0.25">
      <c r="A2779" s="164"/>
      <c r="D2779" s="8"/>
    </row>
    <row r="2780" spans="1:4" x14ac:dyDescent="0.25">
      <c r="A2780" s="164"/>
      <c r="D2780" s="8"/>
    </row>
    <row r="2781" spans="1:4" x14ac:dyDescent="0.25">
      <c r="A2781" s="164"/>
      <c r="D2781" s="8"/>
    </row>
    <row r="2782" spans="1:4" x14ac:dyDescent="0.25">
      <c r="A2782" s="164"/>
      <c r="D2782" s="8"/>
    </row>
    <row r="2783" spans="1:4" x14ac:dyDescent="0.25">
      <c r="A2783" s="164"/>
      <c r="D2783" s="8"/>
    </row>
    <row r="2784" spans="1:4" x14ac:dyDescent="0.25">
      <c r="A2784" s="164"/>
      <c r="D2784" s="8"/>
    </row>
    <row r="2785" spans="1:4" x14ac:dyDescent="0.25">
      <c r="A2785" s="164"/>
      <c r="D2785" s="8"/>
    </row>
    <row r="2786" spans="1:4" x14ac:dyDescent="0.25">
      <c r="A2786" s="164"/>
      <c r="D2786" s="8"/>
    </row>
    <row r="2787" spans="1:4" x14ac:dyDescent="0.25">
      <c r="A2787" s="164"/>
      <c r="D2787" s="8"/>
    </row>
    <row r="2788" spans="1:4" x14ac:dyDescent="0.25">
      <c r="A2788" s="164"/>
      <c r="D2788" s="8"/>
    </row>
    <row r="2789" spans="1:4" x14ac:dyDescent="0.25">
      <c r="A2789" s="164"/>
      <c r="D2789" s="8"/>
    </row>
    <row r="2790" spans="1:4" x14ac:dyDescent="0.25">
      <c r="A2790" s="164"/>
      <c r="D2790" s="8"/>
    </row>
    <row r="2791" spans="1:4" x14ac:dyDescent="0.25">
      <c r="A2791" s="164"/>
      <c r="D2791" s="8"/>
    </row>
    <row r="2792" spans="1:4" x14ac:dyDescent="0.25">
      <c r="A2792" s="164"/>
      <c r="D2792" s="8"/>
    </row>
    <row r="2793" spans="1:4" x14ac:dyDescent="0.25">
      <c r="A2793" s="164"/>
      <c r="D2793" s="8"/>
    </row>
    <row r="2794" spans="1:4" x14ac:dyDescent="0.25">
      <c r="A2794" s="164"/>
      <c r="D2794" s="8"/>
    </row>
    <row r="2795" spans="1:4" x14ac:dyDescent="0.25">
      <c r="A2795" s="164"/>
      <c r="D2795" s="8"/>
    </row>
    <row r="2796" spans="1:4" x14ac:dyDescent="0.25">
      <c r="A2796" s="164"/>
      <c r="D2796" s="8"/>
    </row>
    <row r="2797" spans="1:4" x14ac:dyDescent="0.25">
      <c r="A2797" s="164"/>
      <c r="D2797" s="8"/>
    </row>
    <row r="2798" spans="1:4" x14ac:dyDescent="0.25">
      <c r="A2798" s="164"/>
      <c r="D2798" s="8"/>
    </row>
    <row r="2799" spans="1:4" x14ac:dyDescent="0.25">
      <c r="A2799" s="164"/>
      <c r="D2799" s="8"/>
    </row>
    <row r="2800" spans="1:4" x14ac:dyDescent="0.25">
      <c r="A2800" s="164"/>
      <c r="D2800" s="8"/>
    </row>
    <row r="2801" spans="1:4" x14ac:dyDescent="0.25">
      <c r="A2801" s="164"/>
      <c r="D2801" s="8"/>
    </row>
    <row r="2802" spans="1:4" x14ac:dyDescent="0.25">
      <c r="A2802" s="164"/>
      <c r="D2802" s="8"/>
    </row>
    <row r="2803" spans="1:4" x14ac:dyDescent="0.25">
      <c r="A2803" s="164"/>
      <c r="D2803" s="8"/>
    </row>
    <row r="2804" spans="1:4" x14ac:dyDescent="0.25">
      <c r="A2804" s="164"/>
      <c r="D2804" s="8"/>
    </row>
    <row r="2805" spans="1:4" x14ac:dyDescent="0.25">
      <c r="A2805" s="164"/>
      <c r="D2805" s="8"/>
    </row>
    <row r="2806" spans="1:4" x14ac:dyDescent="0.25">
      <c r="A2806" s="164"/>
      <c r="D2806" s="8"/>
    </row>
    <row r="2807" spans="1:4" x14ac:dyDescent="0.25">
      <c r="A2807" s="164"/>
      <c r="D2807" s="8"/>
    </row>
    <row r="2808" spans="1:4" x14ac:dyDescent="0.25">
      <c r="A2808" s="164"/>
      <c r="D2808" s="8"/>
    </row>
    <row r="2809" spans="1:4" x14ac:dyDescent="0.25">
      <c r="A2809" s="164"/>
      <c r="D2809" s="8"/>
    </row>
    <row r="2810" spans="1:4" x14ac:dyDescent="0.25">
      <c r="A2810" s="164"/>
      <c r="D2810" s="8"/>
    </row>
    <row r="2811" spans="1:4" x14ac:dyDescent="0.25">
      <c r="A2811" s="164"/>
      <c r="D2811" s="8"/>
    </row>
    <row r="2812" spans="1:4" x14ac:dyDescent="0.25">
      <c r="A2812" s="164"/>
      <c r="D2812" s="8"/>
    </row>
    <row r="2813" spans="1:4" x14ac:dyDescent="0.25">
      <c r="A2813" s="164"/>
      <c r="D2813" s="8"/>
    </row>
    <row r="2814" spans="1:4" x14ac:dyDescent="0.25">
      <c r="A2814" s="164"/>
      <c r="D2814" s="8"/>
    </row>
    <row r="2815" spans="1:4" x14ac:dyDescent="0.25">
      <c r="A2815" s="164"/>
      <c r="D2815" s="8"/>
    </row>
    <row r="2816" spans="1:4" x14ac:dyDescent="0.25">
      <c r="A2816" s="164"/>
      <c r="D2816" s="8"/>
    </row>
    <row r="2817" spans="1:4" x14ac:dyDescent="0.25">
      <c r="A2817" s="164"/>
      <c r="D2817" s="8"/>
    </row>
    <row r="2818" spans="1:4" x14ac:dyDescent="0.25">
      <c r="A2818" s="164"/>
      <c r="D2818" s="8"/>
    </row>
    <row r="2819" spans="1:4" x14ac:dyDescent="0.25">
      <c r="A2819" s="164"/>
      <c r="D2819" s="8"/>
    </row>
    <row r="2820" spans="1:4" x14ac:dyDescent="0.25">
      <c r="A2820" s="164"/>
      <c r="D2820" s="8"/>
    </row>
    <row r="2821" spans="1:4" x14ac:dyDescent="0.25">
      <c r="A2821" s="164"/>
      <c r="D2821" s="8"/>
    </row>
    <row r="2822" spans="1:4" x14ac:dyDescent="0.25">
      <c r="A2822" s="164"/>
      <c r="D2822" s="8"/>
    </row>
    <row r="2823" spans="1:4" x14ac:dyDescent="0.25">
      <c r="A2823" s="164"/>
      <c r="D2823" s="8"/>
    </row>
    <row r="2824" spans="1:4" x14ac:dyDescent="0.25">
      <c r="A2824" s="164"/>
      <c r="D2824" s="8"/>
    </row>
    <row r="2825" spans="1:4" x14ac:dyDescent="0.25">
      <c r="A2825" s="164"/>
      <c r="D2825" s="8"/>
    </row>
    <row r="2826" spans="1:4" x14ac:dyDescent="0.25">
      <c r="A2826" s="164"/>
      <c r="D2826" s="8"/>
    </row>
    <row r="2827" spans="1:4" x14ac:dyDescent="0.25">
      <c r="A2827" s="164"/>
      <c r="D2827" s="8"/>
    </row>
    <row r="2828" spans="1:4" x14ac:dyDescent="0.25">
      <c r="A2828" s="164"/>
      <c r="D2828" s="8"/>
    </row>
    <row r="2829" spans="1:4" x14ac:dyDescent="0.25">
      <c r="A2829" s="164"/>
      <c r="D2829" s="8"/>
    </row>
    <row r="2830" spans="1:4" x14ac:dyDescent="0.25">
      <c r="A2830" s="164"/>
      <c r="D2830" s="8"/>
    </row>
    <row r="2831" spans="1:4" x14ac:dyDescent="0.25">
      <c r="A2831" s="164"/>
      <c r="D2831" s="8"/>
    </row>
    <row r="2832" spans="1:4" x14ac:dyDescent="0.25">
      <c r="A2832" s="164"/>
      <c r="D2832" s="8"/>
    </row>
    <row r="2833" spans="1:4" x14ac:dyDescent="0.25">
      <c r="A2833" s="164"/>
      <c r="D2833" s="8"/>
    </row>
    <row r="2834" spans="1:4" x14ac:dyDescent="0.25">
      <c r="A2834" s="164"/>
      <c r="D2834" s="8"/>
    </row>
    <row r="2835" spans="1:4" x14ac:dyDescent="0.25">
      <c r="A2835" s="164"/>
      <c r="D2835" s="8"/>
    </row>
    <row r="2836" spans="1:4" x14ac:dyDescent="0.25">
      <c r="A2836" s="164"/>
      <c r="D2836" s="8"/>
    </row>
    <row r="2837" spans="1:4" x14ac:dyDescent="0.25">
      <c r="A2837" s="164"/>
      <c r="D2837" s="8"/>
    </row>
    <row r="2838" spans="1:4" x14ac:dyDescent="0.25">
      <c r="A2838" s="164"/>
      <c r="D2838" s="8"/>
    </row>
    <row r="2839" spans="1:4" x14ac:dyDescent="0.25">
      <c r="A2839" s="164"/>
      <c r="D2839" s="8"/>
    </row>
    <row r="2840" spans="1:4" x14ac:dyDescent="0.25">
      <c r="A2840" s="164"/>
      <c r="D2840" s="8"/>
    </row>
    <row r="2841" spans="1:4" x14ac:dyDescent="0.25">
      <c r="A2841" s="164"/>
      <c r="D2841" s="8"/>
    </row>
    <row r="2842" spans="1:4" x14ac:dyDescent="0.25">
      <c r="A2842" s="164"/>
      <c r="D2842" s="8"/>
    </row>
    <row r="2843" spans="1:4" x14ac:dyDescent="0.25">
      <c r="A2843" s="164"/>
      <c r="D2843" s="8"/>
    </row>
    <row r="2844" spans="1:4" x14ac:dyDescent="0.25">
      <c r="A2844" s="164"/>
      <c r="D2844" s="8"/>
    </row>
    <row r="2845" spans="1:4" x14ac:dyDescent="0.25">
      <c r="A2845" s="164"/>
      <c r="D2845" s="8"/>
    </row>
    <row r="2846" spans="1:4" x14ac:dyDescent="0.25">
      <c r="A2846" s="164"/>
      <c r="D2846" s="8"/>
    </row>
    <row r="2847" spans="1:4" x14ac:dyDescent="0.25">
      <c r="A2847" s="164"/>
      <c r="D2847" s="8"/>
    </row>
    <row r="2848" spans="1:4" x14ac:dyDescent="0.25">
      <c r="A2848" s="164"/>
      <c r="D2848" s="8"/>
    </row>
    <row r="2849" spans="1:4" x14ac:dyDescent="0.25">
      <c r="A2849" s="164"/>
      <c r="D2849" s="8"/>
    </row>
    <row r="2850" spans="1:4" x14ac:dyDescent="0.25">
      <c r="A2850" s="164"/>
      <c r="D2850" s="8"/>
    </row>
    <row r="2851" spans="1:4" x14ac:dyDescent="0.25">
      <c r="A2851" s="164"/>
      <c r="D2851" s="8"/>
    </row>
    <row r="2852" spans="1:4" x14ac:dyDescent="0.25">
      <c r="A2852" s="164"/>
      <c r="D2852" s="8"/>
    </row>
    <row r="2853" spans="1:4" x14ac:dyDescent="0.25">
      <c r="A2853" s="164"/>
      <c r="D2853" s="8"/>
    </row>
    <row r="2854" spans="1:4" x14ac:dyDescent="0.25">
      <c r="A2854" s="164"/>
      <c r="D2854" s="8"/>
    </row>
    <row r="2855" spans="1:4" x14ac:dyDescent="0.25">
      <c r="A2855" s="164"/>
      <c r="D2855" s="8"/>
    </row>
    <row r="2856" spans="1:4" x14ac:dyDescent="0.25">
      <c r="A2856" s="164"/>
      <c r="D2856" s="8"/>
    </row>
    <row r="2857" spans="1:4" x14ac:dyDescent="0.25">
      <c r="A2857" s="164"/>
      <c r="D2857" s="8"/>
    </row>
    <row r="2858" spans="1:4" x14ac:dyDescent="0.25">
      <c r="A2858" s="164"/>
      <c r="D2858" s="8"/>
    </row>
    <row r="2859" spans="1:4" x14ac:dyDescent="0.25">
      <c r="A2859" s="164"/>
      <c r="D2859" s="8"/>
    </row>
    <row r="2860" spans="1:4" x14ac:dyDescent="0.25">
      <c r="A2860" s="164"/>
      <c r="D2860" s="8"/>
    </row>
    <row r="2861" spans="1:4" x14ac:dyDescent="0.25">
      <c r="A2861" s="164"/>
      <c r="D2861" s="8"/>
    </row>
    <row r="2862" spans="1:4" x14ac:dyDescent="0.25">
      <c r="A2862" s="164"/>
      <c r="D2862" s="8"/>
    </row>
    <row r="2863" spans="1:4" x14ac:dyDescent="0.25">
      <c r="A2863" s="164"/>
      <c r="D2863" s="8"/>
    </row>
    <row r="2864" spans="1:4" x14ac:dyDescent="0.25">
      <c r="A2864" s="164"/>
      <c r="D2864" s="8"/>
    </row>
    <row r="2865" spans="1:4" x14ac:dyDescent="0.25">
      <c r="A2865" s="164"/>
      <c r="D2865" s="8"/>
    </row>
    <row r="2866" spans="1:4" x14ac:dyDescent="0.25">
      <c r="A2866" s="164"/>
      <c r="D2866" s="8"/>
    </row>
    <row r="2867" spans="1:4" x14ac:dyDescent="0.25">
      <c r="A2867" s="164"/>
      <c r="D2867" s="8"/>
    </row>
    <row r="2868" spans="1:4" x14ac:dyDescent="0.25">
      <c r="A2868" s="164"/>
      <c r="D2868" s="8"/>
    </row>
    <row r="2869" spans="1:4" x14ac:dyDescent="0.25">
      <c r="A2869" s="164"/>
      <c r="D2869" s="8"/>
    </row>
    <row r="2870" spans="1:4" x14ac:dyDescent="0.25">
      <c r="A2870" s="164"/>
      <c r="D2870" s="8"/>
    </row>
    <row r="2871" spans="1:4" x14ac:dyDescent="0.25">
      <c r="A2871" s="164"/>
      <c r="D2871" s="8"/>
    </row>
    <row r="2872" spans="1:4" x14ac:dyDescent="0.25">
      <c r="A2872" s="164"/>
      <c r="D2872" s="8"/>
    </row>
    <row r="2873" spans="1:4" x14ac:dyDescent="0.25">
      <c r="A2873" s="164"/>
      <c r="D2873" s="8"/>
    </row>
    <row r="2874" spans="1:4" x14ac:dyDescent="0.25">
      <c r="A2874" s="164"/>
      <c r="D2874" s="8"/>
    </row>
    <row r="2875" spans="1:4" x14ac:dyDescent="0.25">
      <c r="A2875" s="164"/>
      <c r="D2875" s="8"/>
    </row>
    <row r="2876" spans="1:4" x14ac:dyDescent="0.25">
      <c r="A2876" s="164"/>
      <c r="D2876" s="8"/>
    </row>
    <row r="2877" spans="1:4" x14ac:dyDescent="0.25">
      <c r="A2877" s="164"/>
      <c r="D2877" s="8"/>
    </row>
    <row r="2878" spans="1:4" x14ac:dyDescent="0.25">
      <c r="A2878" s="164"/>
      <c r="D2878" s="8"/>
    </row>
    <row r="2879" spans="1:4" x14ac:dyDescent="0.25">
      <c r="A2879" s="164"/>
      <c r="D2879" s="8"/>
    </row>
    <row r="2880" spans="1:4" x14ac:dyDescent="0.25">
      <c r="A2880" s="164"/>
      <c r="D2880" s="8"/>
    </row>
    <row r="2881" spans="1:4" x14ac:dyDescent="0.25">
      <c r="A2881" s="164"/>
      <c r="D2881" s="8"/>
    </row>
    <row r="2882" spans="1:4" x14ac:dyDescent="0.25">
      <c r="A2882" s="164"/>
      <c r="D2882" s="8"/>
    </row>
    <row r="2883" spans="1:4" x14ac:dyDescent="0.25">
      <c r="A2883" s="164"/>
      <c r="D2883" s="8"/>
    </row>
    <row r="2884" spans="1:4" x14ac:dyDescent="0.25">
      <c r="A2884" s="164"/>
      <c r="D2884" s="8"/>
    </row>
    <row r="2885" spans="1:4" x14ac:dyDescent="0.25">
      <c r="A2885" s="164"/>
      <c r="D2885" s="8"/>
    </row>
    <row r="2886" spans="1:4" x14ac:dyDescent="0.25">
      <c r="A2886" s="164"/>
      <c r="D2886" s="8"/>
    </row>
    <row r="2887" spans="1:4" x14ac:dyDescent="0.25">
      <c r="A2887" s="164"/>
      <c r="D2887" s="8"/>
    </row>
    <row r="2888" spans="1:4" x14ac:dyDescent="0.25">
      <c r="A2888" s="164"/>
      <c r="D2888" s="8"/>
    </row>
    <row r="2889" spans="1:4" x14ac:dyDescent="0.25">
      <c r="A2889" s="164"/>
      <c r="D2889" s="8"/>
    </row>
    <row r="2890" spans="1:4" x14ac:dyDescent="0.25">
      <c r="A2890" s="164"/>
      <c r="D2890" s="8"/>
    </row>
    <row r="2891" spans="1:4" x14ac:dyDescent="0.25">
      <c r="A2891" s="164"/>
      <c r="D2891" s="8"/>
    </row>
    <row r="2892" spans="1:4" x14ac:dyDescent="0.25">
      <c r="A2892" s="164"/>
      <c r="D2892" s="8"/>
    </row>
    <row r="2893" spans="1:4" x14ac:dyDescent="0.25">
      <c r="A2893" s="164"/>
      <c r="D2893" s="8"/>
    </row>
    <row r="2894" spans="1:4" x14ac:dyDescent="0.25">
      <c r="A2894" s="164"/>
      <c r="D2894" s="8"/>
    </row>
    <row r="2895" spans="1:4" x14ac:dyDescent="0.25">
      <c r="A2895" s="164"/>
      <c r="D2895" s="8"/>
    </row>
    <row r="2896" spans="1:4" x14ac:dyDescent="0.25">
      <c r="A2896" s="164"/>
      <c r="D2896" s="8"/>
    </row>
    <row r="2897" spans="1:4" x14ac:dyDescent="0.25">
      <c r="A2897" s="164"/>
      <c r="D2897" s="8"/>
    </row>
    <row r="2898" spans="1:4" x14ac:dyDescent="0.25">
      <c r="A2898" s="164"/>
      <c r="D2898" s="8"/>
    </row>
    <row r="2899" spans="1:4" x14ac:dyDescent="0.25">
      <c r="A2899" s="164"/>
      <c r="D2899" s="8"/>
    </row>
    <row r="2900" spans="1:4" x14ac:dyDescent="0.25">
      <c r="A2900" s="164"/>
      <c r="D2900" s="8"/>
    </row>
    <row r="2901" spans="1:4" x14ac:dyDescent="0.25">
      <c r="A2901" s="164"/>
      <c r="D2901" s="8"/>
    </row>
    <row r="2902" spans="1:4" x14ac:dyDescent="0.25">
      <c r="A2902" s="164"/>
      <c r="D2902" s="8"/>
    </row>
    <row r="2903" spans="1:4" x14ac:dyDescent="0.25">
      <c r="A2903" s="164"/>
      <c r="D2903" s="8"/>
    </row>
    <row r="2904" spans="1:4" x14ac:dyDescent="0.25">
      <c r="A2904" s="164"/>
      <c r="D2904" s="8"/>
    </row>
    <row r="2905" spans="1:4" x14ac:dyDescent="0.25">
      <c r="A2905" s="164"/>
      <c r="D2905" s="8"/>
    </row>
    <row r="2906" spans="1:4" x14ac:dyDescent="0.25">
      <c r="A2906" s="164"/>
      <c r="D2906" s="8"/>
    </row>
    <row r="2907" spans="1:4" x14ac:dyDescent="0.25">
      <c r="A2907" s="164"/>
      <c r="D2907" s="8"/>
    </row>
    <row r="2908" spans="1:4" x14ac:dyDescent="0.25">
      <c r="A2908" s="164"/>
      <c r="D2908" s="8"/>
    </row>
    <row r="2909" spans="1:4" x14ac:dyDescent="0.25">
      <c r="A2909" s="164"/>
      <c r="D2909" s="8"/>
    </row>
    <row r="2910" spans="1:4" x14ac:dyDescent="0.25">
      <c r="A2910" s="164"/>
      <c r="D2910" s="8"/>
    </row>
    <row r="2911" spans="1:4" x14ac:dyDescent="0.25">
      <c r="A2911" s="164"/>
      <c r="D2911" s="8"/>
    </row>
    <row r="2912" spans="1:4" x14ac:dyDescent="0.25">
      <c r="A2912" s="164"/>
      <c r="D2912" s="8"/>
    </row>
    <row r="2913" spans="1:4" x14ac:dyDescent="0.25">
      <c r="A2913" s="164"/>
      <c r="D2913" s="8"/>
    </row>
    <row r="2914" spans="1:4" x14ac:dyDescent="0.25">
      <c r="A2914" s="164"/>
      <c r="D2914" s="8"/>
    </row>
    <row r="2915" spans="1:4" x14ac:dyDescent="0.25">
      <c r="A2915" s="164"/>
      <c r="D2915" s="8"/>
    </row>
    <row r="2916" spans="1:4" x14ac:dyDescent="0.25">
      <c r="A2916" s="164"/>
      <c r="D2916" s="8"/>
    </row>
    <row r="2917" spans="1:4" x14ac:dyDescent="0.25">
      <c r="A2917" s="164"/>
      <c r="D2917" s="8"/>
    </row>
    <row r="2918" spans="1:4" x14ac:dyDescent="0.25">
      <c r="A2918" s="164"/>
      <c r="D2918" s="8"/>
    </row>
    <row r="2919" spans="1:4" x14ac:dyDescent="0.25">
      <c r="A2919" s="164"/>
      <c r="D2919" s="8"/>
    </row>
    <row r="2920" spans="1:4" x14ac:dyDescent="0.25">
      <c r="A2920" s="164"/>
      <c r="D2920" s="8"/>
    </row>
    <row r="2921" spans="1:4" x14ac:dyDescent="0.25">
      <c r="A2921" s="164"/>
      <c r="D2921" s="8"/>
    </row>
    <row r="2922" spans="1:4" x14ac:dyDescent="0.25">
      <c r="A2922" s="164"/>
      <c r="D2922" s="8"/>
    </row>
    <row r="2923" spans="1:4" x14ac:dyDescent="0.25">
      <c r="A2923" s="164"/>
      <c r="D2923" s="8"/>
    </row>
    <row r="2924" spans="1:4" x14ac:dyDescent="0.25">
      <c r="A2924" s="164"/>
      <c r="D2924" s="8"/>
    </row>
    <row r="2925" spans="1:4" x14ac:dyDescent="0.25">
      <c r="A2925" s="164"/>
      <c r="D2925" s="8"/>
    </row>
    <row r="2926" spans="1:4" x14ac:dyDescent="0.25">
      <c r="A2926" s="164"/>
      <c r="D2926" s="8"/>
    </row>
    <row r="2927" spans="1:4" x14ac:dyDescent="0.25">
      <c r="A2927" s="164"/>
      <c r="D2927" s="8"/>
    </row>
    <row r="2928" spans="1:4" x14ac:dyDescent="0.25">
      <c r="A2928" s="164"/>
      <c r="D2928" s="8"/>
    </row>
    <row r="2929" spans="1:4" x14ac:dyDescent="0.25">
      <c r="A2929" s="164"/>
      <c r="D2929" s="8"/>
    </row>
    <row r="2930" spans="1:4" x14ac:dyDescent="0.25">
      <c r="A2930" s="164"/>
      <c r="D2930" s="8"/>
    </row>
    <row r="2931" spans="1:4" x14ac:dyDescent="0.25">
      <c r="A2931" s="164"/>
      <c r="D2931" s="8"/>
    </row>
    <row r="2932" spans="1:4" x14ac:dyDescent="0.25">
      <c r="A2932" s="164"/>
      <c r="D2932" s="8"/>
    </row>
    <row r="2933" spans="1:4" x14ac:dyDescent="0.25">
      <c r="A2933" s="164"/>
      <c r="D2933" s="8"/>
    </row>
    <row r="2934" spans="1:4" x14ac:dyDescent="0.25">
      <c r="A2934" s="164"/>
      <c r="D2934" s="8"/>
    </row>
    <row r="2935" spans="1:4" x14ac:dyDescent="0.25">
      <c r="A2935" s="164"/>
      <c r="D2935" s="8"/>
    </row>
    <row r="2936" spans="1:4" x14ac:dyDescent="0.25">
      <c r="A2936" s="164"/>
      <c r="D2936" s="8"/>
    </row>
    <row r="2937" spans="1:4" x14ac:dyDescent="0.25">
      <c r="A2937" s="164"/>
      <c r="D2937" s="8"/>
    </row>
    <row r="2938" spans="1:4" x14ac:dyDescent="0.25">
      <c r="A2938" s="164"/>
      <c r="D2938" s="8"/>
    </row>
    <row r="2939" spans="1:4" x14ac:dyDescent="0.25">
      <c r="A2939" s="164"/>
      <c r="D2939" s="8"/>
    </row>
    <row r="2940" spans="1:4" x14ac:dyDescent="0.25">
      <c r="A2940" s="164"/>
      <c r="D2940" s="8"/>
    </row>
    <row r="2941" spans="1:4" x14ac:dyDescent="0.25">
      <c r="A2941" s="164"/>
      <c r="D2941" s="8"/>
    </row>
    <row r="2942" spans="1:4" x14ac:dyDescent="0.25">
      <c r="A2942" s="164"/>
      <c r="D2942" s="8"/>
    </row>
    <row r="2943" spans="1:4" x14ac:dyDescent="0.25">
      <c r="A2943" s="164"/>
      <c r="D2943" s="8"/>
    </row>
    <row r="2944" spans="1:4" x14ac:dyDescent="0.25">
      <c r="A2944" s="164"/>
      <c r="D2944" s="8"/>
    </row>
    <row r="2945" spans="1:4" x14ac:dyDescent="0.25">
      <c r="A2945" s="164"/>
      <c r="D2945" s="8"/>
    </row>
    <row r="2946" spans="1:4" x14ac:dyDescent="0.25">
      <c r="A2946" s="164"/>
      <c r="D2946" s="8"/>
    </row>
    <row r="2947" spans="1:4" x14ac:dyDescent="0.25">
      <c r="A2947" s="164"/>
      <c r="D2947" s="8"/>
    </row>
    <row r="2948" spans="1:4" x14ac:dyDescent="0.25">
      <c r="A2948" s="164"/>
      <c r="D2948" s="8"/>
    </row>
    <row r="2949" spans="1:4" x14ac:dyDescent="0.25">
      <c r="A2949" s="164"/>
      <c r="D2949" s="8"/>
    </row>
    <row r="2950" spans="1:4" x14ac:dyDescent="0.25">
      <c r="A2950" s="164"/>
      <c r="D2950" s="8"/>
    </row>
    <row r="2951" spans="1:4" x14ac:dyDescent="0.25">
      <c r="A2951" s="164"/>
      <c r="D2951" s="8"/>
    </row>
    <row r="2952" spans="1:4" x14ac:dyDescent="0.25">
      <c r="A2952" s="164"/>
      <c r="D2952" s="8"/>
    </row>
    <row r="2953" spans="1:4" x14ac:dyDescent="0.25">
      <c r="A2953" s="164"/>
      <c r="D2953" s="8"/>
    </row>
    <row r="2954" spans="1:4" x14ac:dyDescent="0.25">
      <c r="A2954" s="164"/>
      <c r="D2954" s="8"/>
    </row>
    <row r="2955" spans="1:4" x14ac:dyDescent="0.25">
      <c r="A2955" s="164"/>
      <c r="D2955" s="8"/>
    </row>
    <row r="2956" spans="1:4" x14ac:dyDescent="0.25">
      <c r="A2956" s="164"/>
      <c r="D2956" s="8"/>
    </row>
    <row r="2957" spans="1:4" x14ac:dyDescent="0.25">
      <c r="A2957" s="164"/>
      <c r="D2957" s="8"/>
    </row>
    <row r="2958" spans="1:4" x14ac:dyDescent="0.25">
      <c r="A2958" s="164"/>
      <c r="D2958" s="8"/>
    </row>
    <row r="2959" spans="1:4" x14ac:dyDescent="0.25">
      <c r="A2959" s="164"/>
      <c r="D2959" s="8"/>
    </row>
    <row r="2960" spans="1:4" x14ac:dyDescent="0.25">
      <c r="A2960" s="164"/>
      <c r="D2960" s="8"/>
    </row>
    <row r="2961" spans="1:4" x14ac:dyDescent="0.25">
      <c r="A2961" s="164"/>
      <c r="D2961" s="8"/>
    </row>
    <row r="2962" spans="1:4" x14ac:dyDescent="0.25">
      <c r="A2962" s="164"/>
      <c r="D2962" s="8"/>
    </row>
    <row r="2963" spans="1:4" x14ac:dyDescent="0.25">
      <c r="A2963" s="164"/>
      <c r="D2963" s="8"/>
    </row>
    <row r="2964" spans="1:4" x14ac:dyDescent="0.25">
      <c r="A2964" s="164"/>
      <c r="D2964" s="8"/>
    </row>
    <row r="2965" spans="1:4" x14ac:dyDescent="0.25">
      <c r="A2965" s="164"/>
      <c r="D2965" s="8"/>
    </row>
    <row r="2966" spans="1:4" x14ac:dyDescent="0.25">
      <c r="A2966" s="164"/>
      <c r="D2966" s="8"/>
    </row>
    <row r="2967" spans="1:4" x14ac:dyDescent="0.25">
      <c r="A2967" s="164"/>
      <c r="D2967" s="8"/>
    </row>
    <row r="2968" spans="1:4" x14ac:dyDescent="0.25">
      <c r="A2968" s="164"/>
      <c r="D2968" s="8"/>
    </row>
    <row r="2969" spans="1:4" x14ac:dyDescent="0.25">
      <c r="A2969" s="164"/>
      <c r="D2969" s="8"/>
    </row>
    <row r="2970" spans="1:4" x14ac:dyDescent="0.25">
      <c r="A2970" s="164"/>
      <c r="D2970" s="8"/>
    </row>
    <row r="2971" spans="1:4" x14ac:dyDescent="0.25">
      <c r="A2971" s="164"/>
      <c r="D2971" s="8"/>
    </row>
    <row r="2972" spans="1:4" x14ac:dyDescent="0.25">
      <c r="A2972" s="164"/>
      <c r="D2972" s="8"/>
    </row>
    <row r="2973" spans="1:4" x14ac:dyDescent="0.25">
      <c r="A2973" s="164"/>
      <c r="D2973" s="8"/>
    </row>
    <row r="2974" spans="1:4" x14ac:dyDescent="0.25">
      <c r="A2974" s="164"/>
      <c r="D2974" s="8"/>
    </row>
    <row r="2975" spans="1:4" x14ac:dyDescent="0.25">
      <c r="A2975" s="164"/>
      <c r="D2975" s="8"/>
    </row>
    <row r="2976" spans="1:4" x14ac:dyDescent="0.25">
      <c r="A2976" s="164"/>
      <c r="D2976" s="8"/>
    </row>
    <row r="2977" spans="1:4" x14ac:dyDescent="0.25">
      <c r="A2977" s="164"/>
      <c r="D2977" s="8"/>
    </row>
    <row r="2978" spans="1:4" x14ac:dyDescent="0.25">
      <c r="A2978" s="164"/>
      <c r="D2978" s="8"/>
    </row>
    <row r="2979" spans="1:4" x14ac:dyDescent="0.25">
      <c r="A2979" s="164"/>
      <c r="D2979" s="8"/>
    </row>
    <row r="2980" spans="1:4" x14ac:dyDescent="0.25">
      <c r="A2980" s="164"/>
      <c r="D2980" s="8"/>
    </row>
    <row r="2981" spans="1:4" x14ac:dyDescent="0.25">
      <c r="A2981" s="164"/>
      <c r="D2981" s="8"/>
    </row>
    <row r="2982" spans="1:4" x14ac:dyDescent="0.25">
      <c r="A2982" s="164"/>
      <c r="D2982" s="8"/>
    </row>
    <row r="2983" spans="1:4" x14ac:dyDescent="0.25">
      <c r="A2983" s="164"/>
      <c r="D2983" s="8"/>
    </row>
    <row r="2984" spans="1:4" x14ac:dyDescent="0.25">
      <c r="A2984" s="164"/>
      <c r="D2984" s="8"/>
    </row>
    <row r="2985" spans="1:4" x14ac:dyDescent="0.25">
      <c r="A2985" s="164"/>
      <c r="D2985" s="8"/>
    </row>
    <row r="2986" spans="1:4" x14ac:dyDescent="0.25">
      <c r="A2986" s="164"/>
      <c r="D2986" s="8"/>
    </row>
    <row r="2987" spans="1:4" x14ac:dyDescent="0.25">
      <c r="A2987" s="164"/>
      <c r="D2987" s="8"/>
    </row>
    <row r="2988" spans="1:4" x14ac:dyDescent="0.25">
      <c r="A2988" s="164"/>
      <c r="D2988" s="8"/>
    </row>
    <row r="2989" spans="1:4" x14ac:dyDescent="0.25">
      <c r="A2989" s="164"/>
      <c r="D2989" s="8"/>
    </row>
    <row r="2990" spans="1:4" x14ac:dyDescent="0.25">
      <c r="A2990" s="164"/>
      <c r="D2990" s="8"/>
    </row>
    <row r="2991" spans="1:4" x14ac:dyDescent="0.25">
      <c r="A2991" s="164"/>
      <c r="D2991" s="8"/>
    </row>
    <row r="2992" spans="1:4" x14ac:dyDescent="0.25">
      <c r="A2992" s="164"/>
      <c r="D2992" s="8"/>
    </row>
    <row r="2993" spans="1:4" x14ac:dyDescent="0.25">
      <c r="A2993" s="164"/>
      <c r="D2993" s="8"/>
    </row>
    <row r="2994" spans="1:4" x14ac:dyDescent="0.25">
      <c r="A2994" s="164"/>
      <c r="D2994" s="8"/>
    </row>
    <row r="2995" spans="1:4" x14ac:dyDescent="0.25">
      <c r="A2995" s="164"/>
      <c r="D2995" s="8"/>
    </row>
    <row r="2996" spans="1:4" x14ac:dyDescent="0.25">
      <c r="A2996" s="164"/>
      <c r="D2996" s="8"/>
    </row>
    <row r="2997" spans="1:4" x14ac:dyDescent="0.25">
      <c r="A2997" s="164"/>
      <c r="D2997" s="8"/>
    </row>
    <row r="2998" spans="1:4" x14ac:dyDescent="0.25">
      <c r="A2998" s="164"/>
      <c r="D2998" s="8"/>
    </row>
    <row r="2999" spans="1:4" x14ac:dyDescent="0.25">
      <c r="A2999" s="164"/>
      <c r="D2999" s="8"/>
    </row>
    <row r="3000" spans="1:4" x14ac:dyDescent="0.25">
      <c r="A3000" s="164"/>
      <c r="D3000" s="8"/>
    </row>
    <row r="3001" spans="1:4" x14ac:dyDescent="0.25">
      <c r="A3001" s="164"/>
      <c r="D3001" s="8"/>
    </row>
    <row r="3002" spans="1:4" x14ac:dyDescent="0.25">
      <c r="A3002" s="164"/>
      <c r="D3002" s="8"/>
    </row>
    <row r="3003" spans="1:4" x14ac:dyDescent="0.25">
      <c r="A3003" s="164"/>
      <c r="D3003" s="8"/>
    </row>
    <row r="3004" spans="1:4" x14ac:dyDescent="0.25">
      <c r="A3004" s="164"/>
      <c r="D3004" s="8"/>
    </row>
    <row r="3005" spans="1:4" x14ac:dyDescent="0.25">
      <c r="A3005" s="164"/>
      <c r="D3005" s="8"/>
    </row>
    <row r="3006" spans="1:4" x14ac:dyDescent="0.25">
      <c r="A3006" s="164"/>
      <c r="D3006" s="8"/>
    </row>
    <row r="3007" spans="1:4" x14ac:dyDescent="0.25">
      <c r="A3007" s="164"/>
      <c r="D3007" s="8"/>
    </row>
    <row r="3008" spans="1:4" x14ac:dyDescent="0.25">
      <c r="A3008" s="164"/>
      <c r="D3008" s="8"/>
    </row>
    <row r="3009" spans="1:4" x14ac:dyDescent="0.25">
      <c r="A3009" s="164"/>
      <c r="D3009" s="8"/>
    </row>
    <row r="3010" spans="1:4" x14ac:dyDescent="0.25">
      <c r="A3010" s="164"/>
      <c r="D3010" s="8"/>
    </row>
    <row r="3011" spans="1:4" x14ac:dyDescent="0.25">
      <c r="A3011" s="164"/>
      <c r="D3011" s="8"/>
    </row>
    <row r="3012" spans="1:4" x14ac:dyDescent="0.25">
      <c r="A3012" s="164"/>
      <c r="D3012" s="8"/>
    </row>
    <row r="3013" spans="1:4" x14ac:dyDescent="0.25">
      <c r="A3013" s="164"/>
      <c r="D3013" s="8"/>
    </row>
    <row r="3014" spans="1:4" x14ac:dyDescent="0.25">
      <c r="A3014" s="164"/>
      <c r="D3014" s="8"/>
    </row>
    <row r="3015" spans="1:4" x14ac:dyDescent="0.25">
      <c r="A3015" s="164"/>
      <c r="D3015" s="8"/>
    </row>
    <row r="3016" spans="1:4" x14ac:dyDescent="0.25">
      <c r="A3016" s="164"/>
      <c r="D3016" s="8"/>
    </row>
    <row r="3017" spans="1:4" x14ac:dyDescent="0.25">
      <c r="A3017" s="164"/>
      <c r="D3017" s="8"/>
    </row>
    <row r="3018" spans="1:4" x14ac:dyDescent="0.25">
      <c r="A3018" s="164"/>
      <c r="D3018" s="8"/>
    </row>
    <row r="3019" spans="1:4" x14ac:dyDescent="0.25">
      <c r="A3019" s="164"/>
      <c r="D3019" s="8"/>
    </row>
    <row r="3020" spans="1:4" x14ac:dyDescent="0.25">
      <c r="A3020" s="164"/>
      <c r="D3020" s="8"/>
    </row>
    <row r="3021" spans="1:4" x14ac:dyDescent="0.25">
      <c r="A3021" s="164"/>
      <c r="D3021" s="8"/>
    </row>
    <row r="3022" spans="1:4" x14ac:dyDescent="0.25">
      <c r="A3022" s="164"/>
      <c r="D3022" s="8"/>
    </row>
    <row r="3023" spans="1:4" x14ac:dyDescent="0.25">
      <c r="A3023" s="164"/>
      <c r="D3023" s="8"/>
    </row>
    <row r="3024" spans="1:4" x14ac:dyDescent="0.25">
      <c r="A3024" s="164"/>
      <c r="D3024" s="8"/>
    </row>
    <row r="3025" spans="1:4" x14ac:dyDescent="0.25">
      <c r="A3025" s="164"/>
      <c r="D3025" s="8"/>
    </row>
    <row r="3026" spans="1:4" x14ac:dyDescent="0.25">
      <c r="A3026" s="164"/>
      <c r="D3026" s="8"/>
    </row>
    <row r="3027" spans="1:4" x14ac:dyDescent="0.25">
      <c r="A3027" s="164"/>
      <c r="D3027" s="8"/>
    </row>
    <row r="3028" spans="1:4" x14ac:dyDescent="0.25">
      <c r="A3028" s="164"/>
      <c r="D3028" s="8"/>
    </row>
    <row r="3029" spans="1:4" x14ac:dyDescent="0.25">
      <c r="A3029" s="164"/>
      <c r="D3029" s="8"/>
    </row>
    <row r="3030" spans="1:4" x14ac:dyDescent="0.25">
      <c r="A3030" s="164"/>
      <c r="D3030" s="8"/>
    </row>
    <row r="3031" spans="1:4" x14ac:dyDescent="0.25">
      <c r="A3031" s="164"/>
      <c r="D3031" s="8"/>
    </row>
    <row r="3032" spans="1:4" x14ac:dyDescent="0.25">
      <c r="A3032" s="164"/>
      <c r="D3032" s="8"/>
    </row>
    <row r="3033" spans="1:4" x14ac:dyDescent="0.25">
      <c r="A3033" s="164"/>
      <c r="D3033" s="8"/>
    </row>
    <row r="3034" spans="1:4" x14ac:dyDescent="0.25">
      <c r="A3034" s="164"/>
      <c r="D3034" s="8"/>
    </row>
    <row r="3035" spans="1:4" x14ac:dyDescent="0.25">
      <c r="A3035" s="164"/>
      <c r="D3035" s="8"/>
    </row>
    <row r="3036" spans="1:4" x14ac:dyDescent="0.25">
      <c r="A3036" s="164"/>
      <c r="D3036" s="8"/>
    </row>
    <row r="3037" spans="1:4" x14ac:dyDescent="0.25">
      <c r="A3037" s="164"/>
      <c r="D3037" s="8"/>
    </row>
    <row r="3038" spans="1:4" x14ac:dyDescent="0.25">
      <c r="A3038" s="164"/>
      <c r="D3038" s="8"/>
    </row>
    <row r="3039" spans="1:4" x14ac:dyDescent="0.25">
      <c r="A3039" s="164"/>
      <c r="D3039" s="8"/>
    </row>
    <row r="3040" spans="1:4" x14ac:dyDescent="0.25">
      <c r="A3040" s="164"/>
      <c r="D3040" s="8"/>
    </row>
    <row r="3041" spans="1:4" x14ac:dyDescent="0.25">
      <c r="A3041" s="164"/>
      <c r="D3041" s="8"/>
    </row>
    <row r="3042" spans="1:4" x14ac:dyDescent="0.25">
      <c r="A3042" s="164"/>
      <c r="D3042" s="8"/>
    </row>
    <row r="3043" spans="1:4" x14ac:dyDescent="0.25">
      <c r="A3043" s="164"/>
      <c r="D3043" s="8"/>
    </row>
    <row r="3044" spans="1:4" x14ac:dyDescent="0.25">
      <c r="A3044" s="164"/>
      <c r="D3044" s="8"/>
    </row>
    <row r="3045" spans="1:4" x14ac:dyDescent="0.25">
      <c r="A3045" s="164"/>
      <c r="D3045" s="8"/>
    </row>
    <row r="3046" spans="1:4" x14ac:dyDescent="0.25">
      <c r="A3046" s="164"/>
      <c r="D3046" s="8"/>
    </row>
    <row r="3047" spans="1:4" x14ac:dyDescent="0.25">
      <c r="A3047" s="164"/>
      <c r="D3047" s="8"/>
    </row>
    <row r="3048" spans="1:4" x14ac:dyDescent="0.25">
      <c r="A3048" s="164"/>
      <c r="D3048" s="8"/>
    </row>
    <row r="3049" spans="1:4" x14ac:dyDescent="0.25">
      <c r="A3049" s="164"/>
      <c r="D3049" s="8"/>
    </row>
    <row r="3050" spans="1:4" x14ac:dyDescent="0.25">
      <c r="A3050" s="164"/>
      <c r="D3050" s="8"/>
    </row>
    <row r="3051" spans="1:4" x14ac:dyDescent="0.25">
      <c r="A3051" s="164"/>
      <c r="D3051" s="8"/>
    </row>
    <row r="3052" spans="1:4" x14ac:dyDescent="0.25">
      <c r="A3052" s="164"/>
      <c r="D3052" s="8"/>
    </row>
    <row r="3053" spans="1:4" x14ac:dyDescent="0.25">
      <c r="A3053" s="164"/>
      <c r="D3053" s="8"/>
    </row>
    <row r="3054" spans="1:4" x14ac:dyDescent="0.25">
      <c r="A3054" s="164"/>
      <c r="D3054" s="8"/>
    </row>
    <row r="3055" spans="1:4" x14ac:dyDescent="0.25">
      <c r="A3055" s="164"/>
      <c r="D3055" s="8"/>
    </row>
    <row r="3056" spans="1:4" x14ac:dyDescent="0.25">
      <c r="A3056" s="164"/>
      <c r="D3056" s="8"/>
    </row>
    <row r="3057" spans="1:4" x14ac:dyDescent="0.25">
      <c r="A3057" s="164"/>
      <c r="D3057" s="8"/>
    </row>
    <row r="3058" spans="1:4" x14ac:dyDescent="0.25">
      <c r="A3058" s="164"/>
      <c r="D3058" s="8"/>
    </row>
    <row r="3059" spans="1:4" x14ac:dyDescent="0.25">
      <c r="A3059" s="164"/>
      <c r="D3059" s="8"/>
    </row>
    <row r="3060" spans="1:4" x14ac:dyDescent="0.25">
      <c r="A3060" s="164"/>
      <c r="D3060" s="8"/>
    </row>
    <row r="3061" spans="1:4" x14ac:dyDescent="0.25">
      <c r="A3061" s="164"/>
      <c r="D3061" s="8"/>
    </row>
    <row r="3062" spans="1:4" x14ac:dyDescent="0.25">
      <c r="A3062" s="164"/>
      <c r="D3062" s="8"/>
    </row>
    <row r="3063" spans="1:4" x14ac:dyDescent="0.25">
      <c r="A3063" s="164"/>
      <c r="D3063" s="8"/>
    </row>
    <row r="3064" spans="1:4" x14ac:dyDescent="0.25">
      <c r="A3064" s="164"/>
      <c r="D3064" s="8"/>
    </row>
    <row r="3065" spans="1:4" x14ac:dyDescent="0.25">
      <c r="A3065" s="164"/>
      <c r="D3065" s="8"/>
    </row>
    <row r="3066" spans="1:4" x14ac:dyDescent="0.25">
      <c r="A3066" s="164"/>
      <c r="D3066" s="8"/>
    </row>
    <row r="3067" spans="1:4" x14ac:dyDescent="0.25">
      <c r="A3067" s="164"/>
      <c r="D3067" s="8"/>
    </row>
    <row r="3068" spans="1:4" x14ac:dyDescent="0.25">
      <c r="A3068" s="164"/>
      <c r="D3068" s="8"/>
    </row>
    <row r="3069" spans="1:4" x14ac:dyDescent="0.25">
      <c r="A3069" s="164"/>
      <c r="D3069" s="8"/>
    </row>
    <row r="3070" spans="1:4" x14ac:dyDescent="0.25">
      <c r="A3070" s="164"/>
      <c r="D3070" s="8"/>
    </row>
    <row r="3071" spans="1:4" x14ac:dyDescent="0.25">
      <c r="A3071" s="164"/>
      <c r="D3071" s="8"/>
    </row>
    <row r="3072" spans="1:4" x14ac:dyDescent="0.25">
      <c r="A3072" s="164"/>
      <c r="D3072" s="8"/>
    </row>
    <row r="3073" spans="1:4" x14ac:dyDescent="0.25">
      <c r="A3073" s="164"/>
      <c r="D3073" s="8"/>
    </row>
    <row r="3074" spans="1:4" x14ac:dyDescent="0.25">
      <c r="A3074" s="164"/>
      <c r="D3074" s="8"/>
    </row>
    <row r="3075" spans="1:4" x14ac:dyDescent="0.25">
      <c r="A3075" s="164"/>
      <c r="D3075" s="8"/>
    </row>
    <row r="3076" spans="1:4" x14ac:dyDescent="0.25">
      <c r="A3076" s="164"/>
      <c r="D3076" s="8"/>
    </row>
    <row r="3077" spans="1:4" x14ac:dyDescent="0.25">
      <c r="A3077" s="164"/>
      <c r="D3077" s="8"/>
    </row>
    <row r="3078" spans="1:4" x14ac:dyDescent="0.25">
      <c r="A3078" s="164"/>
      <c r="D3078" s="8"/>
    </row>
    <row r="3079" spans="1:4" x14ac:dyDescent="0.25">
      <c r="A3079" s="164"/>
      <c r="D3079" s="8"/>
    </row>
    <row r="3080" spans="1:4" x14ac:dyDescent="0.25">
      <c r="A3080" s="164"/>
      <c r="D3080" s="8"/>
    </row>
    <row r="3081" spans="1:4" x14ac:dyDescent="0.25">
      <c r="A3081" s="164"/>
      <c r="D3081" s="8"/>
    </row>
    <row r="3082" spans="1:4" x14ac:dyDescent="0.25">
      <c r="A3082" s="164"/>
      <c r="D3082" s="8"/>
    </row>
    <row r="3083" spans="1:4" x14ac:dyDescent="0.25">
      <c r="A3083" s="164"/>
      <c r="D3083" s="8"/>
    </row>
    <row r="3084" spans="1:4" x14ac:dyDescent="0.25">
      <c r="A3084" s="164"/>
      <c r="D3084" s="8"/>
    </row>
    <row r="3085" spans="1:4" x14ac:dyDescent="0.25">
      <c r="A3085" s="164"/>
      <c r="D3085" s="8"/>
    </row>
    <row r="3086" spans="1:4" x14ac:dyDescent="0.25">
      <c r="A3086" s="164"/>
      <c r="D3086" s="8"/>
    </row>
    <row r="3087" spans="1:4" x14ac:dyDescent="0.25">
      <c r="A3087" s="164"/>
      <c r="D3087" s="8"/>
    </row>
    <row r="3088" spans="1:4" x14ac:dyDescent="0.25">
      <c r="A3088" s="164"/>
      <c r="D3088" s="8"/>
    </row>
    <row r="3089" spans="1:4" x14ac:dyDescent="0.25">
      <c r="A3089" s="164"/>
      <c r="D3089" s="8"/>
    </row>
    <row r="3090" spans="1:4" x14ac:dyDescent="0.25">
      <c r="A3090" s="164"/>
      <c r="D3090" s="8"/>
    </row>
    <row r="3091" spans="1:4" x14ac:dyDescent="0.25">
      <c r="A3091" s="164"/>
      <c r="D3091" s="8"/>
    </row>
    <row r="3092" spans="1:4" x14ac:dyDescent="0.25">
      <c r="A3092" s="164"/>
      <c r="D3092" s="8"/>
    </row>
    <row r="3093" spans="1:4" x14ac:dyDescent="0.25">
      <c r="A3093" s="164"/>
      <c r="D3093" s="8"/>
    </row>
    <row r="3094" spans="1:4" x14ac:dyDescent="0.25">
      <c r="A3094" s="164"/>
      <c r="D3094" s="8"/>
    </row>
    <row r="3095" spans="1:4" x14ac:dyDescent="0.25">
      <c r="A3095" s="164"/>
      <c r="D3095" s="8"/>
    </row>
    <row r="3096" spans="1:4" x14ac:dyDescent="0.25">
      <c r="A3096" s="164"/>
      <c r="D3096" s="8"/>
    </row>
    <row r="3097" spans="1:4" x14ac:dyDescent="0.25">
      <c r="A3097" s="164"/>
      <c r="D3097" s="8"/>
    </row>
    <row r="3098" spans="1:4" x14ac:dyDescent="0.25">
      <c r="A3098" s="164"/>
      <c r="D3098" s="8"/>
    </row>
    <row r="3099" spans="1:4" x14ac:dyDescent="0.25">
      <c r="A3099" s="164"/>
      <c r="D3099" s="8"/>
    </row>
    <row r="3100" spans="1:4" x14ac:dyDescent="0.25">
      <c r="A3100" s="164"/>
      <c r="D3100" s="8"/>
    </row>
    <row r="3101" spans="1:4" x14ac:dyDescent="0.25">
      <c r="A3101" s="164"/>
      <c r="D3101" s="8"/>
    </row>
    <row r="3102" spans="1:4" x14ac:dyDescent="0.25">
      <c r="A3102" s="164"/>
      <c r="D3102" s="8"/>
    </row>
    <row r="3103" spans="1:4" x14ac:dyDescent="0.25">
      <c r="A3103" s="164"/>
      <c r="D3103" s="8"/>
    </row>
    <row r="3104" spans="1:4" x14ac:dyDescent="0.25">
      <c r="A3104" s="164"/>
      <c r="D3104" s="8"/>
    </row>
    <row r="3105" spans="1:4" x14ac:dyDescent="0.25">
      <c r="A3105" s="164"/>
      <c r="D3105" s="8"/>
    </row>
    <row r="3106" spans="1:4" x14ac:dyDescent="0.25">
      <c r="A3106" s="164"/>
      <c r="D3106" s="8"/>
    </row>
    <row r="3107" spans="1:4" x14ac:dyDescent="0.25">
      <c r="A3107" s="164"/>
      <c r="D3107" s="8"/>
    </row>
    <row r="3108" spans="1:4" x14ac:dyDescent="0.25">
      <c r="A3108" s="164"/>
      <c r="D3108" s="8"/>
    </row>
    <row r="3109" spans="1:4" x14ac:dyDescent="0.25">
      <c r="A3109" s="164"/>
      <c r="D3109" s="8"/>
    </row>
    <row r="3110" spans="1:4" x14ac:dyDescent="0.25">
      <c r="A3110" s="164"/>
      <c r="D3110" s="8"/>
    </row>
    <row r="3111" spans="1:4" x14ac:dyDescent="0.25">
      <c r="A3111" s="164"/>
      <c r="D3111" s="8"/>
    </row>
    <row r="3112" spans="1:4" x14ac:dyDescent="0.25">
      <c r="A3112" s="164"/>
      <c r="D3112" s="8"/>
    </row>
    <row r="3113" spans="1:4" x14ac:dyDescent="0.25">
      <c r="A3113" s="164"/>
      <c r="D3113" s="8"/>
    </row>
    <row r="3114" spans="1:4" x14ac:dyDescent="0.25">
      <c r="A3114" s="164"/>
      <c r="D3114" s="8"/>
    </row>
    <row r="3115" spans="1:4" x14ac:dyDescent="0.25">
      <c r="A3115" s="164"/>
      <c r="D3115" s="8"/>
    </row>
    <row r="3116" spans="1:4" x14ac:dyDescent="0.25">
      <c r="A3116" s="164"/>
      <c r="D3116" s="8"/>
    </row>
    <row r="3117" spans="1:4" x14ac:dyDescent="0.25">
      <c r="A3117" s="164"/>
      <c r="D3117" s="8"/>
    </row>
    <row r="3118" spans="1:4" x14ac:dyDescent="0.25">
      <c r="A3118" s="164"/>
      <c r="D3118" s="8"/>
    </row>
    <row r="3119" spans="1:4" x14ac:dyDescent="0.25">
      <c r="A3119" s="164"/>
      <c r="D3119" s="8"/>
    </row>
    <row r="3120" spans="1:4" x14ac:dyDescent="0.25">
      <c r="A3120" s="164"/>
      <c r="D3120" s="8"/>
    </row>
    <row r="3121" spans="1:4" x14ac:dyDescent="0.25">
      <c r="A3121" s="164"/>
      <c r="D3121" s="8"/>
    </row>
    <row r="3122" spans="1:4" x14ac:dyDescent="0.25">
      <c r="A3122" s="164"/>
      <c r="D3122" s="8"/>
    </row>
    <row r="3123" spans="1:4" x14ac:dyDescent="0.25">
      <c r="A3123" s="164"/>
      <c r="D3123" s="8"/>
    </row>
    <row r="3124" spans="1:4" x14ac:dyDescent="0.25">
      <c r="A3124" s="164"/>
      <c r="D3124" s="8"/>
    </row>
    <row r="3125" spans="1:4" x14ac:dyDescent="0.25">
      <c r="A3125" s="164"/>
      <c r="D3125" s="8"/>
    </row>
    <row r="3126" spans="1:4" x14ac:dyDescent="0.25">
      <c r="A3126" s="164"/>
      <c r="D3126" s="8"/>
    </row>
    <row r="3127" spans="1:4" x14ac:dyDescent="0.25">
      <c r="A3127" s="164"/>
      <c r="D3127" s="8"/>
    </row>
    <row r="3128" spans="1:4" x14ac:dyDescent="0.25">
      <c r="A3128" s="164"/>
      <c r="D3128" s="8"/>
    </row>
    <row r="3129" spans="1:4" x14ac:dyDescent="0.25">
      <c r="A3129" s="164"/>
      <c r="D3129" s="8"/>
    </row>
    <row r="3130" spans="1:4" x14ac:dyDescent="0.25">
      <c r="A3130" s="164"/>
      <c r="D3130" s="8"/>
    </row>
    <row r="3131" spans="1:4" x14ac:dyDescent="0.25">
      <c r="A3131" s="164"/>
      <c r="D3131" s="8"/>
    </row>
    <row r="3132" spans="1:4" x14ac:dyDescent="0.25">
      <c r="A3132" s="164"/>
      <c r="D3132" s="8"/>
    </row>
    <row r="3133" spans="1:4" x14ac:dyDescent="0.25">
      <c r="A3133" s="164"/>
      <c r="D3133" s="8"/>
    </row>
    <row r="3134" spans="1:4" x14ac:dyDescent="0.25">
      <c r="A3134" s="164"/>
      <c r="D3134" s="8"/>
    </row>
    <row r="3135" spans="1:4" x14ac:dyDescent="0.25">
      <c r="A3135" s="164"/>
      <c r="D3135" s="8"/>
    </row>
    <row r="3136" spans="1:4" x14ac:dyDescent="0.25">
      <c r="A3136" s="164"/>
      <c r="D3136" s="8"/>
    </row>
    <row r="3137" spans="1:4" x14ac:dyDescent="0.25">
      <c r="A3137" s="164"/>
      <c r="D3137" s="8"/>
    </row>
    <row r="3138" spans="1:4" x14ac:dyDescent="0.25">
      <c r="A3138" s="164"/>
      <c r="D3138" s="8"/>
    </row>
    <row r="3139" spans="1:4" x14ac:dyDescent="0.25">
      <c r="A3139" s="164"/>
      <c r="D3139" s="8"/>
    </row>
    <row r="3140" spans="1:4" x14ac:dyDescent="0.25">
      <c r="A3140" s="164"/>
      <c r="D3140" s="8"/>
    </row>
    <row r="3141" spans="1:4" x14ac:dyDescent="0.25">
      <c r="A3141" s="164"/>
      <c r="D3141" s="8"/>
    </row>
    <row r="3142" spans="1:4" x14ac:dyDescent="0.25">
      <c r="A3142" s="164"/>
      <c r="D3142" s="8"/>
    </row>
    <row r="3143" spans="1:4" x14ac:dyDescent="0.25">
      <c r="A3143" s="164"/>
      <c r="D3143" s="8"/>
    </row>
    <row r="3144" spans="1:4" x14ac:dyDescent="0.25">
      <c r="A3144" s="164"/>
      <c r="D3144" s="8"/>
    </row>
    <row r="3145" spans="1:4" x14ac:dyDescent="0.25">
      <c r="A3145" s="164"/>
      <c r="D3145" s="8"/>
    </row>
    <row r="3146" spans="1:4" x14ac:dyDescent="0.25">
      <c r="A3146" s="164"/>
      <c r="D3146" s="8"/>
    </row>
    <row r="3147" spans="1:4" x14ac:dyDescent="0.25">
      <c r="A3147" s="164"/>
      <c r="D3147" s="8"/>
    </row>
    <row r="3148" spans="1:4" x14ac:dyDescent="0.25">
      <c r="A3148" s="164"/>
      <c r="D3148" s="8"/>
    </row>
    <row r="3149" spans="1:4" x14ac:dyDescent="0.25">
      <c r="A3149" s="164"/>
      <c r="D3149" s="8"/>
    </row>
    <row r="3150" spans="1:4" x14ac:dyDescent="0.25">
      <c r="A3150" s="164"/>
      <c r="D3150" s="8"/>
    </row>
    <row r="3151" spans="1:4" x14ac:dyDescent="0.25">
      <c r="A3151" s="164"/>
      <c r="D3151" s="8"/>
    </row>
    <row r="3152" spans="1:4" x14ac:dyDescent="0.25">
      <c r="A3152" s="164"/>
      <c r="D3152" s="8"/>
    </row>
    <row r="3153" spans="1:4" x14ac:dyDescent="0.25">
      <c r="A3153" s="164"/>
      <c r="D3153" s="8"/>
    </row>
    <row r="3154" spans="1:4" x14ac:dyDescent="0.25">
      <c r="A3154" s="164"/>
      <c r="D3154" s="8"/>
    </row>
    <row r="3155" spans="1:4" x14ac:dyDescent="0.25">
      <c r="A3155" s="164"/>
      <c r="D3155" s="8"/>
    </row>
    <row r="3156" spans="1:4" x14ac:dyDescent="0.25">
      <c r="A3156" s="164"/>
      <c r="D3156" s="8"/>
    </row>
    <row r="3157" spans="1:4" x14ac:dyDescent="0.25">
      <c r="A3157" s="164"/>
      <c r="D3157" s="8"/>
    </row>
    <row r="3158" spans="1:4" x14ac:dyDescent="0.25">
      <c r="A3158" s="164"/>
      <c r="D3158" s="8"/>
    </row>
    <row r="3159" spans="1:4" x14ac:dyDescent="0.25">
      <c r="A3159" s="164"/>
      <c r="D3159" s="8"/>
    </row>
    <row r="3160" spans="1:4" x14ac:dyDescent="0.25">
      <c r="A3160" s="164"/>
      <c r="D3160" s="8"/>
    </row>
    <row r="3161" spans="1:4" x14ac:dyDescent="0.25">
      <c r="A3161" s="164"/>
      <c r="D3161" s="8"/>
    </row>
    <row r="3162" spans="1:4" x14ac:dyDescent="0.25">
      <c r="A3162" s="164"/>
      <c r="D3162" s="8"/>
    </row>
    <row r="3163" spans="1:4" x14ac:dyDescent="0.25">
      <c r="A3163" s="164"/>
      <c r="D3163" s="8"/>
    </row>
    <row r="3164" spans="1:4" x14ac:dyDescent="0.25">
      <c r="A3164" s="164"/>
      <c r="D3164" s="8"/>
    </row>
    <row r="3165" spans="1:4" x14ac:dyDescent="0.25">
      <c r="A3165" s="164"/>
      <c r="D3165" s="8"/>
    </row>
    <row r="3166" spans="1:4" x14ac:dyDescent="0.25">
      <c r="A3166" s="164"/>
      <c r="D3166" s="8"/>
    </row>
    <row r="3167" spans="1:4" x14ac:dyDescent="0.25">
      <c r="A3167" s="164"/>
      <c r="D3167" s="8"/>
    </row>
    <row r="3168" spans="1:4" x14ac:dyDescent="0.25">
      <c r="A3168" s="164"/>
      <c r="D3168" s="8"/>
    </row>
    <row r="3169" spans="1:4" x14ac:dyDescent="0.25">
      <c r="A3169" s="164"/>
      <c r="D3169" s="8"/>
    </row>
    <row r="3170" spans="1:4" x14ac:dyDescent="0.25">
      <c r="A3170" s="164"/>
      <c r="D3170" s="8"/>
    </row>
    <row r="3171" spans="1:4" x14ac:dyDescent="0.25">
      <c r="A3171" s="164"/>
      <c r="D3171" s="8"/>
    </row>
    <row r="3172" spans="1:4" x14ac:dyDescent="0.25">
      <c r="A3172" s="164"/>
      <c r="D3172" s="8"/>
    </row>
    <row r="3173" spans="1:4" x14ac:dyDescent="0.25">
      <c r="A3173" s="164"/>
      <c r="D3173" s="8"/>
    </row>
    <row r="3174" spans="1:4" x14ac:dyDescent="0.25">
      <c r="A3174" s="164"/>
      <c r="D3174" s="8"/>
    </row>
    <row r="3175" spans="1:4" x14ac:dyDescent="0.25">
      <c r="A3175" s="164"/>
      <c r="D3175" s="8"/>
    </row>
    <row r="3176" spans="1:4" x14ac:dyDescent="0.25">
      <c r="A3176" s="164"/>
      <c r="D3176" s="8"/>
    </row>
    <row r="3177" spans="1:4" x14ac:dyDescent="0.25">
      <c r="A3177" s="164"/>
      <c r="D3177" s="8"/>
    </row>
    <row r="3178" spans="1:4" x14ac:dyDescent="0.25">
      <c r="A3178" s="164"/>
      <c r="D3178" s="8"/>
    </row>
    <row r="3179" spans="1:4" x14ac:dyDescent="0.25">
      <c r="A3179" s="164"/>
      <c r="D3179" s="8"/>
    </row>
    <row r="3180" spans="1:4" x14ac:dyDescent="0.25">
      <c r="A3180" s="164"/>
      <c r="D3180" s="8"/>
    </row>
    <row r="3181" spans="1:4" x14ac:dyDescent="0.25">
      <c r="A3181" s="164"/>
      <c r="D3181" s="8"/>
    </row>
    <row r="3182" spans="1:4" x14ac:dyDescent="0.25">
      <c r="A3182" s="164"/>
      <c r="D3182" s="8"/>
    </row>
    <row r="3183" spans="1:4" x14ac:dyDescent="0.25">
      <c r="A3183" s="164"/>
      <c r="D3183" s="8"/>
    </row>
    <row r="3184" spans="1:4" x14ac:dyDescent="0.25">
      <c r="A3184" s="164"/>
      <c r="D3184" s="8"/>
    </row>
    <row r="3185" spans="1:4" x14ac:dyDescent="0.25">
      <c r="A3185" s="164"/>
      <c r="D3185" s="8"/>
    </row>
    <row r="3186" spans="1:4" x14ac:dyDescent="0.25">
      <c r="A3186" s="164"/>
      <c r="D3186" s="8"/>
    </row>
    <row r="3187" spans="1:4" x14ac:dyDescent="0.25">
      <c r="A3187" s="164"/>
      <c r="D3187" s="8"/>
    </row>
    <row r="3188" spans="1:4" x14ac:dyDescent="0.25">
      <c r="A3188" s="164"/>
      <c r="D3188" s="8"/>
    </row>
    <row r="3189" spans="1:4" x14ac:dyDescent="0.25">
      <c r="A3189" s="164"/>
      <c r="D3189" s="8"/>
    </row>
    <row r="3190" spans="1:4" x14ac:dyDescent="0.25">
      <c r="A3190" s="164"/>
      <c r="D3190" s="8"/>
    </row>
    <row r="3191" spans="1:4" x14ac:dyDescent="0.25">
      <c r="A3191" s="164"/>
      <c r="D3191" s="8"/>
    </row>
    <row r="3192" spans="1:4" x14ac:dyDescent="0.25">
      <c r="A3192" s="164"/>
      <c r="D3192" s="8"/>
    </row>
    <row r="3193" spans="1:4" x14ac:dyDescent="0.25">
      <c r="A3193" s="164"/>
      <c r="D3193" s="8"/>
    </row>
    <row r="3194" spans="1:4" x14ac:dyDescent="0.25">
      <c r="A3194" s="164"/>
      <c r="D3194" s="8"/>
    </row>
    <row r="3195" spans="1:4" x14ac:dyDescent="0.25">
      <c r="A3195" s="164"/>
      <c r="D3195" s="8"/>
    </row>
    <row r="3196" spans="1:4" x14ac:dyDescent="0.25">
      <c r="A3196" s="164"/>
      <c r="D3196" s="8"/>
    </row>
    <row r="3197" spans="1:4" x14ac:dyDescent="0.25">
      <c r="A3197" s="164"/>
      <c r="D3197" s="8"/>
    </row>
    <row r="3198" spans="1:4" x14ac:dyDescent="0.25">
      <c r="A3198" s="164"/>
      <c r="D3198" s="8"/>
    </row>
    <row r="3199" spans="1:4" x14ac:dyDescent="0.25">
      <c r="A3199" s="164"/>
      <c r="D3199" s="8"/>
    </row>
    <row r="3200" spans="1:4" x14ac:dyDescent="0.25">
      <c r="A3200" s="164"/>
      <c r="D3200" s="8"/>
    </row>
    <row r="3201" spans="1:4" x14ac:dyDescent="0.25">
      <c r="A3201" s="164"/>
      <c r="D3201" s="8"/>
    </row>
    <row r="3202" spans="1:4" x14ac:dyDescent="0.25">
      <c r="A3202" s="164"/>
      <c r="D3202" s="8"/>
    </row>
    <row r="3203" spans="1:4" x14ac:dyDescent="0.25">
      <c r="A3203" s="164"/>
      <c r="D3203" s="8"/>
    </row>
    <row r="3204" spans="1:4" x14ac:dyDescent="0.25">
      <c r="A3204" s="164"/>
      <c r="D3204" s="8"/>
    </row>
    <row r="3205" spans="1:4" x14ac:dyDescent="0.25">
      <c r="A3205" s="164"/>
      <c r="D3205" s="8"/>
    </row>
    <row r="3206" spans="1:4" x14ac:dyDescent="0.25">
      <c r="A3206" s="164"/>
      <c r="D3206" s="8"/>
    </row>
    <row r="3207" spans="1:4" x14ac:dyDescent="0.25">
      <c r="A3207" s="164"/>
      <c r="D3207" s="8"/>
    </row>
    <row r="3208" spans="1:4" x14ac:dyDescent="0.25">
      <c r="A3208" s="164"/>
      <c r="D3208" s="8"/>
    </row>
    <row r="3209" spans="1:4" x14ac:dyDescent="0.25">
      <c r="A3209" s="164"/>
      <c r="D3209" s="8"/>
    </row>
    <row r="3210" spans="1:4" x14ac:dyDescent="0.25">
      <c r="A3210" s="164"/>
      <c r="D3210" s="8"/>
    </row>
    <row r="3211" spans="1:4" x14ac:dyDescent="0.25">
      <c r="A3211" s="164"/>
      <c r="D3211" s="8"/>
    </row>
    <row r="3212" spans="1:4" x14ac:dyDescent="0.25">
      <c r="A3212" s="164"/>
      <c r="D3212" s="8"/>
    </row>
    <row r="3213" spans="1:4" x14ac:dyDescent="0.25">
      <c r="A3213" s="164"/>
      <c r="D3213" s="8"/>
    </row>
    <row r="3214" spans="1:4" x14ac:dyDescent="0.25">
      <c r="A3214" s="164"/>
      <c r="D3214" s="8"/>
    </row>
    <row r="3215" spans="1:4" x14ac:dyDescent="0.25">
      <c r="A3215" s="164"/>
      <c r="D3215" s="8"/>
    </row>
    <row r="3216" spans="1:4" x14ac:dyDescent="0.25">
      <c r="A3216" s="164"/>
      <c r="D3216" s="8"/>
    </row>
    <row r="3217" spans="1:4" x14ac:dyDescent="0.25">
      <c r="A3217" s="164"/>
      <c r="D3217" s="8"/>
    </row>
    <row r="3218" spans="1:4" x14ac:dyDescent="0.25">
      <c r="A3218" s="164"/>
      <c r="D3218" s="8"/>
    </row>
    <row r="3219" spans="1:4" x14ac:dyDescent="0.25">
      <c r="A3219" s="164"/>
      <c r="D3219" s="8"/>
    </row>
    <row r="3220" spans="1:4" x14ac:dyDescent="0.25">
      <c r="A3220" s="164"/>
      <c r="D3220" s="8"/>
    </row>
    <row r="3221" spans="1:4" x14ac:dyDescent="0.25">
      <c r="A3221" s="164"/>
      <c r="D3221" s="8"/>
    </row>
    <row r="3222" spans="1:4" x14ac:dyDescent="0.25">
      <c r="A3222" s="164"/>
      <c r="D3222" s="8"/>
    </row>
    <row r="3223" spans="1:4" x14ac:dyDescent="0.25">
      <c r="A3223" s="164"/>
      <c r="D3223" s="8"/>
    </row>
    <row r="3224" spans="1:4" x14ac:dyDescent="0.25">
      <c r="A3224" s="164"/>
      <c r="D3224" s="8"/>
    </row>
    <row r="3225" spans="1:4" x14ac:dyDescent="0.25">
      <c r="A3225" s="164"/>
      <c r="D3225" s="8"/>
    </row>
    <row r="3226" spans="1:4" x14ac:dyDescent="0.25">
      <c r="A3226" s="164"/>
      <c r="D3226" s="8"/>
    </row>
    <row r="3227" spans="1:4" x14ac:dyDescent="0.25">
      <c r="A3227" s="164"/>
      <c r="D3227" s="8"/>
    </row>
    <row r="3228" spans="1:4" x14ac:dyDescent="0.25">
      <c r="A3228" s="164"/>
      <c r="D3228" s="8"/>
    </row>
    <row r="3229" spans="1:4" x14ac:dyDescent="0.25">
      <c r="A3229" s="164"/>
      <c r="D3229" s="8"/>
    </row>
    <row r="3230" spans="1:4" x14ac:dyDescent="0.25">
      <c r="A3230" s="164"/>
      <c r="D3230" s="8"/>
    </row>
    <row r="3231" spans="1:4" x14ac:dyDescent="0.25">
      <c r="A3231" s="164"/>
      <c r="D3231" s="8"/>
    </row>
    <row r="3232" spans="1:4" x14ac:dyDescent="0.25">
      <c r="A3232" s="164"/>
      <c r="D3232" s="8"/>
    </row>
    <row r="3233" spans="1:4" x14ac:dyDescent="0.25">
      <c r="A3233" s="164"/>
      <c r="D3233" s="8"/>
    </row>
    <row r="3234" spans="1:4" x14ac:dyDescent="0.25">
      <c r="A3234" s="164"/>
      <c r="D3234" s="8"/>
    </row>
    <row r="3235" spans="1:4" x14ac:dyDescent="0.25">
      <c r="A3235" s="164"/>
      <c r="D3235" s="8"/>
    </row>
    <row r="3236" spans="1:4" x14ac:dyDescent="0.25">
      <c r="A3236" s="164"/>
      <c r="D3236" s="8"/>
    </row>
    <row r="3237" spans="1:4" x14ac:dyDescent="0.25">
      <c r="A3237" s="164"/>
      <c r="D3237" s="8"/>
    </row>
    <row r="3238" spans="1:4" x14ac:dyDescent="0.25">
      <c r="A3238" s="164"/>
      <c r="D3238" s="8"/>
    </row>
    <row r="3239" spans="1:4" x14ac:dyDescent="0.25">
      <c r="A3239" s="164"/>
      <c r="D3239" s="8"/>
    </row>
    <row r="3240" spans="1:4" x14ac:dyDescent="0.25">
      <c r="A3240" s="164"/>
      <c r="D3240" s="8"/>
    </row>
    <row r="3241" spans="1:4" x14ac:dyDescent="0.25">
      <c r="A3241" s="164"/>
      <c r="D3241" s="8"/>
    </row>
    <row r="3242" spans="1:4" x14ac:dyDescent="0.25">
      <c r="A3242" s="164"/>
      <c r="D3242" s="8"/>
    </row>
    <row r="3243" spans="1:4" x14ac:dyDescent="0.25">
      <c r="A3243" s="164"/>
      <c r="D3243" s="8"/>
    </row>
    <row r="3244" spans="1:4" x14ac:dyDescent="0.25">
      <c r="A3244" s="164"/>
      <c r="D3244" s="8"/>
    </row>
    <row r="3245" spans="1:4" x14ac:dyDescent="0.25">
      <c r="A3245" s="164"/>
      <c r="D3245" s="8"/>
    </row>
    <row r="3246" spans="1:4" x14ac:dyDescent="0.25">
      <c r="A3246" s="164"/>
      <c r="D3246" s="8"/>
    </row>
    <row r="3247" spans="1:4" x14ac:dyDescent="0.25">
      <c r="A3247" s="164"/>
      <c r="D3247" s="8"/>
    </row>
    <row r="3248" spans="1:4" x14ac:dyDescent="0.25">
      <c r="A3248" s="164"/>
      <c r="D3248" s="8"/>
    </row>
    <row r="3249" spans="1:4" x14ac:dyDescent="0.25">
      <c r="A3249" s="164"/>
      <c r="D3249" s="8"/>
    </row>
    <row r="3250" spans="1:4" x14ac:dyDescent="0.25">
      <c r="A3250" s="164"/>
      <c r="D3250" s="8"/>
    </row>
    <row r="3251" spans="1:4" x14ac:dyDescent="0.25">
      <c r="A3251" s="164"/>
      <c r="D3251" s="8"/>
    </row>
    <row r="3252" spans="1:4" x14ac:dyDescent="0.25">
      <c r="A3252" s="164"/>
      <c r="D3252" s="8"/>
    </row>
    <row r="3253" spans="1:4" x14ac:dyDescent="0.25">
      <c r="A3253" s="164"/>
      <c r="D3253" s="8"/>
    </row>
    <row r="3254" spans="1:4" x14ac:dyDescent="0.25">
      <c r="A3254" s="164"/>
      <c r="D3254" s="8"/>
    </row>
    <row r="3255" spans="1:4" x14ac:dyDescent="0.25">
      <c r="A3255" s="164"/>
      <c r="D3255" s="8"/>
    </row>
    <row r="3256" spans="1:4" x14ac:dyDescent="0.25">
      <c r="A3256" s="164"/>
      <c r="D3256" s="8"/>
    </row>
    <row r="3257" spans="1:4" x14ac:dyDescent="0.25">
      <c r="A3257" s="164"/>
      <c r="D3257" s="8"/>
    </row>
    <row r="3258" spans="1:4" x14ac:dyDescent="0.25">
      <c r="A3258" s="164"/>
      <c r="D3258" s="8"/>
    </row>
    <row r="3259" spans="1:4" x14ac:dyDescent="0.25">
      <c r="A3259" s="164"/>
      <c r="D3259" s="8"/>
    </row>
    <row r="3260" spans="1:4" x14ac:dyDescent="0.25">
      <c r="A3260" s="164"/>
      <c r="D3260" s="8"/>
    </row>
    <row r="3261" spans="1:4" x14ac:dyDescent="0.25">
      <c r="A3261" s="164"/>
      <c r="D3261" s="8"/>
    </row>
    <row r="3262" spans="1:4" x14ac:dyDescent="0.25">
      <c r="A3262" s="164"/>
      <c r="D3262" s="8"/>
    </row>
    <row r="3263" spans="1:4" x14ac:dyDescent="0.25">
      <c r="A3263" s="164"/>
      <c r="D3263" s="8"/>
    </row>
    <row r="3264" spans="1:4" x14ac:dyDescent="0.25">
      <c r="A3264" s="164"/>
      <c r="D3264" s="8"/>
    </row>
    <row r="3265" spans="1:4" x14ac:dyDescent="0.25">
      <c r="A3265" s="164"/>
      <c r="D3265" s="8"/>
    </row>
    <row r="3266" spans="1:4" x14ac:dyDescent="0.25">
      <c r="A3266" s="164"/>
      <c r="D3266" s="8"/>
    </row>
    <row r="3267" spans="1:4" x14ac:dyDescent="0.25">
      <c r="A3267" s="164"/>
      <c r="D3267" s="8"/>
    </row>
    <row r="3268" spans="1:4" x14ac:dyDescent="0.25">
      <c r="A3268" s="164"/>
      <c r="D3268" s="8"/>
    </row>
    <row r="3269" spans="1:4" x14ac:dyDescent="0.25">
      <c r="A3269" s="164"/>
      <c r="D3269" s="8"/>
    </row>
    <row r="3270" spans="1:4" x14ac:dyDescent="0.25">
      <c r="A3270" s="164"/>
      <c r="D3270" s="8"/>
    </row>
    <row r="3271" spans="1:4" x14ac:dyDescent="0.25">
      <c r="A3271" s="164"/>
      <c r="D3271" s="8"/>
    </row>
    <row r="3272" spans="1:4" x14ac:dyDescent="0.25">
      <c r="A3272" s="164"/>
      <c r="D3272" s="8"/>
    </row>
    <row r="3273" spans="1:4" x14ac:dyDescent="0.25">
      <c r="A3273" s="164"/>
      <c r="D3273" s="8"/>
    </row>
    <row r="3274" spans="1:4" x14ac:dyDescent="0.25">
      <c r="A3274" s="164"/>
      <c r="D3274" s="8"/>
    </row>
    <row r="3275" spans="1:4" x14ac:dyDescent="0.25">
      <c r="A3275" s="164"/>
      <c r="D3275" s="8"/>
    </row>
    <row r="3276" spans="1:4" x14ac:dyDescent="0.25">
      <c r="A3276" s="164"/>
      <c r="D3276" s="8"/>
    </row>
    <row r="3277" spans="1:4" x14ac:dyDescent="0.25">
      <c r="A3277" s="164"/>
      <c r="D3277" s="8"/>
    </row>
    <row r="3278" spans="1:4" x14ac:dyDescent="0.25">
      <c r="A3278" s="164"/>
      <c r="D3278" s="8"/>
    </row>
    <row r="3279" spans="1:4" x14ac:dyDescent="0.25">
      <c r="A3279" s="164"/>
      <c r="D3279" s="8"/>
    </row>
    <row r="3280" spans="1:4" x14ac:dyDescent="0.25">
      <c r="A3280" s="164"/>
      <c r="D3280" s="8"/>
    </row>
    <row r="3281" spans="1:4" x14ac:dyDescent="0.25">
      <c r="A3281" s="164"/>
      <c r="D3281" s="8"/>
    </row>
    <row r="3282" spans="1:4" x14ac:dyDescent="0.25">
      <c r="A3282" s="164"/>
      <c r="D3282" s="8"/>
    </row>
    <row r="3283" spans="1:4" x14ac:dyDescent="0.25">
      <c r="A3283" s="164"/>
      <c r="D3283" s="8"/>
    </row>
    <row r="3284" spans="1:4" x14ac:dyDescent="0.25">
      <c r="A3284" s="164"/>
      <c r="D3284" s="8"/>
    </row>
    <row r="3285" spans="1:4" x14ac:dyDescent="0.25">
      <c r="A3285" s="164"/>
      <c r="D3285" s="8"/>
    </row>
    <row r="3286" spans="1:4" x14ac:dyDescent="0.25">
      <c r="A3286" s="164"/>
      <c r="D3286" s="8"/>
    </row>
    <row r="3287" spans="1:4" x14ac:dyDescent="0.25">
      <c r="A3287" s="164"/>
      <c r="D3287" s="8"/>
    </row>
    <row r="3288" spans="1:4" x14ac:dyDescent="0.25">
      <c r="A3288" s="164"/>
      <c r="D3288" s="8"/>
    </row>
    <row r="3289" spans="1:4" x14ac:dyDescent="0.25">
      <c r="A3289" s="164"/>
      <c r="D3289" s="8"/>
    </row>
    <row r="3290" spans="1:4" x14ac:dyDescent="0.25">
      <c r="A3290" s="164"/>
      <c r="D3290" s="8"/>
    </row>
    <row r="3291" spans="1:4" x14ac:dyDescent="0.25">
      <c r="A3291" s="164"/>
      <c r="D3291" s="8"/>
    </row>
    <row r="3292" spans="1:4" x14ac:dyDescent="0.25">
      <c r="A3292" s="164"/>
      <c r="D3292" s="8"/>
    </row>
    <row r="3293" spans="1:4" x14ac:dyDescent="0.25">
      <c r="A3293" s="164"/>
      <c r="D3293" s="8"/>
    </row>
    <row r="3294" spans="1:4" x14ac:dyDescent="0.25">
      <c r="A3294" s="164"/>
      <c r="D3294" s="8"/>
    </row>
    <row r="3295" spans="1:4" x14ac:dyDescent="0.25">
      <c r="A3295" s="164"/>
      <c r="D3295" s="8"/>
    </row>
    <row r="3296" spans="1:4" x14ac:dyDescent="0.25">
      <c r="A3296" s="164"/>
      <c r="D3296" s="8"/>
    </row>
    <row r="3297" spans="1:4" x14ac:dyDescent="0.25">
      <c r="A3297" s="164"/>
      <c r="D3297" s="8"/>
    </row>
    <row r="3298" spans="1:4" x14ac:dyDescent="0.25">
      <c r="A3298" s="164"/>
      <c r="D3298" s="8"/>
    </row>
    <row r="3299" spans="1:4" x14ac:dyDescent="0.25">
      <c r="A3299" s="164"/>
      <c r="D3299" s="8"/>
    </row>
    <row r="3300" spans="1:4" x14ac:dyDescent="0.25">
      <c r="A3300" s="164"/>
      <c r="D3300" s="8"/>
    </row>
    <row r="3301" spans="1:4" x14ac:dyDescent="0.25">
      <c r="A3301" s="164"/>
      <c r="D3301" s="8"/>
    </row>
    <row r="3302" spans="1:4" x14ac:dyDescent="0.25">
      <c r="A3302" s="164"/>
      <c r="D3302" s="8"/>
    </row>
    <row r="3303" spans="1:4" x14ac:dyDescent="0.25">
      <c r="A3303" s="164"/>
      <c r="D3303" s="8"/>
    </row>
    <row r="3304" spans="1:4" x14ac:dyDescent="0.25">
      <c r="A3304" s="164"/>
      <c r="D3304" s="8"/>
    </row>
    <row r="3305" spans="1:4" x14ac:dyDescent="0.25">
      <c r="A3305" s="164"/>
      <c r="D3305" s="8"/>
    </row>
    <row r="3306" spans="1:4" x14ac:dyDescent="0.25">
      <c r="A3306" s="164"/>
      <c r="D3306" s="8"/>
    </row>
    <row r="3307" spans="1:4" x14ac:dyDescent="0.25">
      <c r="A3307" s="164"/>
      <c r="D3307" s="8"/>
    </row>
    <row r="3308" spans="1:4" x14ac:dyDescent="0.25">
      <c r="A3308" s="164"/>
      <c r="D3308" s="8"/>
    </row>
    <row r="3309" spans="1:4" x14ac:dyDescent="0.25">
      <c r="A3309" s="164"/>
      <c r="D3309" s="8"/>
    </row>
    <row r="3310" spans="1:4" x14ac:dyDescent="0.25">
      <c r="A3310" s="164"/>
      <c r="D3310" s="8"/>
    </row>
    <row r="3311" spans="1:4" x14ac:dyDescent="0.25">
      <c r="A3311" s="164"/>
      <c r="D3311" s="8"/>
    </row>
    <row r="3312" spans="1:4" x14ac:dyDescent="0.25">
      <c r="A3312" s="164"/>
      <c r="D3312" s="8"/>
    </row>
    <row r="3313" spans="1:4" x14ac:dyDescent="0.25">
      <c r="A3313" s="164"/>
      <c r="D3313" s="8"/>
    </row>
    <row r="3314" spans="1:4" x14ac:dyDescent="0.25">
      <c r="A3314" s="164"/>
      <c r="D3314" s="8"/>
    </row>
    <row r="3315" spans="1:4" x14ac:dyDescent="0.25">
      <c r="A3315" s="164"/>
      <c r="D3315" s="8"/>
    </row>
    <row r="3316" spans="1:4" x14ac:dyDescent="0.25">
      <c r="A3316" s="164"/>
      <c r="D3316" s="8"/>
    </row>
    <row r="3317" spans="1:4" x14ac:dyDescent="0.25">
      <c r="A3317" s="164"/>
      <c r="D3317" s="8"/>
    </row>
    <row r="3318" spans="1:4" x14ac:dyDescent="0.25">
      <c r="A3318" s="164"/>
      <c r="D3318" s="8"/>
    </row>
    <row r="3319" spans="1:4" x14ac:dyDescent="0.25">
      <c r="A3319" s="164"/>
      <c r="D3319" s="8"/>
    </row>
    <row r="3320" spans="1:4" x14ac:dyDescent="0.25">
      <c r="A3320" s="164"/>
      <c r="D3320" s="8"/>
    </row>
    <row r="3321" spans="1:4" x14ac:dyDescent="0.25">
      <c r="A3321" s="164"/>
      <c r="D3321" s="8"/>
    </row>
    <row r="3322" spans="1:4" x14ac:dyDescent="0.25">
      <c r="A3322" s="164"/>
      <c r="D3322" s="8"/>
    </row>
    <row r="3323" spans="1:4" x14ac:dyDescent="0.25">
      <c r="A3323" s="164"/>
      <c r="D3323" s="8"/>
    </row>
    <row r="3324" spans="1:4" x14ac:dyDescent="0.25">
      <c r="A3324" s="164"/>
      <c r="D3324" s="8"/>
    </row>
    <row r="3325" spans="1:4" x14ac:dyDescent="0.25">
      <c r="A3325" s="164"/>
      <c r="D3325" s="8"/>
    </row>
    <row r="3326" spans="1:4" x14ac:dyDescent="0.25">
      <c r="A3326" s="164"/>
      <c r="D3326" s="8"/>
    </row>
    <row r="3327" spans="1:4" x14ac:dyDescent="0.25">
      <c r="A3327" s="164"/>
      <c r="D3327" s="8"/>
    </row>
    <row r="3328" spans="1:4" x14ac:dyDescent="0.25">
      <c r="A3328" s="164"/>
      <c r="D3328" s="8"/>
    </row>
    <row r="3329" spans="1:4" x14ac:dyDescent="0.25">
      <c r="A3329" s="164"/>
      <c r="D3329" s="8"/>
    </row>
    <row r="3330" spans="1:4" x14ac:dyDescent="0.25">
      <c r="A3330" s="164"/>
      <c r="D3330" s="8"/>
    </row>
    <row r="3331" spans="1:4" x14ac:dyDescent="0.25">
      <c r="A3331" s="164"/>
      <c r="D3331" s="8"/>
    </row>
    <row r="3332" spans="1:4" x14ac:dyDescent="0.25">
      <c r="A3332" s="164"/>
      <c r="D3332" s="8"/>
    </row>
    <row r="3333" spans="1:4" x14ac:dyDescent="0.25">
      <c r="A3333" s="164"/>
      <c r="D3333" s="8"/>
    </row>
    <row r="3334" spans="1:4" x14ac:dyDescent="0.25">
      <c r="A3334" s="164"/>
      <c r="D3334" s="8"/>
    </row>
    <row r="3335" spans="1:4" x14ac:dyDescent="0.25">
      <c r="A3335" s="164"/>
      <c r="D3335" s="8"/>
    </row>
    <row r="3336" spans="1:4" x14ac:dyDescent="0.25">
      <c r="A3336" s="164"/>
      <c r="D3336" s="8"/>
    </row>
    <row r="3337" spans="1:4" x14ac:dyDescent="0.25">
      <c r="A3337" s="164"/>
      <c r="D3337" s="8"/>
    </row>
    <row r="3338" spans="1:4" x14ac:dyDescent="0.25">
      <c r="A3338" s="164"/>
      <c r="D3338" s="8"/>
    </row>
    <row r="3339" spans="1:4" x14ac:dyDescent="0.25">
      <c r="A3339" s="164"/>
      <c r="D3339" s="8"/>
    </row>
    <row r="3340" spans="1:4" x14ac:dyDescent="0.25">
      <c r="A3340" s="164"/>
      <c r="D3340" s="8"/>
    </row>
    <row r="3341" spans="1:4" x14ac:dyDescent="0.25">
      <c r="A3341" s="164"/>
      <c r="D3341" s="8"/>
    </row>
    <row r="3342" spans="1:4" x14ac:dyDescent="0.25">
      <c r="A3342" s="164"/>
      <c r="D3342" s="8"/>
    </row>
    <row r="3343" spans="1:4" x14ac:dyDescent="0.25">
      <c r="A3343" s="164"/>
      <c r="D3343" s="8"/>
    </row>
    <row r="3344" spans="1:4" x14ac:dyDescent="0.25">
      <c r="A3344" s="164"/>
      <c r="D3344" s="8"/>
    </row>
    <row r="3345" spans="1:4" x14ac:dyDescent="0.25">
      <c r="A3345" s="164"/>
      <c r="D3345" s="8"/>
    </row>
    <row r="3346" spans="1:4" x14ac:dyDescent="0.25">
      <c r="A3346" s="164"/>
      <c r="D3346" s="8"/>
    </row>
    <row r="3347" spans="1:4" x14ac:dyDescent="0.25">
      <c r="A3347" s="164"/>
      <c r="D3347" s="8"/>
    </row>
    <row r="3348" spans="1:4" x14ac:dyDescent="0.25">
      <c r="A3348" s="164"/>
      <c r="D3348" s="8"/>
    </row>
    <row r="3349" spans="1:4" x14ac:dyDescent="0.25">
      <c r="A3349" s="164"/>
      <c r="D3349" s="8"/>
    </row>
    <row r="3350" spans="1:4" x14ac:dyDescent="0.25">
      <c r="A3350" s="164"/>
      <c r="D3350" s="8"/>
    </row>
    <row r="3351" spans="1:4" x14ac:dyDescent="0.25">
      <c r="A3351" s="164"/>
      <c r="D3351" s="8"/>
    </row>
    <row r="3352" spans="1:4" x14ac:dyDescent="0.25">
      <c r="A3352" s="164"/>
      <c r="D3352" s="8"/>
    </row>
    <row r="3353" spans="1:4" x14ac:dyDescent="0.25">
      <c r="A3353" s="164"/>
      <c r="D3353" s="8"/>
    </row>
    <row r="3354" spans="1:4" x14ac:dyDescent="0.25">
      <c r="A3354" s="164"/>
      <c r="D3354" s="8"/>
    </row>
    <row r="3355" spans="1:4" x14ac:dyDescent="0.25">
      <c r="A3355" s="164"/>
      <c r="D3355" s="8"/>
    </row>
    <row r="3356" spans="1:4" x14ac:dyDescent="0.25">
      <c r="A3356" s="164"/>
      <c r="D3356" s="8"/>
    </row>
    <row r="3357" spans="1:4" x14ac:dyDescent="0.25">
      <c r="A3357" s="164"/>
      <c r="D3357" s="8"/>
    </row>
    <row r="3358" spans="1:4" x14ac:dyDescent="0.25">
      <c r="A3358" s="164"/>
      <c r="D3358" s="8"/>
    </row>
    <row r="3359" spans="1:4" x14ac:dyDescent="0.25">
      <c r="A3359" s="164"/>
      <c r="D3359" s="8"/>
    </row>
    <row r="3360" spans="1:4" x14ac:dyDescent="0.25">
      <c r="A3360" s="164"/>
      <c r="D3360" s="8"/>
    </row>
    <row r="3361" spans="1:4" x14ac:dyDescent="0.25">
      <c r="A3361" s="164"/>
      <c r="D3361" s="8"/>
    </row>
    <row r="3362" spans="1:4" x14ac:dyDescent="0.25">
      <c r="A3362" s="164"/>
      <c r="D3362" s="8"/>
    </row>
    <row r="3363" spans="1:4" x14ac:dyDescent="0.25">
      <c r="A3363" s="164"/>
      <c r="D3363" s="8"/>
    </row>
    <row r="3364" spans="1:4" x14ac:dyDescent="0.25">
      <c r="A3364" s="164"/>
      <c r="D3364" s="8"/>
    </row>
    <row r="3365" spans="1:4" x14ac:dyDescent="0.25">
      <c r="A3365" s="164"/>
      <c r="D3365" s="8"/>
    </row>
    <row r="3366" spans="1:4" x14ac:dyDescent="0.25">
      <c r="A3366" s="164"/>
      <c r="D3366" s="8"/>
    </row>
    <row r="3367" spans="1:4" x14ac:dyDescent="0.25">
      <c r="A3367" s="164"/>
      <c r="D3367" s="8"/>
    </row>
    <row r="3368" spans="1:4" x14ac:dyDescent="0.25">
      <c r="A3368" s="164"/>
      <c r="D3368" s="8"/>
    </row>
    <row r="3369" spans="1:4" x14ac:dyDescent="0.25">
      <c r="A3369" s="164"/>
      <c r="D3369" s="8"/>
    </row>
    <row r="3370" spans="1:4" x14ac:dyDescent="0.25">
      <c r="A3370" s="164"/>
      <c r="D3370" s="8"/>
    </row>
    <row r="3371" spans="1:4" x14ac:dyDescent="0.25">
      <c r="A3371" s="164"/>
      <c r="D3371" s="8"/>
    </row>
    <row r="3372" spans="1:4" x14ac:dyDescent="0.25">
      <c r="A3372" s="164"/>
      <c r="D3372" s="8"/>
    </row>
    <row r="3373" spans="1:4" x14ac:dyDescent="0.25">
      <c r="A3373" s="164"/>
      <c r="D3373" s="8"/>
    </row>
    <row r="3374" spans="1:4" x14ac:dyDescent="0.25">
      <c r="A3374" s="164"/>
      <c r="D3374" s="8"/>
    </row>
    <row r="3375" spans="1:4" x14ac:dyDescent="0.25">
      <c r="A3375" s="164"/>
      <c r="D3375" s="8"/>
    </row>
    <row r="3376" spans="1:4" x14ac:dyDescent="0.25">
      <c r="A3376" s="164"/>
      <c r="D3376" s="8"/>
    </row>
    <row r="3377" spans="1:4" x14ac:dyDescent="0.25">
      <c r="A3377" s="164"/>
      <c r="D3377" s="8"/>
    </row>
    <row r="3378" spans="1:4" x14ac:dyDescent="0.25">
      <c r="A3378" s="164"/>
      <c r="D3378" s="8"/>
    </row>
    <row r="3379" spans="1:4" x14ac:dyDescent="0.25">
      <c r="A3379" s="164"/>
      <c r="D3379" s="8"/>
    </row>
    <row r="3380" spans="1:4" x14ac:dyDescent="0.25">
      <c r="A3380" s="164"/>
      <c r="D3380" s="8"/>
    </row>
    <row r="3381" spans="1:4" x14ac:dyDescent="0.25">
      <c r="A3381" s="164"/>
      <c r="D3381" s="8"/>
    </row>
    <row r="3382" spans="1:4" x14ac:dyDescent="0.25">
      <c r="A3382" s="164"/>
      <c r="D3382" s="8"/>
    </row>
    <row r="3383" spans="1:4" x14ac:dyDescent="0.25">
      <c r="A3383" s="164"/>
      <c r="D3383" s="8"/>
    </row>
    <row r="3384" spans="1:4" x14ac:dyDescent="0.25">
      <c r="A3384" s="164"/>
      <c r="D3384" s="8"/>
    </row>
    <row r="3385" spans="1:4" x14ac:dyDescent="0.25">
      <c r="A3385" s="164"/>
      <c r="D3385" s="8"/>
    </row>
    <row r="3386" spans="1:4" x14ac:dyDescent="0.25">
      <c r="A3386" s="164"/>
      <c r="D3386" s="8"/>
    </row>
    <row r="3387" spans="1:4" x14ac:dyDescent="0.25">
      <c r="A3387" s="164"/>
      <c r="D3387" s="8"/>
    </row>
    <row r="3388" spans="1:4" x14ac:dyDescent="0.25">
      <c r="A3388" s="164"/>
      <c r="D3388" s="8"/>
    </row>
    <row r="3389" spans="1:4" x14ac:dyDescent="0.25">
      <c r="A3389" s="164"/>
      <c r="D3389" s="8"/>
    </row>
    <row r="3390" spans="1:4" x14ac:dyDescent="0.25">
      <c r="A3390" s="164"/>
      <c r="D3390" s="8"/>
    </row>
    <row r="3391" spans="1:4" x14ac:dyDescent="0.25">
      <c r="A3391" s="164"/>
      <c r="D3391" s="8"/>
    </row>
    <row r="3392" spans="1:4" x14ac:dyDescent="0.25">
      <c r="A3392" s="164"/>
      <c r="D3392" s="8"/>
    </row>
    <row r="3393" spans="1:4" x14ac:dyDescent="0.25">
      <c r="A3393" s="164"/>
      <c r="D3393" s="8"/>
    </row>
    <row r="3394" spans="1:4" x14ac:dyDescent="0.25">
      <c r="A3394" s="164"/>
      <c r="D3394" s="8"/>
    </row>
    <row r="3395" spans="1:4" x14ac:dyDescent="0.25">
      <c r="A3395" s="164"/>
      <c r="D3395" s="8"/>
    </row>
    <row r="3396" spans="1:4" x14ac:dyDescent="0.25">
      <c r="A3396" s="164"/>
      <c r="D3396" s="8"/>
    </row>
    <row r="3397" spans="1:4" x14ac:dyDescent="0.25">
      <c r="A3397" s="164"/>
      <c r="D3397" s="8"/>
    </row>
    <row r="3398" spans="1:4" x14ac:dyDescent="0.25">
      <c r="A3398" s="164"/>
      <c r="D3398" s="8"/>
    </row>
    <row r="3399" spans="1:4" x14ac:dyDescent="0.25">
      <c r="A3399" s="164"/>
      <c r="D3399" s="8"/>
    </row>
    <row r="3400" spans="1:4" x14ac:dyDescent="0.25">
      <c r="A3400" s="164"/>
      <c r="D3400" s="8"/>
    </row>
    <row r="3401" spans="1:4" x14ac:dyDescent="0.25">
      <c r="A3401" s="164"/>
      <c r="D3401" s="8"/>
    </row>
    <row r="3402" spans="1:4" x14ac:dyDescent="0.25">
      <c r="A3402" s="164"/>
      <c r="D3402" s="8"/>
    </row>
    <row r="3403" spans="1:4" x14ac:dyDescent="0.25">
      <c r="A3403" s="164"/>
      <c r="D3403" s="8"/>
    </row>
    <row r="3404" spans="1:4" x14ac:dyDescent="0.25">
      <c r="A3404" s="164"/>
      <c r="D3404" s="8"/>
    </row>
    <row r="3405" spans="1:4" x14ac:dyDescent="0.25">
      <c r="A3405" s="164"/>
      <c r="D3405" s="8"/>
    </row>
    <row r="3406" spans="1:4" x14ac:dyDescent="0.25">
      <c r="A3406" s="164"/>
      <c r="D3406" s="8"/>
    </row>
    <row r="3407" spans="1:4" x14ac:dyDescent="0.25">
      <c r="A3407" s="164"/>
      <c r="D3407" s="8"/>
    </row>
    <row r="3408" spans="1:4" x14ac:dyDescent="0.25">
      <c r="A3408" s="164"/>
      <c r="D3408" s="8"/>
    </row>
    <row r="3409" spans="1:4" x14ac:dyDescent="0.25">
      <c r="A3409" s="164"/>
      <c r="D3409" s="8"/>
    </row>
    <row r="3410" spans="1:4" x14ac:dyDescent="0.25">
      <c r="A3410" s="164"/>
      <c r="D3410" s="8"/>
    </row>
    <row r="3411" spans="1:4" x14ac:dyDescent="0.25">
      <c r="A3411" s="164"/>
      <c r="D3411" s="8"/>
    </row>
    <row r="3412" spans="1:4" x14ac:dyDescent="0.25">
      <c r="A3412" s="164"/>
      <c r="D3412" s="8"/>
    </row>
    <row r="3413" spans="1:4" x14ac:dyDescent="0.25">
      <c r="A3413" s="164"/>
      <c r="D3413" s="8"/>
    </row>
    <row r="3414" spans="1:4" x14ac:dyDescent="0.25">
      <c r="A3414" s="164"/>
      <c r="D3414" s="8"/>
    </row>
    <row r="3415" spans="1:4" x14ac:dyDescent="0.25">
      <c r="A3415" s="164"/>
      <c r="D3415" s="8"/>
    </row>
    <row r="3416" spans="1:4" x14ac:dyDescent="0.25">
      <c r="A3416" s="164"/>
      <c r="D3416" s="8"/>
    </row>
    <row r="3417" spans="1:4" x14ac:dyDescent="0.25">
      <c r="A3417" s="164"/>
      <c r="D3417" s="8"/>
    </row>
    <row r="3418" spans="1:4" x14ac:dyDescent="0.25">
      <c r="A3418" s="164"/>
      <c r="D3418" s="8"/>
    </row>
    <row r="3419" spans="1:4" x14ac:dyDescent="0.25">
      <c r="A3419" s="164"/>
      <c r="D3419" s="8"/>
    </row>
    <row r="3420" spans="1:4" x14ac:dyDescent="0.25">
      <c r="A3420" s="164"/>
      <c r="D3420" s="8"/>
    </row>
    <row r="3421" spans="1:4" x14ac:dyDescent="0.25">
      <c r="A3421" s="164"/>
      <c r="D3421" s="8"/>
    </row>
    <row r="3422" spans="1:4" x14ac:dyDescent="0.25">
      <c r="A3422" s="164"/>
      <c r="D3422" s="8"/>
    </row>
    <row r="3423" spans="1:4" x14ac:dyDescent="0.25">
      <c r="A3423" s="164"/>
      <c r="D3423" s="8"/>
    </row>
    <row r="3424" spans="1:4" x14ac:dyDescent="0.25">
      <c r="A3424" s="164"/>
      <c r="D3424" s="8"/>
    </row>
    <row r="3425" spans="1:4" x14ac:dyDescent="0.25">
      <c r="A3425" s="164"/>
      <c r="D3425" s="8"/>
    </row>
    <row r="3426" spans="1:4" x14ac:dyDescent="0.25">
      <c r="A3426" s="164"/>
      <c r="D3426" s="8"/>
    </row>
    <row r="3427" spans="1:4" x14ac:dyDescent="0.25">
      <c r="A3427" s="164"/>
      <c r="D3427" s="8"/>
    </row>
    <row r="3428" spans="1:4" x14ac:dyDescent="0.25">
      <c r="A3428" s="164"/>
      <c r="D3428" s="8"/>
    </row>
    <row r="3429" spans="1:4" x14ac:dyDescent="0.25">
      <c r="A3429" s="164"/>
      <c r="D3429" s="8"/>
    </row>
    <row r="3430" spans="1:4" x14ac:dyDescent="0.25">
      <c r="A3430" s="164"/>
      <c r="D3430" s="8"/>
    </row>
    <row r="3431" spans="1:4" x14ac:dyDescent="0.25">
      <c r="A3431" s="164"/>
      <c r="D3431" s="8"/>
    </row>
    <row r="3432" spans="1:4" x14ac:dyDescent="0.25">
      <c r="A3432" s="164"/>
      <c r="D3432" s="8"/>
    </row>
    <row r="3433" spans="1:4" x14ac:dyDescent="0.25">
      <c r="A3433" s="164"/>
      <c r="D3433" s="8"/>
    </row>
    <row r="3434" spans="1:4" x14ac:dyDescent="0.25">
      <c r="A3434" s="164"/>
      <c r="D3434" s="8"/>
    </row>
    <row r="3435" spans="1:4" x14ac:dyDescent="0.25">
      <c r="A3435" s="164"/>
      <c r="D3435" s="8"/>
    </row>
    <row r="3436" spans="1:4" x14ac:dyDescent="0.25">
      <c r="A3436" s="164"/>
      <c r="D3436" s="8"/>
    </row>
    <row r="3437" spans="1:4" x14ac:dyDescent="0.25">
      <c r="A3437" s="164"/>
      <c r="D3437" s="8"/>
    </row>
    <row r="3438" spans="1:4" x14ac:dyDescent="0.25">
      <c r="A3438" s="164"/>
      <c r="D3438" s="8"/>
    </row>
    <row r="3439" spans="1:4" x14ac:dyDescent="0.25">
      <c r="A3439" s="164"/>
      <c r="D3439" s="8"/>
    </row>
    <row r="3440" spans="1:4" x14ac:dyDescent="0.25">
      <c r="A3440" s="164"/>
      <c r="D3440" s="8"/>
    </row>
    <row r="3441" spans="1:4" x14ac:dyDescent="0.25">
      <c r="A3441" s="164"/>
      <c r="D3441" s="8"/>
    </row>
    <row r="3442" spans="1:4" x14ac:dyDescent="0.25">
      <c r="A3442" s="164"/>
      <c r="D3442" s="8"/>
    </row>
    <row r="3443" spans="1:4" x14ac:dyDescent="0.25">
      <c r="A3443" s="164"/>
      <c r="D3443" s="8"/>
    </row>
    <row r="3444" spans="1:4" x14ac:dyDescent="0.25">
      <c r="A3444" s="164"/>
      <c r="D3444" s="8"/>
    </row>
    <row r="3445" spans="1:4" x14ac:dyDescent="0.25">
      <c r="A3445" s="164"/>
      <c r="D3445" s="8"/>
    </row>
    <row r="3446" spans="1:4" x14ac:dyDescent="0.25">
      <c r="A3446" s="164"/>
      <c r="D3446" s="8"/>
    </row>
    <row r="3447" spans="1:4" x14ac:dyDescent="0.25">
      <c r="A3447" s="164"/>
      <c r="D3447" s="8"/>
    </row>
    <row r="3448" spans="1:4" x14ac:dyDescent="0.25">
      <c r="A3448" s="164"/>
      <c r="D3448" s="8"/>
    </row>
    <row r="3449" spans="1:4" x14ac:dyDescent="0.25">
      <c r="A3449" s="164"/>
      <c r="D3449" s="8"/>
    </row>
    <row r="3450" spans="1:4" x14ac:dyDescent="0.25">
      <c r="A3450" s="164"/>
      <c r="D3450" s="8"/>
    </row>
    <row r="3451" spans="1:4" x14ac:dyDescent="0.25">
      <c r="A3451" s="164"/>
      <c r="D3451" s="8"/>
    </row>
    <row r="3452" spans="1:4" x14ac:dyDescent="0.25">
      <c r="A3452" s="164"/>
      <c r="D3452" s="8"/>
    </row>
    <row r="3453" spans="1:4" x14ac:dyDescent="0.25">
      <c r="A3453" s="164"/>
      <c r="D3453" s="8"/>
    </row>
    <row r="3454" spans="1:4" x14ac:dyDescent="0.25">
      <c r="A3454" s="164"/>
      <c r="D3454" s="8"/>
    </row>
    <row r="3455" spans="1:4" x14ac:dyDescent="0.25">
      <c r="A3455" s="164"/>
      <c r="D3455" s="8"/>
    </row>
    <row r="3456" spans="1:4" x14ac:dyDescent="0.25">
      <c r="A3456" s="164"/>
      <c r="D3456" s="8"/>
    </row>
    <row r="3457" spans="1:4" x14ac:dyDescent="0.25">
      <c r="A3457" s="164"/>
      <c r="D3457" s="8"/>
    </row>
    <row r="3458" spans="1:4" x14ac:dyDescent="0.25">
      <c r="A3458" s="164"/>
      <c r="D3458" s="8"/>
    </row>
    <row r="3459" spans="1:4" x14ac:dyDescent="0.25">
      <c r="A3459" s="164"/>
      <c r="D3459" s="8"/>
    </row>
    <row r="3460" spans="1:4" x14ac:dyDescent="0.25">
      <c r="A3460" s="164"/>
      <c r="D3460" s="8"/>
    </row>
    <row r="3461" spans="1:4" x14ac:dyDescent="0.25">
      <c r="A3461" s="164"/>
      <c r="D3461" s="8"/>
    </row>
    <row r="3462" spans="1:4" x14ac:dyDescent="0.25">
      <c r="A3462" s="164"/>
      <c r="D3462" s="8"/>
    </row>
    <row r="3463" spans="1:4" x14ac:dyDescent="0.25">
      <c r="A3463" s="164"/>
      <c r="D3463" s="8"/>
    </row>
    <row r="3464" spans="1:4" x14ac:dyDescent="0.25">
      <c r="A3464" s="164"/>
      <c r="D3464" s="8"/>
    </row>
    <row r="3465" spans="1:4" x14ac:dyDescent="0.25">
      <c r="A3465" s="164"/>
      <c r="D3465" s="8"/>
    </row>
    <row r="3466" spans="1:4" x14ac:dyDescent="0.25">
      <c r="A3466" s="164"/>
      <c r="D3466" s="8"/>
    </row>
    <row r="3467" spans="1:4" x14ac:dyDescent="0.25">
      <c r="A3467" s="164"/>
      <c r="D3467" s="8"/>
    </row>
    <row r="3468" spans="1:4" x14ac:dyDescent="0.25">
      <c r="A3468" s="164"/>
      <c r="D3468" s="8"/>
    </row>
    <row r="3469" spans="1:4" x14ac:dyDescent="0.25">
      <c r="A3469" s="164"/>
      <c r="D3469" s="8"/>
    </row>
    <row r="3470" spans="1:4" x14ac:dyDescent="0.25">
      <c r="A3470" s="164"/>
      <c r="D3470" s="8"/>
    </row>
    <row r="3471" spans="1:4" x14ac:dyDescent="0.25">
      <c r="A3471" s="164"/>
      <c r="D3471" s="8"/>
    </row>
    <row r="3472" spans="1:4" x14ac:dyDescent="0.25">
      <c r="A3472" s="164"/>
      <c r="D3472" s="8"/>
    </row>
    <row r="3473" spans="1:4" x14ac:dyDescent="0.25">
      <c r="A3473" s="164"/>
      <c r="D3473" s="8"/>
    </row>
    <row r="3474" spans="1:4" x14ac:dyDescent="0.25">
      <c r="A3474" s="164"/>
      <c r="D3474" s="8"/>
    </row>
    <row r="3475" spans="1:4" x14ac:dyDescent="0.25">
      <c r="A3475" s="164"/>
      <c r="D3475" s="8"/>
    </row>
    <row r="3476" spans="1:4" x14ac:dyDescent="0.25">
      <c r="A3476" s="164"/>
      <c r="D3476" s="8"/>
    </row>
    <row r="3477" spans="1:4" x14ac:dyDescent="0.25">
      <c r="A3477" s="164"/>
      <c r="D3477" s="8"/>
    </row>
    <row r="3478" spans="1:4" x14ac:dyDescent="0.25">
      <c r="A3478" s="164"/>
      <c r="D3478" s="8"/>
    </row>
    <row r="3479" spans="1:4" x14ac:dyDescent="0.25">
      <c r="A3479" s="164"/>
      <c r="D3479" s="8"/>
    </row>
    <row r="3480" spans="1:4" x14ac:dyDescent="0.25">
      <c r="A3480" s="164"/>
      <c r="D3480" s="8"/>
    </row>
    <row r="3481" spans="1:4" x14ac:dyDescent="0.25">
      <c r="A3481" s="164"/>
      <c r="D3481" s="8"/>
    </row>
    <row r="3482" spans="1:4" x14ac:dyDescent="0.25">
      <c r="A3482" s="164"/>
      <c r="D3482" s="8"/>
    </row>
    <row r="3483" spans="1:4" x14ac:dyDescent="0.25">
      <c r="A3483" s="164"/>
      <c r="D3483" s="8"/>
    </row>
    <row r="3484" spans="1:4" x14ac:dyDescent="0.25">
      <c r="A3484" s="164"/>
      <c r="D3484" s="8"/>
    </row>
    <row r="3485" spans="1:4" x14ac:dyDescent="0.25">
      <c r="A3485" s="164"/>
      <c r="D3485" s="8"/>
    </row>
    <row r="3486" spans="1:4" x14ac:dyDescent="0.25">
      <c r="A3486" s="164"/>
      <c r="D3486" s="8"/>
    </row>
    <row r="3487" spans="1:4" x14ac:dyDescent="0.25">
      <c r="A3487" s="164"/>
      <c r="D3487" s="8"/>
    </row>
    <row r="3488" spans="1:4" x14ac:dyDescent="0.25">
      <c r="A3488" s="164"/>
      <c r="D3488" s="8"/>
    </row>
    <row r="3489" spans="1:4" x14ac:dyDescent="0.25">
      <c r="A3489" s="164"/>
      <c r="D3489" s="8"/>
    </row>
    <row r="3490" spans="1:4" x14ac:dyDescent="0.25">
      <c r="A3490" s="164"/>
      <c r="D3490" s="8"/>
    </row>
    <row r="3491" spans="1:4" x14ac:dyDescent="0.25">
      <c r="A3491" s="164"/>
      <c r="D3491" s="8"/>
    </row>
    <row r="3492" spans="1:4" x14ac:dyDescent="0.25">
      <c r="A3492" s="164"/>
      <c r="D3492" s="8"/>
    </row>
    <row r="3493" spans="1:4" x14ac:dyDescent="0.25">
      <c r="A3493" s="164"/>
      <c r="D3493" s="8"/>
    </row>
    <row r="3494" spans="1:4" x14ac:dyDescent="0.25">
      <c r="A3494" s="164"/>
      <c r="D3494" s="8"/>
    </row>
    <row r="3495" spans="1:4" x14ac:dyDescent="0.25">
      <c r="A3495" s="164"/>
      <c r="D3495" s="8"/>
    </row>
    <row r="3496" spans="1:4" x14ac:dyDescent="0.25">
      <c r="A3496" s="164"/>
      <c r="D3496" s="8"/>
    </row>
    <row r="3497" spans="1:4" x14ac:dyDescent="0.25">
      <c r="A3497" s="164"/>
      <c r="D3497" s="8"/>
    </row>
    <row r="3498" spans="1:4" x14ac:dyDescent="0.25">
      <c r="A3498" s="164"/>
      <c r="D3498" s="8"/>
    </row>
    <row r="3499" spans="1:4" x14ac:dyDescent="0.25">
      <c r="A3499" s="164"/>
      <c r="D3499" s="8"/>
    </row>
    <row r="3500" spans="1:4" x14ac:dyDescent="0.25">
      <c r="A3500" s="164"/>
      <c r="D3500" s="8"/>
    </row>
    <row r="3501" spans="1:4" x14ac:dyDescent="0.25">
      <c r="A3501" s="164"/>
      <c r="D3501" s="8"/>
    </row>
    <row r="3502" spans="1:4" x14ac:dyDescent="0.25">
      <c r="A3502" s="164"/>
      <c r="D3502" s="8"/>
    </row>
    <row r="3503" spans="1:4" x14ac:dyDescent="0.25">
      <c r="A3503" s="164"/>
      <c r="D3503" s="8"/>
    </row>
    <row r="3504" spans="1:4" x14ac:dyDescent="0.25">
      <c r="A3504" s="164"/>
      <c r="D3504" s="8"/>
    </row>
    <row r="3505" spans="1:4" x14ac:dyDescent="0.25">
      <c r="A3505" s="164"/>
      <c r="D3505" s="8"/>
    </row>
    <row r="3506" spans="1:4" x14ac:dyDescent="0.25">
      <c r="A3506" s="164"/>
      <c r="D3506" s="8"/>
    </row>
    <row r="3507" spans="1:4" x14ac:dyDescent="0.25">
      <c r="A3507" s="164"/>
      <c r="D3507" s="8"/>
    </row>
    <row r="3508" spans="1:4" x14ac:dyDescent="0.25">
      <c r="A3508" s="164"/>
      <c r="D3508" s="8"/>
    </row>
    <row r="3509" spans="1:4" x14ac:dyDescent="0.25">
      <c r="A3509" s="164"/>
      <c r="D3509" s="8"/>
    </row>
    <row r="3510" spans="1:4" x14ac:dyDescent="0.25">
      <c r="A3510" s="164"/>
      <c r="D3510" s="8"/>
    </row>
    <row r="3511" spans="1:4" x14ac:dyDescent="0.25">
      <c r="A3511" s="164"/>
      <c r="D3511" s="8"/>
    </row>
    <row r="3512" spans="1:4" x14ac:dyDescent="0.25">
      <c r="A3512" s="164"/>
      <c r="D3512" s="8"/>
    </row>
    <row r="3513" spans="1:4" x14ac:dyDescent="0.25">
      <c r="A3513" s="164"/>
      <c r="D3513" s="8"/>
    </row>
    <row r="3514" spans="1:4" x14ac:dyDescent="0.25">
      <c r="A3514" s="164"/>
      <c r="D3514" s="8"/>
    </row>
    <row r="3515" spans="1:4" x14ac:dyDescent="0.25">
      <c r="A3515" s="164"/>
      <c r="D3515" s="8"/>
    </row>
    <row r="3516" spans="1:4" x14ac:dyDescent="0.25">
      <c r="A3516" s="164"/>
      <c r="D3516" s="8"/>
    </row>
    <row r="3517" spans="1:4" x14ac:dyDescent="0.25">
      <c r="A3517" s="164"/>
      <c r="D3517" s="8"/>
    </row>
    <row r="3518" spans="1:4" x14ac:dyDescent="0.25">
      <c r="A3518" s="164"/>
      <c r="D3518" s="8"/>
    </row>
    <row r="3519" spans="1:4" x14ac:dyDescent="0.25">
      <c r="A3519" s="164"/>
      <c r="D3519" s="8"/>
    </row>
    <row r="3520" spans="1:4" x14ac:dyDescent="0.25">
      <c r="A3520" s="164"/>
      <c r="D3520" s="8"/>
    </row>
    <row r="3521" spans="1:4" x14ac:dyDescent="0.25">
      <c r="A3521" s="164"/>
      <c r="D3521" s="8"/>
    </row>
    <row r="3522" spans="1:4" x14ac:dyDescent="0.25">
      <c r="A3522" s="164"/>
      <c r="D3522" s="8"/>
    </row>
    <row r="3523" spans="1:4" x14ac:dyDescent="0.25">
      <c r="A3523" s="164"/>
      <c r="D3523" s="8"/>
    </row>
    <row r="3524" spans="1:4" x14ac:dyDescent="0.25">
      <c r="A3524" s="164"/>
      <c r="D3524" s="8"/>
    </row>
    <row r="3525" spans="1:4" x14ac:dyDescent="0.25">
      <c r="A3525" s="164"/>
      <c r="D3525" s="8"/>
    </row>
    <row r="3526" spans="1:4" x14ac:dyDescent="0.25">
      <c r="A3526" s="164"/>
      <c r="D3526" s="8"/>
    </row>
    <row r="3527" spans="1:4" x14ac:dyDescent="0.25">
      <c r="A3527" s="164"/>
      <c r="D3527" s="8"/>
    </row>
    <row r="3528" spans="1:4" x14ac:dyDescent="0.25">
      <c r="A3528" s="164"/>
      <c r="D3528" s="8"/>
    </row>
    <row r="3529" spans="1:4" x14ac:dyDescent="0.25">
      <c r="A3529" s="164"/>
      <c r="D3529" s="8"/>
    </row>
    <row r="3530" spans="1:4" x14ac:dyDescent="0.25">
      <c r="A3530" s="164"/>
      <c r="D3530" s="8"/>
    </row>
    <row r="3531" spans="1:4" x14ac:dyDescent="0.25">
      <c r="A3531" s="164"/>
      <c r="D3531" s="8"/>
    </row>
    <row r="3532" spans="1:4" x14ac:dyDescent="0.25">
      <c r="A3532" s="164"/>
      <c r="D3532" s="8"/>
    </row>
    <row r="3533" spans="1:4" x14ac:dyDescent="0.25">
      <c r="A3533" s="164"/>
      <c r="D3533" s="8"/>
    </row>
    <row r="3534" spans="1:4" x14ac:dyDescent="0.25">
      <c r="A3534" s="164"/>
      <c r="D3534" s="8"/>
    </row>
    <row r="3535" spans="1:4" x14ac:dyDescent="0.25">
      <c r="A3535" s="164"/>
      <c r="D3535" s="8"/>
    </row>
    <row r="3536" spans="1:4" x14ac:dyDescent="0.25">
      <c r="A3536" s="164"/>
      <c r="D3536" s="8"/>
    </row>
    <row r="3537" spans="1:4" x14ac:dyDescent="0.25">
      <c r="A3537" s="164"/>
      <c r="D3537" s="8"/>
    </row>
    <row r="3538" spans="1:4" x14ac:dyDescent="0.25">
      <c r="A3538" s="164"/>
      <c r="D3538" s="8"/>
    </row>
    <row r="3539" spans="1:4" x14ac:dyDescent="0.25">
      <c r="A3539" s="164"/>
      <c r="D3539" s="8"/>
    </row>
    <row r="3540" spans="1:4" x14ac:dyDescent="0.25">
      <c r="A3540" s="164"/>
      <c r="D3540" s="8"/>
    </row>
    <row r="3541" spans="1:4" x14ac:dyDescent="0.25">
      <c r="A3541" s="164"/>
      <c r="D3541" s="8"/>
    </row>
    <row r="3542" spans="1:4" x14ac:dyDescent="0.25">
      <c r="A3542" s="164"/>
      <c r="D3542" s="8"/>
    </row>
    <row r="3543" spans="1:4" x14ac:dyDescent="0.25">
      <c r="A3543" s="164"/>
      <c r="D3543" s="8"/>
    </row>
    <row r="3544" spans="1:4" x14ac:dyDescent="0.25">
      <c r="A3544" s="164"/>
      <c r="D3544" s="8"/>
    </row>
    <row r="3545" spans="1:4" x14ac:dyDescent="0.25">
      <c r="A3545" s="164"/>
      <c r="D3545" s="8"/>
    </row>
    <row r="3546" spans="1:4" x14ac:dyDescent="0.25">
      <c r="A3546" s="164"/>
      <c r="D3546" s="8"/>
    </row>
    <row r="3547" spans="1:4" x14ac:dyDescent="0.25">
      <c r="A3547" s="164"/>
      <c r="D3547" s="8"/>
    </row>
    <row r="3548" spans="1:4" x14ac:dyDescent="0.25">
      <c r="A3548" s="164"/>
      <c r="D3548" s="8"/>
    </row>
    <row r="3549" spans="1:4" x14ac:dyDescent="0.25">
      <c r="A3549" s="164"/>
      <c r="D3549" s="8"/>
    </row>
    <row r="3550" spans="1:4" x14ac:dyDescent="0.25">
      <c r="A3550" s="164"/>
      <c r="D3550" s="8"/>
    </row>
    <row r="3551" spans="1:4" x14ac:dyDescent="0.25">
      <c r="A3551" s="164"/>
      <c r="D3551" s="8"/>
    </row>
    <row r="3552" spans="1:4" x14ac:dyDescent="0.25">
      <c r="A3552" s="164"/>
      <c r="D3552" s="8"/>
    </row>
    <row r="3553" spans="1:4" x14ac:dyDescent="0.25">
      <c r="A3553" s="164"/>
      <c r="D3553" s="8"/>
    </row>
    <row r="3554" spans="1:4" x14ac:dyDescent="0.25">
      <c r="A3554" s="164"/>
      <c r="D3554" s="8"/>
    </row>
    <row r="3555" spans="1:4" x14ac:dyDescent="0.25">
      <c r="A3555" s="164"/>
      <c r="D3555" s="8"/>
    </row>
    <row r="3556" spans="1:4" x14ac:dyDescent="0.25">
      <c r="A3556" s="164"/>
      <c r="D3556" s="8"/>
    </row>
    <row r="3557" spans="1:4" x14ac:dyDescent="0.25">
      <c r="A3557" s="164"/>
      <c r="D3557" s="8"/>
    </row>
    <row r="3558" spans="1:4" x14ac:dyDescent="0.25">
      <c r="A3558" s="164"/>
      <c r="D3558" s="8"/>
    </row>
    <row r="3559" spans="1:4" x14ac:dyDescent="0.25">
      <c r="A3559" s="164"/>
      <c r="D3559" s="8"/>
    </row>
    <row r="3560" spans="1:4" x14ac:dyDescent="0.25">
      <c r="A3560" s="164"/>
      <c r="D3560" s="8"/>
    </row>
    <row r="3561" spans="1:4" x14ac:dyDescent="0.25">
      <c r="A3561" s="164"/>
      <c r="D3561" s="8"/>
    </row>
    <row r="3562" spans="1:4" x14ac:dyDescent="0.25">
      <c r="A3562" s="164"/>
      <c r="D3562" s="8"/>
    </row>
    <row r="3563" spans="1:4" x14ac:dyDescent="0.25">
      <c r="A3563" s="164"/>
      <c r="D3563" s="8"/>
    </row>
    <row r="3564" spans="1:4" x14ac:dyDescent="0.25">
      <c r="A3564" s="164"/>
      <c r="D3564" s="8"/>
    </row>
    <row r="3565" spans="1:4" x14ac:dyDescent="0.25">
      <c r="A3565" s="164"/>
      <c r="D3565" s="8"/>
    </row>
    <row r="3566" spans="1:4" x14ac:dyDescent="0.25">
      <c r="A3566" s="164"/>
      <c r="D3566" s="8"/>
    </row>
    <row r="3567" spans="1:4" x14ac:dyDescent="0.25">
      <c r="A3567" s="164"/>
      <c r="D3567" s="8"/>
    </row>
    <row r="3568" spans="1:4" x14ac:dyDescent="0.25">
      <c r="A3568" s="164"/>
      <c r="D3568" s="8"/>
    </row>
    <row r="3569" spans="1:4" x14ac:dyDescent="0.25">
      <c r="A3569" s="164"/>
      <c r="D3569" s="8"/>
    </row>
    <row r="3570" spans="1:4" x14ac:dyDescent="0.25">
      <c r="A3570" s="164"/>
      <c r="D3570" s="8"/>
    </row>
    <row r="3571" spans="1:4" x14ac:dyDescent="0.25">
      <c r="A3571" s="164"/>
      <c r="D3571" s="8"/>
    </row>
    <row r="3572" spans="1:4" x14ac:dyDescent="0.25">
      <c r="A3572" s="164"/>
      <c r="D3572" s="8"/>
    </row>
    <row r="3573" spans="1:4" x14ac:dyDescent="0.25">
      <c r="A3573" s="164"/>
      <c r="D3573" s="8"/>
    </row>
    <row r="3574" spans="1:4" x14ac:dyDescent="0.25">
      <c r="A3574" s="164"/>
      <c r="D3574" s="8"/>
    </row>
    <row r="3575" spans="1:4" x14ac:dyDescent="0.25">
      <c r="A3575" s="164"/>
      <c r="D3575" s="8"/>
    </row>
    <row r="3576" spans="1:4" x14ac:dyDescent="0.25">
      <c r="A3576" s="164"/>
      <c r="D3576" s="8"/>
    </row>
    <row r="3577" spans="1:4" x14ac:dyDescent="0.25">
      <c r="A3577" s="164"/>
      <c r="D3577" s="8"/>
    </row>
    <row r="3578" spans="1:4" x14ac:dyDescent="0.25">
      <c r="A3578" s="164"/>
      <c r="D3578" s="8"/>
    </row>
    <row r="3579" spans="1:4" x14ac:dyDescent="0.25">
      <c r="A3579" s="164"/>
      <c r="D3579" s="8"/>
    </row>
    <row r="3580" spans="1:4" x14ac:dyDescent="0.25">
      <c r="A3580" s="164"/>
      <c r="D3580" s="8"/>
    </row>
    <row r="3581" spans="1:4" x14ac:dyDescent="0.25">
      <c r="A3581" s="164"/>
      <c r="D3581" s="8"/>
    </row>
    <row r="3582" spans="1:4" x14ac:dyDescent="0.25">
      <c r="A3582" s="164"/>
      <c r="D3582" s="8"/>
    </row>
    <row r="3583" spans="1:4" x14ac:dyDescent="0.25">
      <c r="A3583" s="164"/>
      <c r="D3583" s="8"/>
    </row>
    <row r="3584" spans="1:4" x14ac:dyDescent="0.25">
      <c r="A3584" s="164"/>
      <c r="D3584" s="8"/>
    </row>
    <row r="3585" spans="1:4" x14ac:dyDescent="0.25">
      <c r="A3585" s="164"/>
      <c r="D3585" s="8"/>
    </row>
    <row r="3586" spans="1:4" x14ac:dyDescent="0.25">
      <c r="A3586" s="164"/>
      <c r="D3586" s="8"/>
    </row>
    <row r="3587" spans="1:4" x14ac:dyDescent="0.25">
      <c r="A3587" s="164"/>
      <c r="D3587" s="8"/>
    </row>
    <row r="3588" spans="1:4" x14ac:dyDescent="0.25">
      <c r="A3588" s="164"/>
      <c r="D3588" s="8"/>
    </row>
    <row r="3589" spans="1:4" x14ac:dyDescent="0.25">
      <c r="A3589" s="164"/>
      <c r="D3589" s="8"/>
    </row>
    <row r="3590" spans="1:4" x14ac:dyDescent="0.25">
      <c r="A3590" s="164"/>
      <c r="D3590" s="8"/>
    </row>
    <row r="3591" spans="1:4" x14ac:dyDescent="0.25">
      <c r="A3591" s="164"/>
      <c r="D3591" s="8"/>
    </row>
    <row r="3592" spans="1:4" x14ac:dyDescent="0.25">
      <c r="A3592" s="164"/>
      <c r="D3592" s="8"/>
    </row>
    <row r="3593" spans="1:4" x14ac:dyDescent="0.25">
      <c r="A3593" s="164"/>
      <c r="D3593" s="8"/>
    </row>
    <row r="3594" spans="1:4" x14ac:dyDescent="0.25">
      <c r="A3594" s="164"/>
      <c r="D3594" s="8"/>
    </row>
    <row r="3595" spans="1:4" x14ac:dyDescent="0.25">
      <c r="A3595" s="164"/>
      <c r="D3595" s="8"/>
    </row>
    <row r="3596" spans="1:4" x14ac:dyDescent="0.25">
      <c r="A3596" s="164"/>
      <c r="D3596" s="8"/>
    </row>
    <row r="3597" spans="1:4" x14ac:dyDescent="0.25">
      <c r="A3597" s="164"/>
      <c r="D3597" s="8"/>
    </row>
    <row r="3598" spans="1:4" x14ac:dyDescent="0.25">
      <c r="A3598" s="164"/>
      <c r="D3598" s="8"/>
    </row>
    <row r="3599" spans="1:4" x14ac:dyDescent="0.25">
      <c r="A3599" s="164"/>
      <c r="D3599" s="8"/>
    </row>
    <row r="3600" spans="1:4" x14ac:dyDescent="0.25">
      <c r="A3600" s="164"/>
      <c r="D3600" s="8"/>
    </row>
    <row r="3601" spans="1:4" x14ac:dyDescent="0.25">
      <c r="A3601" s="164"/>
      <c r="D3601" s="8"/>
    </row>
    <row r="3602" spans="1:4" x14ac:dyDescent="0.25">
      <c r="A3602" s="164"/>
      <c r="D3602" s="8"/>
    </row>
    <row r="3603" spans="1:4" x14ac:dyDescent="0.25">
      <c r="A3603" s="164"/>
      <c r="D3603" s="8"/>
    </row>
    <row r="3604" spans="1:4" x14ac:dyDescent="0.25">
      <c r="A3604" s="164"/>
      <c r="D3604" s="8"/>
    </row>
    <row r="3605" spans="1:4" x14ac:dyDescent="0.25">
      <c r="A3605" s="164"/>
      <c r="D3605" s="8"/>
    </row>
    <row r="3606" spans="1:4" x14ac:dyDescent="0.25">
      <c r="A3606" s="164"/>
      <c r="D3606" s="8"/>
    </row>
    <row r="3607" spans="1:4" x14ac:dyDescent="0.25">
      <c r="A3607" s="164"/>
      <c r="D3607" s="8"/>
    </row>
    <row r="3608" spans="1:4" x14ac:dyDescent="0.25">
      <c r="A3608" s="164"/>
      <c r="D3608" s="8"/>
    </row>
    <row r="3609" spans="1:4" x14ac:dyDescent="0.25">
      <c r="A3609" s="164"/>
      <c r="D3609" s="8"/>
    </row>
    <row r="3610" spans="1:4" x14ac:dyDescent="0.25">
      <c r="A3610" s="164"/>
      <c r="D3610" s="8"/>
    </row>
    <row r="3611" spans="1:4" x14ac:dyDescent="0.25">
      <c r="A3611" s="164"/>
      <c r="D3611" s="8"/>
    </row>
    <row r="3612" spans="1:4" x14ac:dyDescent="0.25">
      <c r="A3612" s="164"/>
      <c r="D3612" s="8"/>
    </row>
    <row r="3613" spans="1:4" x14ac:dyDescent="0.25">
      <c r="A3613" s="164"/>
      <c r="D3613" s="8"/>
    </row>
    <row r="3614" spans="1:4" x14ac:dyDescent="0.25">
      <c r="A3614" s="164"/>
      <c r="D3614" s="8"/>
    </row>
    <row r="3615" spans="1:4" x14ac:dyDescent="0.25">
      <c r="A3615" s="164"/>
      <c r="D3615" s="8"/>
    </row>
    <row r="3616" spans="1:4" x14ac:dyDescent="0.25">
      <c r="A3616" s="164"/>
      <c r="D3616" s="8"/>
    </row>
    <row r="3617" spans="1:4" x14ac:dyDescent="0.25">
      <c r="A3617" s="164"/>
      <c r="D3617" s="8"/>
    </row>
    <row r="3618" spans="1:4" x14ac:dyDescent="0.25">
      <c r="A3618" s="164"/>
      <c r="D3618" s="8"/>
    </row>
    <row r="3619" spans="1:4" x14ac:dyDescent="0.25">
      <c r="A3619" s="164"/>
      <c r="D3619" s="8"/>
    </row>
    <row r="3620" spans="1:4" x14ac:dyDescent="0.25">
      <c r="A3620" s="164"/>
      <c r="D3620" s="8"/>
    </row>
    <row r="3621" spans="1:4" x14ac:dyDescent="0.25">
      <c r="A3621" s="164"/>
      <c r="D3621" s="8"/>
    </row>
    <row r="3622" spans="1:4" x14ac:dyDescent="0.25">
      <c r="A3622" s="164"/>
      <c r="D3622" s="8"/>
    </row>
    <row r="3623" spans="1:4" x14ac:dyDescent="0.25">
      <c r="A3623" s="164"/>
      <c r="D3623" s="8"/>
    </row>
    <row r="3624" spans="1:4" x14ac:dyDescent="0.25">
      <c r="A3624" s="164"/>
      <c r="D3624" s="8"/>
    </row>
    <row r="3625" spans="1:4" x14ac:dyDescent="0.25">
      <c r="A3625" s="164"/>
      <c r="D3625" s="8"/>
    </row>
    <row r="3626" spans="1:4" x14ac:dyDescent="0.25">
      <c r="A3626" s="164"/>
      <c r="D3626" s="8"/>
    </row>
    <row r="3627" spans="1:4" x14ac:dyDescent="0.25">
      <c r="A3627" s="164"/>
      <c r="D3627" s="8"/>
    </row>
    <row r="3628" spans="1:4" x14ac:dyDescent="0.25">
      <c r="A3628" s="164"/>
      <c r="D3628" s="8"/>
    </row>
    <row r="3629" spans="1:4" x14ac:dyDescent="0.25">
      <c r="A3629" s="164"/>
      <c r="D3629" s="8"/>
    </row>
    <row r="3630" spans="1:4" x14ac:dyDescent="0.25">
      <c r="A3630" s="164"/>
      <c r="D3630" s="8"/>
    </row>
    <row r="3631" spans="1:4" x14ac:dyDescent="0.25">
      <c r="A3631" s="164"/>
      <c r="D3631" s="8"/>
    </row>
    <row r="3632" spans="1:4" x14ac:dyDescent="0.25">
      <c r="A3632" s="164"/>
      <c r="D3632" s="8"/>
    </row>
    <row r="3633" spans="1:4" x14ac:dyDescent="0.25">
      <c r="A3633" s="164"/>
      <c r="D3633" s="8"/>
    </row>
    <row r="3634" spans="1:4" x14ac:dyDescent="0.25">
      <c r="A3634" s="164"/>
      <c r="D3634" s="8"/>
    </row>
    <row r="3635" spans="1:4" x14ac:dyDescent="0.25">
      <c r="A3635" s="164"/>
      <c r="D3635" s="8"/>
    </row>
    <row r="3636" spans="1:4" x14ac:dyDescent="0.25">
      <c r="A3636" s="164"/>
      <c r="D3636" s="8"/>
    </row>
    <row r="3637" spans="1:4" x14ac:dyDescent="0.25">
      <c r="A3637" s="164"/>
      <c r="D3637" s="8"/>
    </row>
    <row r="3638" spans="1:4" x14ac:dyDescent="0.25">
      <c r="A3638" s="164"/>
      <c r="D3638" s="8"/>
    </row>
    <row r="3639" spans="1:4" x14ac:dyDescent="0.25">
      <c r="A3639" s="164"/>
      <c r="D3639" s="8"/>
    </row>
    <row r="3640" spans="1:4" x14ac:dyDescent="0.25">
      <c r="A3640" s="164"/>
      <c r="D3640" s="8"/>
    </row>
    <row r="3641" spans="1:4" x14ac:dyDescent="0.25">
      <c r="A3641" s="164"/>
      <c r="D3641" s="8"/>
    </row>
    <row r="3642" spans="1:4" x14ac:dyDescent="0.25">
      <c r="A3642" s="164"/>
      <c r="D3642" s="8"/>
    </row>
    <row r="3643" spans="1:4" x14ac:dyDescent="0.25">
      <c r="A3643" s="164"/>
      <c r="D3643" s="8"/>
    </row>
    <row r="3644" spans="1:4" x14ac:dyDescent="0.25">
      <c r="A3644" s="164"/>
      <c r="D3644" s="8"/>
    </row>
    <row r="3645" spans="1:4" x14ac:dyDescent="0.25">
      <c r="A3645" s="164"/>
      <c r="D3645" s="8"/>
    </row>
    <row r="3646" spans="1:4" x14ac:dyDescent="0.25">
      <c r="A3646" s="164"/>
      <c r="D3646" s="8"/>
    </row>
    <row r="3647" spans="1:4" x14ac:dyDescent="0.25">
      <c r="A3647" s="164"/>
      <c r="D3647" s="8"/>
    </row>
    <row r="3648" spans="1:4" x14ac:dyDescent="0.25">
      <c r="A3648" s="164"/>
      <c r="D3648" s="8"/>
    </row>
    <row r="3649" spans="1:4" x14ac:dyDescent="0.25">
      <c r="A3649" s="164"/>
      <c r="D3649" s="8"/>
    </row>
    <row r="3650" spans="1:4" x14ac:dyDescent="0.25">
      <c r="A3650" s="164"/>
      <c r="D3650" s="8"/>
    </row>
    <row r="3651" spans="1:4" x14ac:dyDescent="0.25">
      <c r="A3651" s="164"/>
      <c r="D3651" s="8"/>
    </row>
    <row r="3652" spans="1:4" x14ac:dyDescent="0.25">
      <c r="A3652" s="164"/>
      <c r="D3652" s="8"/>
    </row>
    <row r="3653" spans="1:4" x14ac:dyDescent="0.25">
      <c r="A3653" s="164"/>
      <c r="D3653" s="8"/>
    </row>
    <row r="3654" spans="1:4" x14ac:dyDescent="0.25">
      <c r="A3654" s="164"/>
      <c r="D3654" s="8"/>
    </row>
    <row r="3655" spans="1:4" x14ac:dyDescent="0.25">
      <c r="A3655" s="164"/>
      <c r="D3655" s="8"/>
    </row>
    <row r="3656" spans="1:4" x14ac:dyDescent="0.25">
      <c r="A3656" s="164"/>
      <c r="D3656" s="8"/>
    </row>
    <row r="3657" spans="1:4" x14ac:dyDescent="0.25">
      <c r="A3657" s="164"/>
      <c r="D3657" s="8"/>
    </row>
    <row r="3658" spans="1:4" x14ac:dyDescent="0.25">
      <c r="A3658" s="164"/>
      <c r="D3658" s="8"/>
    </row>
    <row r="3659" spans="1:4" x14ac:dyDescent="0.25">
      <c r="A3659" s="164"/>
      <c r="D3659" s="8"/>
    </row>
    <row r="3660" spans="1:4" x14ac:dyDescent="0.25">
      <c r="A3660" s="164"/>
      <c r="D3660" s="8"/>
    </row>
    <row r="3661" spans="1:4" x14ac:dyDescent="0.25">
      <c r="A3661" s="164"/>
      <c r="D3661" s="8"/>
    </row>
    <row r="3662" spans="1:4" x14ac:dyDescent="0.25">
      <c r="A3662" s="164"/>
      <c r="D3662" s="8"/>
    </row>
    <row r="3663" spans="1:4" x14ac:dyDescent="0.25">
      <c r="A3663" s="164"/>
      <c r="D3663" s="8"/>
    </row>
    <row r="3664" spans="1:4" x14ac:dyDescent="0.25">
      <c r="A3664" s="164"/>
      <c r="D3664" s="8"/>
    </row>
    <row r="3665" spans="1:4" x14ac:dyDescent="0.25">
      <c r="A3665" s="164"/>
      <c r="D3665" s="8"/>
    </row>
    <row r="3666" spans="1:4" x14ac:dyDescent="0.25">
      <c r="A3666" s="164"/>
      <c r="D3666" s="8"/>
    </row>
    <row r="3667" spans="1:4" x14ac:dyDescent="0.25">
      <c r="A3667" s="164"/>
      <c r="D3667" s="8"/>
    </row>
    <row r="3668" spans="1:4" x14ac:dyDescent="0.25">
      <c r="A3668" s="164"/>
      <c r="D3668" s="8"/>
    </row>
    <row r="3669" spans="1:4" x14ac:dyDescent="0.25">
      <c r="A3669" s="164"/>
      <c r="D3669" s="8"/>
    </row>
    <row r="3670" spans="1:4" x14ac:dyDescent="0.25">
      <c r="A3670" s="164"/>
      <c r="D3670" s="8"/>
    </row>
    <row r="3671" spans="1:4" x14ac:dyDescent="0.25">
      <c r="A3671" s="164"/>
      <c r="D3671" s="8"/>
    </row>
    <row r="3672" spans="1:4" x14ac:dyDescent="0.25">
      <c r="A3672" s="164"/>
      <c r="D3672" s="8"/>
    </row>
    <row r="3673" spans="1:4" x14ac:dyDescent="0.25">
      <c r="A3673" s="164"/>
      <c r="D3673" s="8"/>
    </row>
    <row r="3674" spans="1:4" x14ac:dyDescent="0.25">
      <c r="A3674" s="164"/>
      <c r="D3674" s="8"/>
    </row>
    <row r="3675" spans="1:4" x14ac:dyDescent="0.25">
      <c r="A3675" s="164"/>
      <c r="D3675" s="8"/>
    </row>
    <row r="3676" spans="1:4" x14ac:dyDescent="0.25">
      <c r="A3676" s="164"/>
      <c r="D3676" s="8"/>
    </row>
    <row r="3677" spans="1:4" x14ac:dyDescent="0.25">
      <c r="A3677" s="164"/>
      <c r="D3677" s="8"/>
    </row>
    <row r="3678" spans="1:4" x14ac:dyDescent="0.25">
      <c r="A3678" s="164"/>
      <c r="D3678" s="8"/>
    </row>
    <row r="3679" spans="1:4" x14ac:dyDescent="0.25">
      <c r="A3679" s="164"/>
      <c r="D3679" s="8"/>
    </row>
    <row r="3680" spans="1:4" x14ac:dyDescent="0.25">
      <c r="A3680" s="164"/>
      <c r="D3680" s="8"/>
    </row>
    <row r="3681" spans="1:4" x14ac:dyDescent="0.25">
      <c r="A3681" s="164"/>
      <c r="D3681" s="8"/>
    </row>
    <row r="3682" spans="1:4" x14ac:dyDescent="0.25">
      <c r="A3682" s="164"/>
      <c r="D3682" s="8"/>
    </row>
    <row r="3683" spans="1:4" x14ac:dyDescent="0.25">
      <c r="A3683" s="164"/>
      <c r="D3683" s="8"/>
    </row>
    <row r="3684" spans="1:4" x14ac:dyDescent="0.25">
      <c r="A3684" s="164"/>
      <c r="D3684" s="8"/>
    </row>
    <row r="3685" spans="1:4" x14ac:dyDescent="0.25">
      <c r="A3685" s="164"/>
      <c r="D3685" s="8"/>
    </row>
    <row r="3686" spans="1:4" x14ac:dyDescent="0.25">
      <c r="A3686" s="164"/>
      <c r="D3686" s="8"/>
    </row>
    <row r="3687" spans="1:4" x14ac:dyDescent="0.25">
      <c r="A3687" s="164"/>
      <c r="D3687" s="8"/>
    </row>
    <row r="3688" spans="1:4" x14ac:dyDescent="0.25">
      <c r="A3688" s="164"/>
      <c r="D3688" s="8"/>
    </row>
    <row r="3689" spans="1:4" x14ac:dyDescent="0.25">
      <c r="A3689" s="164"/>
      <c r="D3689" s="8"/>
    </row>
    <row r="3690" spans="1:4" x14ac:dyDescent="0.25">
      <c r="A3690" s="164"/>
      <c r="D3690" s="8"/>
    </row>
    <row r="3691" spans="1:4" x14ac:dyDescent="0.25">
      <c r="A3691" s="164"/>
      <c r="D3691" s="8"/>
    </row>
    <row r="3692" spans="1:4" x14ac:dyDescent="0.25">
      <c r="A3692" s="164"/>
      <c r="D3692" s="8"/>
    </row>
    <row r="3693" spans="1:4" x14ac:dyDescent="0.25">
      <c r="A3693" s="164"/>
      <c r="D3693" s="8"/>
    </row>
    <row r="3694" spans="1:4" x14ac:dyDescent="0.25">
      <c r="A3694" s="164"/>
      <c r="D3694" s="8"/>
    </row>
    <row r="3695" spans="1:4" x14ac:dyDescent="0.25">
      <c r="A3695" s="164"/>
      <c r="D3695" s="8"/>
    </row>
    <row r="3696" spans="1:4" x14ac:dyDescent="0.25">
      <c r="A3696" s="164"/>
      <c r="D3696" s="8"/>
    </row>
    <row r="3697" spans="1:4" x14ac:dyDescent="0.25">
      <c r="A3697" s="164"/>
      <c r="D3697" s="8"/>
    </row>
    <row r="3698" spans="1:4" x14ac:dyDescent="0.25">
      <c r="A3698" s="164"/>
      <c r="D3698" s="8"/>
    </row>
    <row r="3699" spans="1:4" x14ac:dyDescent="0.25">
      <c r="A3699" s="164"/>
      <c r="D3699" s="8"/>
    </row>
    <row r="3700" spans="1:4" x14ac:dyDescent="0.25">
      <c r="A3700" s="164"/>
      <c r="D3700" s="8"/>
    </row>
    <row r="3701" spans="1:4" x14ac:dyDescent="0.25">
      <c r="A3701" s="164"/>
      <c r="D3701" s="8"/>
    </row>
    <row r="3702" spans="1:4" x14ac:dyDescent="0.25">
      <c r="A3702" s="164"/>
      <c r="D3702" s="8"/>
    </row>
    <row r="3703" spans="1:4" x14ac:dyDescent="0.25">
      <c r="A3703" s="164"/>
      <c r="D3703" s="8"/>
    </row>
    <row r="3704" spans="1:4" x14ac:dyDescent="0.25">
      <c r="A3704" s="164"/>
      <c r="D3704" s="8"/>
    </row>
    <row r="3705" spans="1:4" x14ac:dyDescent="0.25">
      <c r="A3705" s="164"/>
      <c r="D3705" s="8"/>
    </row>
    <row r="3706" spans="1:4" x14ac:dyDescent="0.25">
      <c r="A3706" s="164"/>
      <c r="D3706" s="8"/>
    </row>
    <row r="3707" spans="1:4" x14ac:dyDescent="0.25">
      <c r="A3707" s="164"/>
      <c r="D3707" s="8"/>
    </row>
    <row r="3708" spans="1:4" x14ac:dyDescent="0.25">
      <c r="A3708" s="164"/>
      <c r="D3708" s="8"/>
    </row>
    <row r="3709" spans="1:4" x14ac:dyDescent="0.25">
      <c r="A3709" s="164"/>
      <c r="D3709" s="8"/>
    </row>
    <row r="3710" spans="1:4" x14ac:dyDescent="0.25">
      <c r="A3710" s="164"/>
      <c r="D3710" s="8"/>
    </row>
    <row r="3711" spans="1:4" x14ac:dyDescent="0.25">
      <c r="A3711" s="164"/>
      <c r="D3711" s="8"/>
    </row>
    <row r="3712" spans="1:4" x14ac:dyDescent="0.25">
      <c r="A3712" s="164"/>
      <c r="D3712" s="8"/>
    </row>
    <row r="3713" spans="1:4" x14ac:dyDescent="0.25">
      <c r="A3713" s="164"/>
      <c r="D3713" s="8"/>
    </row>
    <row r="3714" spans="1:4" x14ac:dyDescent="0.25">
      <c r="A3714" s="164"/>
      <c r="D3714" s="8"/>
    </row>
    <row r="3715" spans="1:4" x14ac:dyDescent="0.25">
      <c r="A3715" s="164"/>
      <c r="D3715" s="8"/>
    </row>
    <row r="3716" spans="1:4" x14ac:dyDescent="0.25">
      <c r="A3716" s="164"/>
      <c r="D3716" s="8"/>
    </row>
    <row r="3717" spans="1:4" x14ac:dyDescent="0.25">
      <c r="A3717" s="164"/>
      <c r="D3717" s="8"/>
    </row>
    <row r="3718" spans="1:4" x14ac:dyDescent="0.25">
      <c r="A3718" s="164"/>
      <c r="D3718" s="8"/>
    </row>
    <row r="3719" spans="1:4" x14ac:dyDescent="0.25">
      <c r="A3719" s="164"/>
      <c r="D3719" s="8"/>
    </row>
    <row r="3720" spans="1:4" x14ac:dyDescent="0.25">
      <c r="A3720" s="164"/>
      <c r="D3720" s="8"/>
    </row>
    <row r="3721" spans="1:4" x14ac:dyDescent="0.25">
      <c r="A3721" s="164"/>
      <c r="D3721" s="8"/>
    </row>
    <row r="3722" spans="1:4" x14ac:dyDescent="0.25">
      <c r="A3722" s="164"/>
      <c r="D3722" s="8"/>
    </row>
    <row r="3723" spans="1:4" x14ac:dyDescent="0.25">
      <c r="A3723" s="164"/>
      <c r="D3723" s="8"/>
    </row>
    <row r="3724" spans="1:4" x14ac:dyDescent="0.25">
      <c r="A3724" s="164"/>
      <c r="D3724" s="8"/>
    </row>
    <row r="3725" spans="1:4" x14ac:dyDescent="0.25">
      <c r="A3725" s="164"/>
      <c r="D3725" s="8"/>
    </row>
    <row r="3726" spans="1:4" x14ac:dyDescent="0.25">
      <c r="A3726" s="164"/>
      <c r="D3726" s="8"/>
    </row>
    <row r="3727" spans="1:4" x14ac:dyDescent="0.25">
      <c r="A3727" s="164"/>
      <c r="D3727" s="8"/>
    </row>
    <row r="3728" spans="1:4" x14ac:dyDescent="0.25">
      <c r="A3728" s="164"/>
      <c r="D3728" s="8"/>
    </row>
    <row r="3729" spans="1:4" x14ac:dyDescent="0.25">
      <c r="A3729" s="164"/>
      <c r="D3729" s="8"/>
    </row>
    <row r="3730" spans="1:4" x14ac:dyDescent="0.25">
      <c r="A3730" s="164"/>
      <c r="D3730" s="8"/>
    </row>
    <row r="3731" spans="1:4" x14ac:dyDescent="0.25">
      <c r="A3731" s="164"/>
      <c r="D3731" s="8"/>
    </row>
    <row r="3732" spans="1:4" x14ac:dyDescent="0.25">
      <c r="A3732" s="164"/>
      <c r="D3732" s="8"/>
    </row>
    <row r="3733" spans="1:4" x14ac:dyDescent="0.25">
      <c r="A3733" s="164"/>
      <c r="D3733" s="8"/>
    </row>
    <row r="3734" spans="1:4" x14ac:dyDescent="0.25">
      <c r="A3734" s="164"/>
      <c r="D3734" s="8"/>
    </row>
    <row r="3735" spans="1:4" x14ac:dyDescent="0.25">
      <c r="A3735" s="164"/>
      <c r="D3735" s="8"/>
    </row>
    <row r="3736" spans="1:4" x14ac:dyDescent="0.25">
      <c r="A3736" s="164"/>
      <c r="D3736" s="8"/>
    </row>
    <row r="3737" spans="1:4" x14ac:dyDescent="0.25">
      <c r="A3737" s="164"/>
      <c r="D3737" s="8"/>
    </row>
    <row r="3738" spans="1:4" x14ac:dyDescent="0.25">
      <c r="A3738" s="164"/>
      <c r="D3738" s="8"/>
    </row>
    <row r="3739" spans="1:4" x14ac:dyDescent="0.25">
      <c r="A3739" s="164"/>
      <c r="D3739" s="8"/>
    </row>
    <row r="3740" spans="1:4" x14ac:dyDescent="0.25">
      <c r="A3740" s="164"/>
      <c r="D3740" s="8"/>
    </row>
    <row r="3741" spans="1:4" x14ac:dyDescent="0.25">
      <c r="A3741" s="164"/>
      <c r="D3741" s="8"/>
    </row>
    <row r="3742" spans="1:4" x14ac:dyDescent="0.25">
      <c r="A3742" s="164"/>
      <c r="D3742" s="8"/>
    </row>
    <row r="3743" spans="1:4" x14ac:dyDescent="0.25">
      <c r="A3743" s="164"/>
      <c r="D3743" s="8"/>
    </row>
    <row r="3744" spans="1:4" x14ac:dyDescent="0.25">
      <c r="A3744" s="164"/>
      <c r="D3744" s="8"/>
    </row>
    <row r="3745" spans="1:4" x14ac:dyDescent="0.25">
      <c r="A3745" s="164"/>
      <c r="D3745" s="8"/>
    </row>
    <row r="3746" spans="1:4" x14ac:dyDescent="0.25">
      <c r="A3746" s="164"/>
      <c r="D3746" s="8"/>
    </row>
    <row r="3747" spans="1:4" x14ac:dyDescent="0.25">
      <c r="A3747" s="164"/>
      <c r="D3747" s="8"/>
    </row>
    <row r="3748" spans="1:4" x14ac:dyDescent="0.25">
      <c r="A3748" s="164"/>
      <c r="D3748" s="8"/>
    </row>
    <row r="3749" spans="1:4" x14ac:dyDescent="0.25">
      <c r="A3749" s="164"/>
      <c r="D3749" s="8"/>
    </row>
    <row r="3750" spans="1:4" x14ac:dyDescent="0.25">
      <c r="A3750" s="164"/>
      <c r="D3750" s="8"/>
    </row>
    <row r="3751" spans="1:4" x14ac:dyDescent="0.25">
      <c r="A3751" s="164"/>
      <c r="D3751" s="8"/>
    </row>
    <row r="3752" spans="1:4" x14ac:dyDescent="0.25">
      <c r="A3752" s="164"/>
      <c r="D3752" s="8"/>
    </row>
    <row r="3753" spans="1:4" x14ac:dyDescent="0.25">
      <c r="A3753" s="164"/>
      <c r="D3753" s="8"/>
    </row>
    <row r="3754" spans="1:4" x14ac:dyDescent="0.25">
      <c r="A3754" s="164"/>
      <c r="D3754" s="8"/>
    </row>
    <row r="3755" spans="1:4" x14ac:dyDescent="0.25">
      <c r="A3755" s="164"/>
      <c r="D3755" s="8"/>
    </row>
    <row r="3756" spans="1:4" x14ac:dyDescent="0.25">
      <c r="A3756" s="164"/>
      <c r="D3756" s="8"/>
    </row>
    <row r="3757" spans="1:4" x14ac:dyDescent="0.25">
      <c r="A3757" s="164"/>
      <c r="D3757" s="8"/>
    </row>
    <row r="3758" spans="1:4" x14ac:dyDescent="0.25">
      <c r="A3758" s="164"/>
      <c r="D3758" s="8"/>
    </row>
    <row r="3759" spans="1:4" x14ac:dyDescent="0.25">
      <c r="A3759" s="164"/>
      <c r="D3759" s="8"/>
    </row>
    <row r="3760" spans="1:4" x14ac:dyDescent="0.25">
      <c r="A3760" s="164"/>
      <c r="D3760" s="8"/>
    </row>
    <row r="3761" spans="1:4" x14ac:dyDescent="0.25">
      <c r="A3761" s="164"/>
      <c r="D3761" s="8"/>
    </row>
    <row r="3762" spans="1:4" x14ac:dyDescent="0.25">
      <c r="A3762" s="164"/>
      <c r="D3762" s="8"/>
    </row>
    <row r="3763" spans="1:4" x14ac:dyDescent="0.25">
      <c r="A3763" s="164"/>
      <c r="D3763" s="8"/>
    </row>
    <row r="3764" spans="1:4" x14ac:dyDescent="0.25">
      <c r="A3764" s="164"/>
      <c r="D3764" s="8"/>
    </row>
    <row r="3765" spans="1:4" x14ac:dyDescent="0.25">
      <c r="A3765" s="164"/>
      <c r="D3765" s="8"/>
    </row>
    <row r="3766" spans="1:4" x14ac:dyDescent="0.25">
      <c r="A3766" s="164"/>
      <c r="D3766" s="8"/>
    </row>
    <row r="3767" spans="1:4" x14ac:dyDescent="0.25">
      <c r="A3767" s="164"/>
      <c r="D3767" s="8"/>
    </row>
    <row r="3768" spans="1:4" x14ac:dyDescent="0.25">
      <c r="A3768" s="164"/>
      <c r="D3768" s="8"/>
    </row>
    <row r="3769" spans="1:4" x14ac:dyDescent="0.25">
      <c r="A3769" s="164"/>
      <c r="D3769" s="8"/>
    </row>
    <row r="3770" spans="1:4" x14ac:dyDescent="0.25">
      <c r="A3770" s="164"/>
      <c r="D3770" s="8"/>
    </row>
    <row r="3771" spans="1:4" x14ac:dyDescent="0.25">
      <c r="A3771" s="164"/>
      <c r="D3771" s="8"/>
    </row>
    <row r="3772" spans="1:4" x14ac:dyDescent="0.25">
      <c r="A3772" s="164"/>
      <c r="D3772" s="8"/>
    </row>
    <row r="3773" spans="1:4" x14ac:dyDescent="0.25">
      <c r="A3773" s="164"/>
      <c r="D3773" s="8"/>
    </row>
    <row r="3774" spans="1:4" x14ac:dyDescent="0.25">
      <c r="A3774" s="164"/>
      <c r="D3774" s="8"/>
    </row>
    <row r="3775" spans="1:4" x14ac:dyDescent="0.25">
      <c r="A3775" s="164"/>
      <c r="D3775" s="8"/>
    </row>
    <row r="3776" spans="1:4" x14ac:dyDescent="0.25">
      <c r="A3776" s="164"/>
      <c r="D3776" s="8"/>
    </row>
    <row r="3777" spans="1:4" x14ac:dyDescent="0.25">
      <c r="A3777" s="164"/>
      <c r="D3777" s="8"/>
    </row>
    <row r="3778" spans="1:4" x14ac:dyDescent="0.25">
      <c r="A3778" s="164"/>
      <c r="D3778" s="8"/>
    </row>
    <row r="3779" spans="1:4" x14ac:dyDescent="0.25">
      <c r="A3779" s="164"/>
      <c r="D3779" s="8"/>
    </row>
    <row r="3780" spans="1:4" x14ac:dyDescent="0.25">
      <c r="A3780" s="164"/>
      <c r="D3780" s="8"/>
    </row>
    <row r="3781" spans="1:4" x14ac:dyDescent="0.25">
      <c r="A3781" s="164"/>
      <c r="D3781" s="8"/>
    </row>
    <row r="3782" spans="1:4" x14ac:dyDescent="0.25">
      <c r="A3782" s="164"/>
      <c r="D3782" s="8"/>
    </row>
    <row r="3783" spans="1:4" x14ac:dyDescent="0.25">
      <c r="A3783" s="164"/>
      <c r="D3783" s="8"/>
    </row>
    <row r="3784" spans="1:4" x14ac:dyDescent="0.25">
      <c r="A3784" s="164"/>
      <c r="D3784" s="8"/>
    </row>
    <row r="3785" spans="1:4" x14ac:dyDescent="0.25">
      <c r="A3785" s="164"/>
      <c r="D3785" s="8"/>
    </row>
    <row r="3786" spans="1:4" x14ac:dyDescent="0.25">
      <c r="A3786" s="164"/>
      <c r="D3786" s="8"/>
    </row>
    <row r="3787" spans="1:4" x14ac:dyDescent="0.25">
      <c r="A3787" s="164"/>
      <c r="D3787" s="8"/>
    </row>
    <row r="3788" spans="1:4" x14ac:dyDescent="0.25">
      <c r="A3788" s="164"/>
      <c r="D3788" s="8"/>
    </row>
    <row r="3789" spans="1:4" x14ac:dyDescent="0.25">
      <c r="A3789" s="164"/>
      <c r="D3789" s="8"/>
    </row>
    <row r="3790" spans="1:4" x14ac:dyDescent="0.25">
      <c r="A3790" s="164"/>
      <c r="D3790" s="8"/>
    </row>
    <row r="3791" spans="1:4" x14ac:dyDescent="0.25">
      <c r="A3791" s="164"/>
      <c r="D3791" s="8"/>
    </row>
    <row r="3792" spans="1:4" x14ac:dyDescent="0.25">
      <c r="A3792" s="164"/>
      <c r="D3792" s="8"/>
    </row>
    <row r="3793" spans="1:4" x14ac:dyDescent="0.25">
      <c r="A3793" s="164"/>
      <c r="D3793" s="8"/>
    </row>
    <row r="3794" spans="1:4" x14ac:dyDescent="0.25">
      <c r="A3794" s="164"/>
      <c r="D3794" s="8"/>
    </row>
    <row r="3795" spans="1:4" x14ac:dyDescent="0.25">
      <c r="A3795" s="164"/>
      <c r="D3795" s="8"/>
    </row>
    <row r="3796" spans="1:4" x14ac:dyDescent="0.25">
      <c r="A3796" s="164"/>
      <c r="D3796" s="8"/>
    </row>
    <row r="3797" spans="1:4" x14ac:dyDescent="0.25">
      <c r="A3797" s="164"/>
      <c r="D3797" s="8"/>
    </row>
    <row r="3798" spans="1:4" x14ac:dyDescent="0.25">
      <c r="A3798" s="164"/>
      <c r="D3798" s="8"/>
    </row>
    <row r="3799" spans="1:4" x14ac:dyDescent="0.25">
      <c r="A3799" s="164"/>
      <c r="D3799" s="8"/>
    </row>
    <row r="3800" spans="1:4" x14ac:dyDescent="0.25">
      <c r="A3800" s="164"/>
      <c r="D3800" s="8"/>
    </row>
    <row r="3801" spans="1:4" x14ac:dyDescent="0.25">
      <c r="A3801" s="164"/>
      <c r="D3801" s="8"/>
    </row>
    <row r="3802" spans="1:4" x14ac:dyDescent="0.25">
      <c r="A3802" s="164"/>
      <c r="D3802" s="8"/>
    </row>
    <row r="3803" spans="1:4" x14ac:dyDescent="0.25">
      <c r="A3803" s="164"/>
      <c r="D3803" s="8"/>
    </row>
    <row r="3804" spans="1:4" x14ac:dyDescent="0.25">
      <c r="A3804" s="164"/>
      <c r="D3804" s="8"/>
    </row>
    <row r="3805" spans="1:4" x14ac:dyDescent="0.25">
      <c r="A3805" s="164"/>
      <c r="D3805" s="8"/>
    </row>
    <row r="3806" spans="1:4" x14ac:dyDescent="0.25">
      <c r="A3806" s="164"/>
      <c r="D3806" s="8"/>
    </row>
    <row r="3807" spans="1:4" x14ac:dyDescent="0.25">
      <c r="A3807" s="164"/>
      <c r="D3807" s="8"/>
    </row>
    <row r="3808" spans="1:4" x14ac:dyDescent="0.25">
      <c r="A3808" s="164"/>
      <c r="D3808" s="8"/>
    </row>
    <row r="3809" spans="1:4" x14ac:dyDescent="0.25">
      <c r="A3809" s="164"/>
      <c r="D3809" s="8"/>
    </row>
    <row r="3810" spans="1:4" x14ac:dyDescent="0.25">
      <c r="A3810" s="164"/>
      <c r="D3810" s="8"/>
    </row>
    <row r="3811" spans="1:4" x14ac:dyDescent="0.25">
      <c r="A3811" s="164"/>
      <c r="D3811" s="8"/>
    </row>
    <row r="3812" spans="1:4" x14ac:dyDescent="0.25">
      <c r="A3812" s="164"/>
      <c r="D3812" s="8"/>
    </row>
    <row r="3813" spans="1:4" x14ac:dyDescent="0.25">
      <c r="A3813" s="164"/>
      <c r="D3813" s="8"/>
    </row>
    <row r="3814" spans="1:4" x14ac:dyDescent="0.25">
      <c r="A3814" s="164"/>
      <c r="D3814" s="8"/>
    </row>
    <row r="3815" spans="1:4" x14ac:dyDescent="0.25">
      <c r="A3815" s="164"/>
      <c r="D3815" s="8"/>
    </row>
    <row r="3816" spans="1:4" x14ac:dyDescent="0.25">
      <c r="A3816" s="164"/>
      <c r="D3816" s="8"/>
    </row>
    <row r="3817" spans="1:4" x14ac:dyDescent="0.25">
      <c r="A3817" s="164"/>
      <c r="D3817" s="8"/>
    </row>
    <row r="3818" spans="1:4" x14ac:dyDescent="0.25">
      <c r="A3818" s="164"/>
      <c r="D3818" s="8"/>
    </row>
    <row r="3819" spans="1:4" x14ac:dyDescent="0.25">
      <c r="A3819" s="164"/>
      <c r="D3819" s="8"/>
    </row>
    <row r="3820" spans="1:4" x14ac:dyDescent="0.25">
      <c r="A3820" s="164"/>
      <c r="D3820" s="8"/>
    </row>
    <row r="3821" spans="1:4" x14ac:dyDescent="0.25">
      <c r="A3821" s="164"/>
      <c r="D3821" s="8"/>
    </row>
    <row r="3822" spans="1:4" x14ac:dyDescent="0.25">
      <c r="A3822" s="164"/>
      <c r="D3822" s="8"/>
    </row>
    <row r="3823" spans="1:4" x14ac:dyDescent="0.25">
      <c r="A3823" s="164"/>
      <c r="D3823" s="8"/>
    </row>
    <row r="3824" spans="1:4" x14ac:dyDescent="0.25">
      <c r="A3824" s="164"/>
      <c r="D3824" s="8"/>
    </row>
    <row r="3825" spans="1:4" x14ac:dyDescent="0.25">
      <c r="A3825" s="164"/>
      <c r="D3825" s="8"/>
    </row>
    <row r="3826" spans="1:4" x14ac:dyDescent="0.25">
      <c r="A3826" s="164"/>
      <c r="D3826" s="8"/>
    </row>
    <row r="3827" spans="1:4" x14ac:dyDescent="0.25">
      <c r="A3827" s="164"/>
      <c r="D3827" s="8"/>
    </row>
    <row r="3828" spans="1:4" x14ac:dyDescent="0.25">
      <c r="A3828" s="164"/>
      <c r="D3828" s="8"/>
    </row>
    <row r="3829" spans="1:4" x14ac:dyDescent="0.25">
      <c r="A3829" s="164"/>
      <c r="D3829" s="8"/>
    </row>
    <row r="3830" spans="1:4" x14ac:dyDescent="0.25">
      <c r="A3830" s="164"/>
      <c r="D3830" s="8"/>
    </row>
    <row r="3831" spans="1:4" x14ac:dyDescent="0.25">
      <c r="A3831" s="164"/>
      <c r="D3831" s="8"/>
    </row>
    <row r="3832" spans="1:4" x14ac:dyDescent="0.25">
      <c r="A3832" s="164"/>
      <c r="D3832" s="8"/>
    </row>
    <row r="3833" spans="1:4" x14ac:dyDescent="0.25">
      <c r="A3833" s="164"/>
      <c r="D3833" s="8"/>
    </row>
    <row r="3834" spans="1:4" x14ac:dyDescent="0.25">
      <c r="A3834" s="164"/>
      <c r="D3834" s="8"/>
    </row>
    <row r="3835" spans="1:4" x14ac:dyDescent="0.25">
      <c r="A3835" s="164"/>
      <c r="D3835" s="8"/>
    </row>
    <row r="3836" spans="1:4" x14ac:dyDescent="0.25">
      <c r="A3836" s="164"/>
      <c r="D3836" s="8"/>
    </row>
    <row r="3837" spans="1:4" x14ac:dyDescent="0.25">
      <c r="A3837" s="164"/>
      <c r="D3837" s="8"/>
    </row>
    <row r="3838" spans="1:4" x14ac:dyDescent="0.25">
      <c r="A3838" s="164"/>
      <c r="D3838" s="8"/>
    </row>
    <row r="3839" spans="1:4" x14ac:dyDescent="0.25">
      <c r="A3839" s="164"/>
      <c r="D3839" s="8"/>
    </row>
    <row r="3840" spans="1:4" x14ac:dyDescent="0.25">
      <c r="A3840" s="164"/>
      <c r="D3840" s="8"/>
    </row>
    <row r="3841" spans="1:4" x14ac:dyDescent="0.25">
      <c r="A3841" s="164"/>
      <c r="D3841" s="8"/>
    </row>
    <row r="3842" spans="1:4" x14ac:dyDescent="0.25">
      <c r="A3842" s="164"/>
      <c r="D3842" s="8"/>
    </row>
    <row r="3843" spans="1:4" x14ac:dyDescent="0.25">
      <c r="A3843" s="164"/>
      <c r="D3843" s="8"/>
    </row>
    <row r="3844" spans="1:4" x14ac:dyDescent="0.25">
      <c r="A3844" s="164"/>
      <c r="D3844" s="8"/>
    </row>
    <row r="3845" spans="1:4" x14ac:dyDescent="0.25">
      <c r="A3845" s="164"/>
      <c r="D3845" s="8"/>
    </row>
    <row r="3846" spans="1:4" x14ac:dyDescent="0.25">
      <c r="A3846" s="164"/>
      <c r="D3846" s="8"/>
    </row>
    <row r="3847" spans="1:4" x14ac:dyDescent="0.25">
      <c r="A3847" s="164"/>
      <c r="D3847" s="8"/>
    </row>
    <row r="3848" spans="1:4" x14ac:dyDescent="0.25">
      <c r="A3848" s="164"/>
      <c r="D3848" s="8"/>
    </row>
    <row r="3849" spans="1:4" x14ac:dyDescent="0.25">
      <c r="A3849" s="164"/>
      <c r="D3849" s="8"/>
    </row>
    <row r="3850" spans="1:4" x14ac:dyDescent="0.25">
      <c r="A3850" s="164"/>
      <c r="D3850" s="8"/>
    </row>
    <row r="3851" spans="1:4" x14ac:dyDescent="0.25">
      <c r="A3851" s="164"/>
      <c r="D3851" s="8"/>
    </row>
    <row r="3852" spans="1:4" x14ac:dyDescent="0.25">
      <c r="A3852" s="164"/>
      <c r="D3852" s="8"/>
    </row>
    <row r="3853" spans="1:4" x14ac:dyDescent="0.25">
      <c r="A3853" s="164"/>
      <c r="D3853" s="8"/>
    </row>
    <row r="3854" spans="1:4" x14ac:dyDescent="0.25">
      <c r="A3854" s="164"/>
      <c r="D3854" s="8"/>
    </row>
    <row r="3855" spans="1:4" x14ac:dyDescent="0.25">
      <c r="A3855" s="164"/>
      <c r="D3855" s="8"/>
    </row>
    <row r="3856" spans="1:4" x14ac:dyDescent="0.25">
      <c r="A3856" s="164"/>
      <c r="D3856" s="8"/>
    </row>
    <row r="3857" spans="1:4" x14ac:dyDescent="0.25">
      <c r="A3857" s="164"/>
      <c r="D3857" s="8"/>
    </row>
    <row r="3858" spans="1:4" x14ac:dyDescent="0.25">
      <c r="A3858" s="164"/>
      <c r="D3858" s="8"/>
    </row>
    <row r="3859" spans="1:4" x14ac:dyDescent="0.25">
      <c r="A3859" s="164"/>
      <c r="D3859" s="8"/>
    </row>
    <row r="3860" spans="1:4" x14ac:dyDescent="0.25">
      <c r="A3860" s="164"/>
      <c r="D3860" s="8"/>
    </row>
    <row r="3861" spans="1:4" x14ac:dyDescent="0.25">
      <c r="A3861" s="164"/>
      <c r="D3861" s="8"/>
    </row>
    <row r="3862" spans="1:4" x14ac:dyDescent="0.25">
      <c r="A3862" s="164"/>
      <c r="D3862" s="8"/>
    </row>
    <row r="3863" spans="1:4" x14ac:dyDescent="0.25">
      <c r="A3863" s="164"/>
      <c r="D3863" s="8"/>
    </row>
    <row r="3864" spans="1:4" x14ac:dyDescent="0.25">
      <c r="A3864" s="164"/>
      <c r="D3864" s="8"/>
    </row>
    <row r="3865" spans="1:4" x14ac:dyDescent="0.25">
      <c r="A3865" s="164"/>
      <c r="D3865" s="8"/>
    </row>
    <row r="3866" spans="1:4" x14ac:dyDescent="0.25">
      <c r="A3866" s="164"/>
      <c r="D3866" s="8"/>
    </row>
    <row r="3867" spans="1:4" x14ac:dyDescent="0.25">
      <c r="A3867" s="164"/>
      <c r="D3867" s="8"/>
    </row>
    <row r="3868" spans="1:4" x14ac:dyDescent="0.25">
      <c r="A3868" s="164"/>
      <c r="D3868" s="8"/>
    </row>
    <row r="3869" spans="1:4" x14ac:dyDescent="0.25">
      <c r="A3869" s="164"/>
      <c r="D3869" s="8"/>
    </row>
    <row r="3870" spans="1:4" x14ac:dyDescent="0.25">
      <c r="A3870" s="164"/>
      <c r="D3870" s="8"/>
    </row>
    <row r="3871" spans="1:4" x14ac:dyDescent="0.25">
      <c r="A3871" s="164"/>
      <c r="D3871" s="8"/>
    </row>
    <row r="3872" spans="1:4" x14ac:dyDescent="0.25">
      <c r="A3872" s="164"/>
      <c r="D3872" s="8"/>
    </row>
    <row r="3873" spans="1:4" x14ac:dyDescent="0.25">
      <c r="A3873" s="164"/>
      <c r="D3873" s="8"/>
    </row>
    <row r="3874" spans="1:4" x14ac:dyDescent="0.25">
      <c r="A3874" s="164"/>
      <c r="D3874" s="8"/>
    </row>
    <row r="3875" spans="1:4" x14ac:dyDescent="0.25">
      <c r="A3875" s="164"/>
      <c r="D3875" s="8"/>
    </row>
    <row r="3876" spans="1:4" x14ac:dyDescent="0.25">
      <c r="A3876" s="164"/>
      <c r="D3876" s="8"/>
    </row>
    <row r="3877" spans="1:4" x14ac:dyDescent="0.25">
      <c r="A3877" s="164"/>
      <c r="D3877" s="8"/>
    </row>
    <row r="3878" spans="1:4" x14ac:dyDescent="0.25">
      <c r="A3878" s="164"/>
      <c r="D3878" s="8"/>
    </row>
    <row r="3879" spans="1:4" x14ac:dyDescent="0.25">
      <c r="A3879" s="164"/>
      <c r="D3879" s="8"/>
    </row>
    <row r="3880" spans="1:4" x14ac:dyDescent="0.25">
      <c r="A3880" s="164"/>
      <c r="D3880" s="8"/>
    </row>
    <row r="3881" spans="1:4" x14ac:dyDescent="0.25">
      <c r="A3881" s="164"/>
      <c r="D3881" s="8"/>
    </row>
    <row r="3882" spans="1:4" x14ac:dyDescent="0.25">
      <c r="A3882" s="164"/>
      <c r="D3882" s="8"/>
    </row>
    <row r="3883" spans="1:4" x14ac:dyDescent="0.25">
      <c r="A3883" s="164"/>
      <c r="D3883" s="8"/>
    </row>
    <row r="3884" spans="1:4" x14ac:dyDescent="0.25">
      <c r="A3884" s="164"/>
      <c r="D3884" s="8"/>
    </row>
    <row r="3885" spans="1:4" x14ac:dyDescent="0.25">
      <c r="A3885" s="164"/>
      <c r="D3885" s="8"/>
    </row>
    <row r="3886" spans="1:4" x14ac:dyDescent="0.25">
      <c r="A3886" s="164"/>
      <c r="D3886" s="8"/>
    </row>
    <row r="3887" spans="1:4" x14ac:dyDescent="0.25">
      <c r="A3887" s="164"/>
      <c r="D3887" s="8"/>
    </row>
    <row r="3888" spans="1:4" x14ac:dyDescent="0.25">
      <c r="A3888" s="164"/>
      <c r="D3888" s="8"/>
    </row>
    <row r="3889" spans="1:4" x14ac:dyDescent="0.25">
      <c r="A3889" s="164"/>
      <c r="D3889" s="8"/>
    </row>
    <row r="3890" spans="1:4" x14ac:dyDescent="0.25">
      <c r="A3890" s="164"/>
      <c r="D3890" s="8"/>
    </row>
    <row r="3891" spans="1:4" x14ac:dyDescent="0.25">
      <c r="A3891" s="164"/>
      <c r="D3891" s="8"/>
    </row>
    <row r="3892" spans="1:4" x14ac:dyDescent="0.25">
      <c r="A3892" s="164"/>
      <c r="D3892" s="8"/>
    </row>
    <row r="3893" spans="1:4" x14ac:dyDescent="0.25">
      <c r="A3893" s="164"/>
      <c r="D3893" s="8"/>
    </row>
    <row r="3894" spans="1:4" x14ac:dyDescent="0.25">
      <c r="A3894" s="164"/>
      <c r="D3894" s="8"/>
    </row>
    <row r="3895" spans="1:4" x14ac:dyDescent="0.25">
      <c r="A3895" s="164"/>
      <c r="D3895" s="8"/>
    </row>
    <row r="3896" spans="1:4" x14ac:dyDescent="0.25">
      <c r="A3896" s="164"/>
      <c r="D3896" s="8"/>
    </row>
    <row r="3897" spans="1:4" x14ac:dyDescent="0.25">
      <c r="A3897" s="164"/>
      <c r="D3897" s="8"/>
    </row>
    <row r="3898" spans="1:4" x14ac:dyDescent="0.25">
      <c r="A3898" s="164"/>
      <c r="D3898" s="8"/>
    </row>
    <row r="3899" spans="1:4" x14ac:dyDescent="0.25">
      <c r="A3899" s="164"/>
      <c r="D3899" s="8"/>
    </row>
    <row r="3900" spans="1:4" x14ac:dyDescent="0.25">
      <c r="A3900" s="164"/>
      <c r="D3900" s="8"/>
    </row>
    <row r="3901" spans="1:4" x14ac:dyDescent="0.25">
      <c r="A3901" s="164"/>
      <c r="D3901" s="8"/>
    </row>
    <row r="3902" spans="1:4" x14ac:dyDescent="0.25">
      <c r="A3902" s="164"/>
      <c r="D3902" s="8"/>
    </row>
    <row r="3903" spans="1:4" x14ac:dyDescent="0.25">
      <c r="A3903" s="164"/>
      <c r="D3903" s="8"/>
    </row>
    <row r="3904" spans="1:4" x14ac:dyDescent="0.25">
      <c r="A3904" s="164"/>
      <c r="D3904" s="8"/>
    </row>
    <row r="3905" spans="1:4" x14ac:dyDescent="0.25">
      <c r="A3905" s="164"/>
      <c r="D3905" s="8"/>
    </row>
    <row r="3906" spans="1:4" x14ac:dyDescent="0.25">
      <c r="A3906" s="164"/>
      <c r="D3906" s="8"/>
    </row>
    <row r="3907" spans="1:4" x14ac:dyDescent="0.25">
      <c r="A3907" s="164"/>
      <c r="D3907" s="8"/>
    </row>
    <row r="3908" spans="1:4" x14ac:dyDescent="0.25">
      <c r="A3908" s="164"/>
      <c r="D3908" s="8"/>
    </row>
    <row r="3909" spans="1:4" x14ac:dyDescent="0.25">
      <c r="A3909" s="164"/>
      <c r="D3909" s="8"/>
    </row>
    <row r="3910" spans="1:4" x14ac:dyDescent="0.25">
      <c r="A3910" s="164"/>
      <c r="D3910" s="8"/>
    </row>
    <row r="3911" spans="1:4" x14ac:dyDescent="0.25">
      <c r="A3911" s="164"/>
      <c r="D3911" s="8"/>
    </row>
    <row r="3912" spans="1:4" x14ac:dyDescent="0.25">
      <c r="A3912" s="164"/>
      <c r="D3912" s="8"/>
    </row>
    <row r="3913" spans="1:4" x14ac:dyDescent="0.25">
      <c r="A3913" s="164"/>
      <c r="D3913" s="8"/>
    </row>
    <row r="3914" spans="1:4" x14ac:dyDescent="0.25">
      <c r="A3914" s="164"/>
      <c r="D3914" s="8"/>
    </row>
    <row r="3915" spans="1:4" x14ac:dyDescent="0.25">
      <c r="A3915" s="164"/>
      <c r="D3915" s="8"/>
    </row>
    <row r="3916" spans="1:4" x14ac:dyDescent="0.25">
      <c r="A3916" s="164"/>
      <c r="D3916" s="8"/>
    </row>
    <row r="3917" spans="1:4" x14ac:dyDescent="0.25">
      <c r="A3917" s="164"/>
      <c r="D3917" s="8"/>
    </row>
    <row r="3918" spans="1:4" x14ac:dyDescent="0.25">
      <c r="A3918" s="164"/>
      <c r="D3918" s="8"/>
    </row>
    <row r="3919" spans="1:4" x14ac:dyDescent="0.25">
      <c r="A3919" s="164"/>
      <c r="D3919" s="8"/>
    </row>
    <row r="3920" spans="1:4" x14ac:dyDescent="0.25">
      <c r="A3920" s="164"/>
      <c r="D3920" s="8"/>
    </row>
    <row r="3921" spans="1:4" x14ac:dyDescent="0.25">
      <c r="A3921" s="164"/>
      <c r="D3921" s="8"/>
    </row>
    <row r="3922" spans="1:4" x14ac:dyDescent="0.25">
      <c r="A3922" s="164"/>
      <c r="D3922" s="8"/>
    </row>
    <row r="3923" spans="1:4" x14ac:dyDescent="0.25">
      <c r="A3923" s="164"/>
      <c r="D3923" s="8"/>
    </row>
    <row r="3924" spans="1:4" x14ac:dyDescent="0.25">
      <c r="A3924" s="164"/>
      <c r="D3924" s="8"/>
    </row>
    <row r="3925" spans="1:4" x14ac:dyDescent="0.25">
      <c r="A3925" s="164"/>
      <c r="D3925" s="8"/>
    </row>
    <row r="3926" spans="1:4" x14ac:dyDescent="0.25">
      <c r="A3926" s="164"/>
      <c r="D3926" s="8"/>
    </row>
    <row r="3927" spans="1:4" x14ac:dyDescent="0.25">
      <c r="A3927" s="164"/>
      <c r="D3927" s="8"/>
    </row>
    <row r="3928" spans="1:4" x14ac:dyDescent="0.25">
      <c r="A3928" s="164"/>
      <c r="D3928" s="8"/>
    </row>
    <row r="3929" spans="1:4" x14ac:dyDescent="0.25">
      <c r="A3929" s="164"/>
      <c r="D3929" s="8"/>
    </row>
    <row r="3930" spans="1:4" x14ac:dyDescent="0.25">
      <c r="A3930" s="164"/>
      <c r="D3930" s="8"/>
    </row>
    <row r="3931" spans="1:4" x14ac:dyDescent="0.25">
      <c r="A3931" s="164"/>
      <c r="D3931" s="8"/>
    </row>
    <row r="3932" spans="1:4" x14ac:dyDescent="0.25">
      <c r="A3932" s="164"/>
      <c r="D3932" s="8"/>
    </row>
    <row r="3933" spans="1:4" x14ac:dyDescent="0.25">
      <c r="A3933" s="164"/>
      <c r="D3933" s="8"/>
    </row>
    <row r="3934" spans="1:4" x14ac:dyDescent="0.25">
      <c r="A3934" s="164"/>
      <c r="D3934" s="8"/>
    </row>
    <row r="3935" spans="1:4" x14ac:dyDescent="0.25">
      <c r="A3935" s="164"/>
      <c r="D3935" s="8"/>
    </row>
    <row r="3936" spans="1:4" x14ac:dyDescent="0.25">
      <c r="A3936" s="164"/>
      <c r="D3936" s="8"/>
    </row>
    <row r="3937" spans="1:4" x14ac:dyDescent="0.25">
      <c r="A3937" s="164"/>
      <c r="D3937" s="8"/>
    </row>
    <row r="3938" spans="1:4" x14ac:dyDescent="0.25">
      <c r="A3938" s="164"/>
      <c r="D3938" s="8"/>
    </row>
    <row r="3939" spans="1:4" x14ac:dyDescent="0.25">
      <c r="A3939" s="164"/>
      <c r="D3939" s="8"/>
    </row>
    <row r="3940" spans="1:4" x14ac:dyDescent="0.25">
      <c r="A3940" s="164"/>
      <c r="D3940" s="8"/>
    </row>
    <row r="3941" spans="1:4" x14ac:dyDescent="0.25">
      <c r="A3941" s="164"/>
      <c r="D3941" s="8"/>
    </row>
    <row r="3942" spans="1:4" x14ac:dyDescent="0.25">
      <c r="A3942" s="164"/>
      <c r="D3942" s="8"/>
    </row>
    <row r="3943" spans="1:4" x14ac:dyDescent="0.25">
      <c r="A3943" s="164"/>
      <c r="D3943" s="8"/>
    </row>
    <row r="3944" spans="1:4" x14ac:dyDescent="0.25">
      <c r="A3944" s="164"/>
      <c r="D3944" s="8"/>
    </row>
    <row r="3945" spans="1:4" x14ac:dyDescent="0.25">
      <c r="A3945" s="164"/>
      <c r="D3945" s="8"/>
    </row>
    <row r="3946" spans="1:4" x14ac:dyDescent="0.25">
      <c r="A3946" s="164"/>
      <c r="D3946" s="8"/>
    </row>
    <row r="3947" spans="1:4" x14ac:dyDescent="0.25">
      <c r="A3947" s="164"/>
      <c r="D3947" s="8"/>
    </row>
    <row r="3948" spans="1:4" x14ac:dyDescent="0.25">
      <c r="A3948" s="164"/>
      <c r="D3948" s="8"/>
    </row>
    <row r="3949" spans="1:4" x14ac:dyDescent="0.25">
      <c r="A3949" s="164"/>
      <c r="D3949" s="8"/>
    </row>
    <row r="3950" spans="1:4" x14ac:dyDescent="0.25">
      <c r="A3950" s="164"/>
      <c r="D3950" s="8"/>
    </row>
    <row r="3951" spans="1:4" x14ac:dyDescent="0.25">
      <c r="A3951" s="164"/>
      <c r="D3951" s="8"/>
    </row>
    <row r="3952" spans="1:4" x14ac:dyDescent="0.25">
      <c r="A3952" s="164"/>
      <c r="D3952" s="8"/>
    </row>
    <row r="3953" spans="1:4" x14ac:dyDescent="0.25">
      <c r="A3953" s="164"/>
      <c r="D3953" s="8"/>
    </row>
    <row r="3954" spans="1:4" x14ac:dyDescent="0.25">
      <c r="A3954" s="164"/>
      <c r="D3954" s="8"/>
    </row>
    <row r="3955" spans="1:4" x14ac:dyDescent="0.25">
      <c r="A3955" s="164"/>
      <c r="D3955" s="8"/>
    </row>
    <row r="3956" spans="1:4" x14ac:dyDescent="0.25">
      <c r="A3956" s="164"/>
      <c r="D3956" s="8"/>
    </row>
    <row r="3957" spans="1:4" x14ac:dyDescent="0.25">
      <c r="A3957" s="164"/>
      <c r="D3957" s="8"/>
    </row>
    <row r="3958" spans="1:4" x14ac:dyDescent="0.25">
      <c r="A3958" s="164"/>
      <c r="D3958" s="8"/>
    </row>
    <row r="3959" spans="1:4" x14ac:dyDescent="0.25">
      <c r="A3959" s="164"/>
      <c r="D3959" s="8"/>
    </row>
    <row r="3960" spans="1:4" x14ac:dyDescent="0.25">
      <c r="A3960" s="164"/>
      <c r="D3960" s="8"/>
    </row>
    <row r="3961" spans="1:4" x14ac:dyDescent="0.25">
      <c r="A3961" s="164"/>
      <c r="D3961" s="8"/>
    </row>
    <row r="3962" spans="1:4" x14ac:dyDescent="0.25">
      <c r="A3962" s="164"/>
      <c r="D3962" s="8"/>
    </row>
    <row r="3963" spans="1:4" x14ac:dyDescent="0.25">
      <c r="A3963" s="164"/>
      <c r="D3963" s="8"/>
    </row>
    <row r="3964" spans="1:4" x14ac:dyDescent="0.25">
      <c r="A3964" s="164"/>
      <c r="D3964" s="8"/>
    </row>
    <row r="3965" spans="1:4" x14ac:dyDescent="0.25">
      <c r="A3965" s="164"/>
      <c r="D3965" s="8"/>
    </row>
    <row r="3966" spans="1:4" x14ac:dyDescent="0.25">
      <c r="A3966" s="164"/>
      <c r="D3966" s="8"/>
    </row>
    <row r="3967" spans="1:4" x14ac:dyDescent="0.25">
      <c r="A3967" s="164"/>
      <c r="D3967" s="8"/>
    </row>
    <row r="3968" spans="1:4" x14ac:dyDescent="0.25">
      <c r="A3968" s="164"/>
      <c r="D3968" s="8"/>
    </row>
    <row r="3969" spans="1:4" x14ac:dyDescent="0.25">
      <c r="A3969" s="164"/>
      <c r="D3969" s="8"/>
    </row>
    <row r="3970" spans="1:4" x14ac:dyDescent="0.25">
      <c r="A3970" s="164"/>
      <c r="D3970" s="8"/>
    </row>
    <row r="3971" spans="1:4" x14ac:dyDescent="0.25">
      <c r="A3971" s="164"/>
      <c r="D3971" s="8"/>
    </row>
    <row r="3972" spans="1:4" x14ac:dyDescent="0.25">
      <c r="A3972" s="164"/>
      <c r="D3972" s="8"/>
    </row>
    <row r="3973" spans="1:4" x14ac:dyDescent="0.25">
      <c r="A3973" s="164"/>
      <c r="D3973" s="8"/>
    </row>
    <row r="3974" spans="1:4" x14ac:dyDescent="0.25">
      <c r="A3974" s="164"/>
      <c r="D3974" s="8"/>
    </row>
    <row r="3975" spans="1:4" x14ac:dyDescent="0.25">
      <c r="A3975" s="164"/>
      <c r="D3975" s="8"/>
    </row>
    <row r="3976" spans="1:4" x14ac:dyDescent="0.25">
      <c r="A3976" s="164"/>
      <c r="D3976" s="8"/>
    </row>
    <row r="3977" spans="1:4" x14ac:dyDescent="0.25">
      <c r="A3977" s="164"/>
      <c r="D3977" s="8"/>
    </row>
    <row r="3978" spans="1:4" x14ac:dyDescent="0.25">
      <c r="A3978" s="164"/>
      <c r="D3978" s="8"/>
    </row>
    <row r="3979" spans="1:4" x14ac:dyDescent="0.25">
      <c r="A3979" s="164"/>
      <c r="D3979" s="8"/>
    </row>
    <row r="3980" spans="1:4" x14ac:dyDescent="0.25">
      <c r="A3980" s="164"/>
      <c r="D3980" s="8"/>
    </row>
    <row r="3981" spans="1:4" x14ac:dyDescent="0.25">
      <c r="A3981" s="164"/>
      <c r="D3981" s="8"/>
    </row>
    <row r="3982" spans="1:4" x14ac:dyDescent="0.25">
      <c r="A3982" s="164"/>
      <c r="D3982" s="8"/>
    </row>
    <row r="3983" spans="1:4" x14ac:dyDescent="0.25">
      <c r="A3983" s="164"/>
      <c r="D3983" s="8"/>
    </row>
    <row r="3984" spans="1:4" x14ac:dyDescent="0.25">
      <c r="A3984" s="164"/>
      <c r="D3984" s="8"/>
    </row>
    <row r="3985" spans="1:4" x14ac:dyDescent="0.25">
      <c r="A3985" s="164"/>
      <c r="D3985" s="8"/>
    </row>
    <row r="3986" spans="1:4" x14ac:dyDescent="0.25">
      <c r="A3986" s="164"/>
      <c r="D3986" s="8"/>
    </row>
    <row r="3987" spans="1:4" x14ac:dyDescent="0.25">
      <c r="A3987" s="164"/>
      <c r="D3987" s="8"/>
    </row>
    <row r="3988" spans="1:4" x14ac:dyDescent="0.25">
      <c r="A3988" s="164"/>
      <c r="D3988" s="8"/>
    </row>
    <row r="3989" spans="1:4" x14ac:dyDescent="0.25">
      <c r="A3989" s="164"/>
      <c r="D3989" s="8"/>
    </row>
    <row r="3990" spans="1:4" x14ac:dyDescent="0.25">
      <c r="A3990" s="164"/>
      <c r="D3990" s="8"/>
    </row>
    <row r="3991" spans="1:4" x14ac:dyDescent="0.25">
      <c r="A3991" s="164"/>
      <c r="D3991" s="8"/>
    </row>
    <row r="3992" spans="1:4" x14ac:dyDescent="0.25">
      <c r="A3992" s="164"/>
      <c r="D3992" s="8"/>
    </row>
    <row r="3993" spans="1:4" x14ac:dyDescent="0.25">
      <c r="A3993" s="164"/>
      <c r="D3993" s="8"/>
    </row>
    <row r="3994" spans="1:4" x14ac:dyDescent="0.25">
      <c r="A3994" s="164"/>
      <c r="D3994" s="8"/>
    </row>
    <row r="3995" spans="1:4" x14ac:dyDescent="0.25">
      <c r="A3995" s="164"/>
      <c r="D3995" s="8"/>
    </row>
    <row r="3996" spans="1:4" x14ac:dyDescent="0.25">
      <c r="A3996" s="164"/>
      <c r="D3996" s="8"/>
    </row>
    <row r="3997" spans="1:4" x14ac:dyDescent="0.25">
      <c r="A3997" s="164"/>
      <c r="D3997" s="8"/>
    </row>
    <row r="3998" spans="1:4" x14ac:dyDescent="0.25">
      <c r="A3998" s="164"/>
      <c r="D3998" s="8"/>
    </row>
    <row r="3999" spans="1:4" x14ac:dyDescent="0.25">
      <c r="A3999" s="164"/>
      <c r="D3999" s="8"/>
    </row>
    <row r="4000" spans="1:4" x14ac:dyDescent="0.25">
      <c r="A4000" s="164"/>
      <c r="D4000" s="8"/>
    </row>
    <row r="4001" spans="1:4" x14ac:dyDescent="0.25">
      <c r="A4001" s="164"/>
      <c r="D4001" s="8"/>
    </row>
    <row r="4002" spans="1:4" x14ac:dyDescent="0.25">
      <c r="A4002" s="164"/>
      <c r="D4002" s="8"/>
    </row>
    <row r="4003" spans="1:4" x14ac:dyDescent="0.25">
      <c r="A4003" s="164"/>
      <c r="D4003" s="8"/>
    </row>
    <row r="4004" spans="1:4" x14ac:dyDescent="0.25">
      <c r="A4004" s="164"/>
      <c r="D4004" s="8"/>
    </row>
    <row r="4005" spans="1:4" x14ac:dyDescent="0.25">
      <c r="A4005" s="164"/>
      <c r="D4005" s="8"/>
    </row>
    <row r="4006" spans="1:4" x14ac:dyDescent="0.25">
      <c r="A4006" s="164"/>
      <c r="D4006" s="8"/>
    </row>
    <row r="4007" spans="1:4" x14ac:dyDescent="0.25">
      <c r="A4007" s="164"/>
      <c r="D4007" s="8"/>
    </row>
    <row r="4008" spans="1:4" x14ac:dyDescent="0.25">
      <c r="A4008" s="164"/>
      <c r="D4008" s="8"/>
    </row>
    <row r="4009" spans="1:4" x14ac:dyDescent="0.25">
      <c r="A4009" s="164"/>
      <c r="D4009" s="8"/>
    </row>
    <row r="4010" spans="1:4" x14ac:dyDescent="0.25">
      <c r="A4010" s="164"/>
      <c r="D4010" s="8"/>
    </row>
    <row r="4011" spans="1:4" x14ac:dyDescent="0.25">
      <c r="A4011" s="164"/>
      <c r="D4011" s="8"/>
    </row>
    <row r="4012" spans="1:4" x14ac:dyDescent="0.25">
      <c r="A4012" s="164"/>
      <c r="D4012" s="8"/>
    </row>
    <row r="4013" spans="1:4" x14ac:dyDescent="0.25">
      <c r="A4013" s="164"/>
      <c r="D4013" s="8"/>
    </row>
    <row r="4014" spans="1:4" x14ac:dyDescent="0.25">
      <c r="A4014" s="164"/>
      <c r="D4014" s="8"/>
    </row>
    <row r="4015" spans="1:4" x14ac:dyDescent="0.25">
      <c r="A4015" s="164"/>
      <c r="D4015" s="8"/>
    </row>
    <row r="4016" spans="1:4" x14ac:dyDescent="0.25">
      <c r="A4016" s="164"/>
      <c r="D4016" s="8"/>
    </row>
    <row r="4017" spans="1:4" x14ac:dyDescent="0.25">
      <c r="A4017" s="164"/>
      <c r="D4017" s="8"/>
    </row>
    <row r="4018" spans="1:4" x14ac:dyDescent="0.25">
      <c r="A4018" s="164"/>
      <c r="D4018" s="8"/>
    </row>
    <row r="4019" spans="1:4" x14ac:dyDescent="0.25">
      <c r="A4019" s="164"/>
      <c r="D4019" s="8"/>
    </row>
    <row r="4020" spans="1:4" x14ac:dyDescent="0.25">
      <c r="A4020" s="164"/>
      <c r="D4020" s="8"/>
    </row>
    <row r="4021" spans="1:4" x14ac:dyDescent="0.25">
      <c r="A4021" s="164"/>
      <c r="D4021" s="8"/>
    </row>
    <row r="4022" spans="1:4" x14ac:dyDescent="0.25">
      <c r="A4022" s="164"/>
      <c r="D4022" s="8"/>
    </row>
    <row r="4023" spans="1:4" x14ac:dyDescent="0.25">
      <c r="A4023" s="164"/>
      <c r="D4023" s="8"/>
    </row>
    <row r="4024" spans="1:4" x14ac:dyDescent="0.25">
      <c r="A4024" s="164"/>
      <c r="D4024" s="8"/>
    </row>
    <row r="4025" spans="1:4" x14ac:dyDescent="0.25">
      <c r="A4025" s="164"/>
      <c r="D4025" s="8"/>
    </row>
    <row r="4026" spans="1:4" x14ac:dyDescent="0.25">
      <c r="A4026" s="164"/>
      <c r="D4026" s="8"/>
    </row>
    <row r="4027" spans="1:4" x14ac:dyDescent="0.25">
      <c r="A4027" s="164"/>
      <c r="D4027" s="8"/>
    </row>
    <row r="4028" spans="1:4" x14ac:dyDescent="0.25">
      <c r="A4028" s="164"/>
      <c r="D4028" s="8"/>
    </row>
    <row r="4029" spans="1:4" x14ac:dyDescent="0.25">
      <c r="A4029" s="164"/>
      <c r="D4029" s="8"/>
    </row>
    <row r="4030" spans="1:4" x14ac:dyDescent="0.25">
      <c r="A4030" s="164"/>
      <c r="D4030" s="8"/>
    </row>
    <row r="4031" spans="1:4" x14ac:dyDescent="0.25">
      <c r="A4031" s="164"/>
      <c r="D4031" s="8"/>
    </row>
    <row r="4032" spans="1:4" x14ac:dyDescent="0.25">
      <c r="A4032" s="164"/>
      <c r="D4032" s="8"/>
    </row>
    <row r="4033" spans="1:4" x14ac:dyDescent="0.25">
      <c r="A4033" s="164"/>
      <c r="D4033" s="8"/>
    </row>
    <row r="4034" spans="1:4" x14ac:dyDescent="0.25">
      <c r="A4034" s="164"/>
      <c r="D4034" s="8"/>
    </row>
    <row r="4035" spans="1:4" x14ac:dyDescent="0.25">
      <c r="A4035" s="164"/>
      <c r="D4035" s="8"/>
    </row>
    <row r="4036" spans="1:4" x14ac:dyDescent="0.25">
      <c r="A4036" s="164"/>
      <c r="D4036" s="8"/>
    </row>
    <row r="4037" spans="1:4" x14ac:dyDescent="0.25">
      <c r="A4037" s="164"/>
      <c r="D4037" s="8"/>
    </row>
    <row r="4038" spans="1:4" x14ac:dyDescent="0.25">
      <c r="A4038" s="164"/>
      <c r="D4038" s="8"/>
    </row>
    <row r="4039" spans="1:4" x14ac:dyDescent="0.25">
      <c r="A4039" s="164"/>
      <c r="D4039" s="8"/>
    </row>
    <row r="4040" spans="1:4" x14ac:dyDescent="0.25">
      <c r="A4040" s="164"/>
      <c r="D4040" s="8"/>
    </row>
    <row r="4041" spans="1:4" x14ac:dyDescent="0.25">
      <c r="A4041" s="164"/>
      <c r="D4041" s="8"/>
    </row>
    <row r="4042" spans="1:4" x14ac:dyDescent="0.25">
      <c r="A4042" s="164"/>
      <c r="D4042" s="8"/>
    </row>
    <row r="4043" spans="1:4" x14ac:dyDescent="0.25">
      <c r="A4043" s="164"/>
      <c r="D4043" s="8"/>
    </row>
    <row r="4044" spans="1:4" x14ac:dyDescent="0.25">
      <c r="A4044" s="164"/>
      <c r="D4044" s="8"/>
    </row>
    <row r="4045" spans="1:4" x14ac:dyDescent="0.25">
      <c r="A4045" s="164"/>
      <c r="D4045" s="8"/>
    </row>
    <row r="4046" spans="1:4" x14ac:dyDescent="0.25">
      <c r="A4046" s="164"/>
      <c r="D4046" s="8"/>
    </row>
    <row r="4047" spans="1:4" x14ac:dyDescent="0.25">
      <c r="A4047" s="164"/>
      <c r="D4047" s="8"/>
    </row>
    <row r="4048" spans="1:4" x14ac:dyDescent="0.25">
      <c r="A4048" s="164"/>
      <c r="D4048" s="8"/>
    </row>
    <row r="4049" spans="1:4" x14ac:dyDescent="0.25">
      <c r="A4049" s="164"/>
      <c r="D4049" s="8"/>
    </row>
    <row r="4050" spans="1:4" x14ac:dyDescent="0.25">
      <c r="A4050" s="164"/>
      <c r="D4050" s="8"/>
    </row>
    <row r="4051" spans="1:4" x14ac:dyDescent="0.25">
      <c r="A4051" s="164"/>
      <c r="D4051" s="8"/>
    </row>
    <row r="4052" spans="1:4" x14ac:dyDescent="0.25">
      <c r="A4052" s="164"/>
      <c r="D4052" s="8"/>
    </row>
    <row r="4053" spans="1:4" x14ac:dyDescent="0.25">
      <c r="A4053" s="164"/>
      <c r="D4053" s="8"/>
    </row>
    <row r="4054" spans="1:4" x14ac:dyDescent="0.25">
      <c r="A4054" s="164"/>
      <c r="D4054" s="8"/>
    </row>
    <row r="4055" spans="1:4" x14ac:dyDescent="0.25">
      <c r="A4055" s="164"/>
      <c r="D4055" s="8"/>
    </row>
    <row r="4056" spans="1:4" x14ac:dyDescent="0.25">
      <c r="A4056" s="164"/>
      <c r="D4056" s="8"/>
    </row>
    <row r="4057" spans="1:4" x14ac:dyDescent="0.25">
      <c r="A4057" s="164"/>
      <c r="D4057" s="8"/>
    </row>
    <row r="4058" spans="1:4" x14ac:dyDescent="0.25">
      <c r="A4058" s="164"/>
      <c r="D4058" s="8"/>
    </row>
    <row r="4059" spans="1:4" x14ac:dyDescent="0.25">
      <c r="A4059" s="164"/>
      <c r="D4059" s="8"/>
    </row>
    <row r="4060" spans="1:4" x14ac:dyDescent="0.25">
      <c r="A4060" s="164"/>
      <c r="D4060" s="8"/>
    </row>
    <row r="4061" spans="1:4" x14ac:dyDescent="0.25">
      <c r="A4061" s="164"/>
      <c r="D4061" s="8"/>
    </row>
    <row r="4062" spans="1:4" x14ac:dyDescent="0.25">
      <c r="A4062" s="164"/>
      <c r="D4062" s="8"/>
    </row>
    <row r="4063" spans="1:4" x14ac:dyDescent="0.25">
      <c r="A4063" s="164"/>
      <c r="D4063" s="8"/>
    </row>
    <row r="4064" spans="1:4" x14ac:dyDescent="0.25">
      <c r="A4064" s="164"/>
      <c r="D4064" s="8"/>
    </row>
    <row r="4065" spans="1:4" x14ac:dyDescent="0.25">
      <c r="A4065" s="164"/>
      <c r="D4065" s="8"/>
    </row>
    <row r="4066" spans="1:4" x14ac:dyDescent="0.25">
      <c r="A4066" s="164"/>
      <c r="D4066" s="8"/>
    </row>
    <row r="4067" spans="1:4" x14ac:dyDescent="0.25">
      <c r="A4067" s="164"/>
      <c r="D4067" s="8"/>
    </row>
    <row r="4068" spans="1:4" x14ac:dyDescent="0.25">
      <c r="A4068" s="164"/>
      <c r="D4068" s="8"/>
    </row>
    <row r="4069" spans="1:4" x14ac:dyDescent="0.25">
      <c r="A4069" s="164"/>
      <c r="D4069" s="8"/>
    </row>
    <row r="4070" spans="1:4" x14ac:dyDescent="0.25">
      <c r="A4070" s="164"/>
      <c r="D4070" s="8"/>
    </row>
    <row r="4071" spans="1:4" x14ac:dyDescent="0.25">
      <c r="A4071" s="164"/>
      <c r="D4071" s="8"/>
    </row>
    <row r="4072" spans="1:4" x14ac:dyDescent="0.25">
      <c r="A4072" s="164"/>
      <c r="D4072" s="8"/>
    </row>
    <row r="4073" spans="1:4" x14ac:dyDescent="0.25">
      <c r="A4073" s="164"/>
      <c r="D4073" s="8"/>
    </row>
    <row r="4074" spans="1:4" x14ac:dyDescent="0.25">
      <c r="A4074" s="164"/>
      <c r="D4074" s="8"/>
    </row>
    <row r="4075" spans="1:4" x14ac:dyDescent="0.25">
      <c r="A4075" s="164"/>
      <c r="D4075" s="8"/>
    </row>
    <row r="4076" spans="1:4" x14ac:dyDescent="0.25">
      <c r="A4076" s="164"/>
      <c r="D4076" s="8"/>
    </row>
    <row r="4077" spans="1:4" x14ac:dyDescent="0.25">
      <c r="A4077" s="164"/>
      <c r="D4077" s="8"/>
    </row>
    <row r="4078" spans="1:4" x14ac:dyDescent="0.25">
      <c r="A4078" s="164"/>
      <c r="D4078" s="8"/>
    </row>
    <row r="4079" spans="1:4" x14ac:dyDescent="0.25">
      <c r="A4079" s="164"/>
      <c r="D4079" s="8"/>
    </row>
    <row r="4080" spans="1:4" x14ac:dyDescent="0.25">
      <c r="A4080" s="164"/>
      <c r="D4080" s="8"/>
    </row>
    <row r="4081" spans="1:4" x14ac:dyDescent="0.25">
      <c r="A4081" s="164"/>
      <c r="D4081" s="8"/>
    </row>
    <row r="4082" spans="1:4" x14ac:dyDescent="0.25">
      <c r="A4082" s="164"/>
      <c r="D4082" s="8"/>
    </row>
    <row r="4083" spans="1:4" x14ac:dyDescent="0.25">
      <c r="A4083" s="164"/>
      <c r="D4083" s="8"/>
    </row>
    <row r="4084" spans="1:4" x14ac:dyDescent="0.25">
      <c r="A4084" s="164"/>
      <c r="D4084" s="8"/>
    </row>
    <row r="4085" spans="1:4" x14ac:dyDescent="0.25">
      <c r="A4085" s="164"/>
      <c r="D4085" s="8"/>
    </row>
    <row r="4086" spans="1:4" x14ac:dyDescent="0.25">
      <c r="A4086" s="164"/>
      <c r="D4086" s="8"/>
    </row>
    <row r="4087" spans="1:4" x14ac:dyDescent="0.25">
      <c r="A4087" s="164"/>
      <c r="D4087" s="8"/>
    </row>
    <row r="4088" spans="1:4" x14ac:dyDescent="0.25">
      <c r="A4088" s="164"/>
      <c r="D4088" s="8"/>
    </row>
    <row r="4089" spans="1:4" x14ac:dyDescent="0.25">
      <c r="A4089" s="164"/>
      <c r="D4089" s="8"/>
    </row>
    <row r="4090" spans="1:4" x14ac:dyDescent="0.25">
      <c r="A4090" s="164"/>
      <c r="D4090" s="8"/>
    </row>
    <row r="4091" spans="1:4" x14ac:dyDescent="0.25">
      <c r="A4091" s="164"/>
      <c r="D4091" s="8"/>
    </row>
    <row r="4092" spans="1:4" x14ac:dyDescent="0.25">
      <c r="A4092" s="164"/>
      <c r="D4092" s="8"/>
    </row>
    <row r="4093" spans="1:4" x14ac:dyDescent="0.25">
      <c r="A4093" s="164"/>
      <c r="D4093" s="8"/>
    </row>
    <row r="4094" spans="1:4" x14ac:dyDescent="0.25">
      <c r="A4094" s="164"/>
      <c r="D4094" s="8"/>
    </row>
    <row r="4095" spans="1:4" x14ac:dyDescent="0.25">
      <c r="A4095" s="164"/>
      <c r="D4095" s="8"/>
    </row>
    <row r="4096" spans="1:4" x14ac:dyDescent="0.25">
      <c r="A4096" s="164"/>
      <c r="D4096" s="8"/>
    </row>
    <row r="4097" spans="1:4" x14ac:dyDescent="0.25">
      <c r="A4097" s="164"/>
      <c r="D4097" s="8"/>
    </row>
    <row r="4098" spans="1:4" x14ac:dyDescent="0.25">
      <c r="A4098" s="164"/>
      <c r="D4098" s="8"/>
    </row>
    <row r="4099" spans="1:4" x14ac:dyDescent="0.25">
      <c r="A4099" s="164"/>
      <c r="D4099" s="8"/>
    </row>
    <row r="4100" spans="1:4" x14ac:dyDescent="0.25">
      <c r="A4100" s="164"/>
      <c r="D4100" s="8"/>
    </row>
    <row r="4101" spans="1:4" x14ac:dyDescent="0.25">
      <c r="A4101" s="164"/>
      <c r="D4101" s="8"/>
    </row>
    <row r="4102" spans="1:4" x14ac:dyDescent="0.25">
      <c r="A4102" s="164"/>
      <c r="D4102" s="8"/>
    </row>
    <row r="4103" spans="1:4" x14ac:dyDescent="0.25">
      <c r="A4103" s="164"/>
      <c r="D4103" s="8"/>
    </row>
    <row r="4104" spans="1:4" x14ac:dyDescent="0.25">
      <c r="A4104" s="164"/>
      <c r="D4104" s="8"/>
    </row>
    <row r="4105" spans="1:4" x14ac:dyDescent="0.25">
      <c r="A4105" s="164"/>
      <c r="D4105" s="8"/>
    </row>
    <row r="4106" spans="1:4" x14ac:dyDescent="0.25">
      <c r="A4106" s="164"/>
      <c r="D4106" s="8"/>
    </row>
    <row r="4107" spans="1:4" x14ac:dyDescent="0.25">
      <c r="A4107" s="164"/>
      <c r="D4107" s="8"/>
    </row>
    <row r="4108" spans="1:4" x14ac:dyDescent="0.25">
      <c r="A4108" s="164"/>
      <c r="D4108" s="8"/>
    </row>
    <row r="4109" spans="1:4" x14ac:dyDescent="0.25">
      <c r="A4109" s="164"/>
      <c r="D4109" s="8"/>
    </row>
    <row r="4110" spans="1:4" x14ac:dyDescent="0.25">
      <c r="A4110" s="164"/>
      <c r="D4110" s="8"/>
    </row>
    <row r="4111" spans="1:4" x14ac:dyDescent="0.25">
      <c r="A4111" s="164"/>
      <c r="D4111" s="8"/>
    </row>
    <row r="4112" spans="1:4" x14ac:dyDescent="0.25">
      <c r="A4112" s="164"/>
      <c r="D4112" s="8"/>
    </row>
    <row r="4113" spans="1:4" x14ac:dyDescent="0.25">
      <c r="A4113" s="164"/>
      <c r="D4113" s="8"/>
    </row>
    <row r="4114" spans="1:4" x14ac:dyDescent="0.25">
      <c r="A4114" s="164"/>
      <c r="D4114" s="8"/>
    </row>
    <row r="4115" spans="1:4" x14ac:dyDescent="0.25">
      <c r="A4115" s="164"/>
      <c r="D4115" s="8"/>
    </row>
    <row r="4116" spans="1:4" x14ac:dyDescent="0.25">
      <c r="A4116" s="164"/>
      <c r="D4116" s="8"/>
    </row>
    <row r="4117" spans="1:4" x14ac:dyDescent="0.25">
      <c r="A4117" s="164"/>
      <c r="D4117" s="8"/>
    </row>
    <row r="4118" spans="1:4" x14ac:dyDescent="0.25">
      <c r="A4118" s="164"/>
      <c r="D4118" s="8"/>
    </row>
    <row r="4119" spans="1:4" x14ac:dyDescent="0.25">
      <c r="A4119" s="164"/>
      <c r="D4119" s="8"/>
    </row>
    <row r="4120" spans="1:4" x14ac:dyDescent="0.25">
      <c r="A4120" s="164"/>
      <c r="D4120" s="8"/>
    </row>
    <row r="4121" spans="1:4" x14ac:dyDescent="0.25">
      <c r="A4121" s="164"/>
      <c r="D4121" s="8"/>
    </row>
    <row r="4122" spans="1:4" x14ac:dyDescent="0.25">
      <c r="A4122" s="164"/>
      <c r="D4122" s="8"/>
    </row>
    <row r="4123" spans="1:4" x14ac:dyDescent="0.25">
      <c r="A4123" s="164"/>
      <c r="D4123" s="8"/>
    </row>
    <row r="4124" spans="1:4" x14ac:dyDescent="0.25">
      <c r="A4124" s="164"/>
      <c r="D4124" s="8"/>
    </row>
    <row r="4125" spans="1:4" x14ac:dyDescent="0.25">
      <c r="A4125" s="164"/>
      <c r="D4125" s="8"/>
    </row>
    <row r="4126" spans="1:4" x14ac:dyDescent="0.25">
      <c r="A4126" s="164"/>
      <c r="D4126" s="8"/>
    </row>
    <row r="4127" spans="1:4" x14ac:dyDescent="0.25">
      <c r="A4127" s="164"/>
      <c r="D4127" s="8"/>
    </row>
    <row r="4128" spans="1:4" x14ac:dyDescent="0.25">
      <c r="A4128" s="164"/>
      <c r="D4128" s="8"/>
    </row>
    <row r="4129" spans="1:4" x14ac:dyDescent="0.25">
      <c r="A4129" s="164"/>
      <c r="D4129" s="8"/>
    </row>
    <row r="4130" spans="1:4" x14ac:dyDescent="0.25">
      <c r="A4130" s="164"/>
      <c r="D4130" s="8"/>
    </row>
    <row r="4131" spans="1:4" x14ac:dyDescent="0.25">
      <c r="A4131" s="164"/>
      <c r="D4131" s="8"/>
    </row>
    <row r="4132" spans="1:4" x14ac:dyDescent="0.25">
      <c r="A4132" s="164"/>
      <c r="D4132" s="8"/>
    </row>
    <row r="4133" spans="1:4" x14ac:dyDescent="0.25">
      <c r="A4133" s="164"/>
      <c r="D4133" s="8"/>
    </row>
    <row r="4134" spans="1:4" x14ac:dyDescent="0.25">
      <c r="A4134" s="164"/>
      <c r="D4134" s="8"/>
    </row>
    <row r="4135" spans="1:4" x14ac:dyDescent="0.25">
      <c r="A4135" s="164"/>
      <c r="D4135" s="8"/>
    </row>
    <row r="4136" spans="1:4" x14ac:dyDescent="0.25">
      <c r="A4136" s="164"/>
      <c r="D4136" s="8"/>
    </row>
    <row r="4137" spans="1:4" x14ac:dyDescent="0.25">
      <c r="A4137" s="164"/>
      <c r="D4137" s="8"/>
    </row>
    <row r="4138" spans="1:4" x14ac:dyDescent="0.25">
      <c r="A4138" s="164"/>
      <c r="D4138" s="8"/>
    </row>
    <row r="4139" spans="1:4" x14ac:dyDescent="0.25">
      <c r="A4139" s="164"/>
      <c r="D4139" s="8"/>
    </row>
    <row r="4140" spans="1:4" x14ac:dyDescent="0.25">
      <c r="A4140" s="164"/>
      <c r="D4140" s="8"/>
    </row>
    <row r="4141" spans="1:4" x14ac:dyDescent="0.25">
      <c r="A4141" s="164"/>
      <c r="D4141" s="8"/>
    </row>
    <row r="4142" spans="1:4" x14ac:dyDescent="0.25">
      <c r="A4142" s="164"/>
      <c r="D4142" s="8"/>
    </row>
    <row r="4143" spans="1:4" x14ac:dyDescent="0.25">
      <c r="A4143" s="164"/>
      <c r="D4143" s="8"/>
    </row>
    <row r="4144" spans="1:4" x14ac:dyDescent="0.25">
      <c r="A4144" s="164"/>
      <c r="D4144" s="8"/>
    </row>
    <row r="4145" spans="1:4" x14ac:dyDescent="0.25">
      <c r="A4145" s="164"/>
      <c r="D4145" s="8"/>
    </row>
    <row r="4146" spans="1:4" x14ac:dyDescent="0.25">
      <c r="A4146" s="164"/>
      <c r="D4146" s="8"/>
    </row>
    <row r="4147" spans="1:4" x14ac:dyDescent="0.25">
      <c r="A4147" s="164"/>
      <c r="D4147" s="8"/>
    </row>
    <row r="4148" spans="1:4" x14ac:dyDescent="0.25">
      <c r="A4148" s="164"/>
      <c r="D4148" s="8"/>
    </row>
    <row r="4149" spans="1:4" x14ac:dyDescent="0.25">
      <c r="A4149" s="164"/>
      <c r="D4149" s="8"/>
    </row>
    <row r="4150" spans="1:4" x14ac:dyDescent="0.25">
      <c r="A4150" s="164"/>
      <c r="D4150" s="8"/>
    </row>
    <row r="4151" spans="1:4" x14ac:dyDescent="0.25">
      <c r="A4151" s="164"/>
      <c r="D4151" s="8"/>
    </row>
    <row r="4152" spans="1:4" x14ac:dyDescent="0.25">
      <c r="A4152" s="164"/>
      <c r="D4152" s="8"/>
    </row>
    <row r="4153" spans="1:4" x14ac:dyDescent="0.25">
      <c r="A4153" s="164"/>
      <c r="D4153" s="8"/>
    </row>
    <row r="4154" spans="1:4" x14ac:dyDescent="0.25">
      <c r="A4154" s="164"/>
      <c r="D4154" s="8"/>
    </row>
    <row r="4155" spans="1:4" x14ac:dyDescent="0.25">
      <c r="A4155" s="164"/>
      <c r="D4155" s="8"/>
    </row>
    <row r="4156" spans="1:4" x14ac:dyDescent="0.25">
      <c r="A4156" s="164"/>
      <c r="D4156" s="8"/>
    </row>
    <row r="4157" spans="1:4" x14ac:dyDescent="0.25">
      <c r="A4157" s="164"/>
      <c r="D4157" s="8"/>
    </row>
    <row r="4158" spans="1:4" x14ac:dyDescent="0.25">
      <c r="A4158" s="164"/>
      <c r="D4158" s="8"/>
    </row>
    <row r="4159" spans="1:4" x14ac:dyDescent="0.25">
      <c r="A4159" s="164"/>
      <c r="D4159" s="8"/>
    </row>
    <row r="4160" spans="1:4" x14ac:dyDescent="0.25">
      <c r="A4160" s="164"/>
      <c r="D4160" s="8"/>
    </row>
    <row r="4161" spans="1:4" x14ac:dyDescent="0.25">
      <c r="A4161" s="164"/>
      <c r="D4161" s="8"/>
    </row>
    <row r="4162" spans="1:4" x14ac:dyDescent="0.25">
      <c r="A4162" s="164"/>
      <c r="D4162" s="8"/>
    </row>
    <row r="4163" spans="1:4" x14ac:dyDescent="0.25">
      <c r="A4163" s="164"/>
      <c r="D4163" s="8"/>
    </row>
    <row r="4164" spans="1:4" x14ac:dyDescent="0.25">
      <c r="A4164" s="164"/>
      <c r="D4164" s="8"/>
    </row>
    <row r="4165" spans="1:4" x14ac:dyDescent="0.25">
      <c r="A4165" s="164"/>
      <c r="D4165" s="8"/>
    </row>
    <row r="4166" spans="1:4" x14ac:dyDescent="0.25">
      <c r="A4166" s="164"/>
      <c r="D4166" s="8"/>
    </row>
    <row r="4167" spans="1:4" x14ac:dyDescent="0.25">
      <c r="A4167" s="164"/>
      <c r="D4167" s="8"/>
    </row>
    <row r="4168" spans="1:4" x14ac:dyDescent="0.25">
      <c r="A4168" s="164"/>
      <c r="D4168" s="8"/>
    </row>
    <row r="4169" spans="1:4" x14ac:dyDescent="0.25">
      <c r="A4169" s="164"/>
      <c r="D4169" s="8"/>
    </row>
    <row r="4170" spans="1:4" x14ac:dyDescent="0.25">
      <c r="A4170" s="164"/>
      <c r="D4170" s="8"/>
    </row>
    <row r="4171" spans="1:4" x14ac:dyDescent="0.25">
      <c r="A4171" s="164"/>
      <c r="D4171" s="8"/>
    </row>
    <row r="4172" spans="1:4" x14ac:dyDescent="0.25">
      <c r="A4172" s="164"/>
      <c r="D4172" s="8"/>
    </row>
    <row r="4173" spans="1:4" x14ac:dyDescent="0.25">
      <c r="A4173" s="164"/>
      <c r="D4173" s="8"/>
    </row>
    <row r="4174" spans="1:4" x14ac:dyDescent="0.25">
      <c r="A4174" s="164"/>
      <c r="D4174" s="8"/>
    </row>
    <row r="4175" spans="1:4" x14ac:dyDescent="0.25">
      <c r="A4175" s="164"/>
      <c r="D4175" s="8"/>
    </row>
    <row r="4176" spans="1:4" x14ac:dyDescent="0.25">
      <c r="A4176" s="164"/>
      <c r="D4176" s="8"/>
    </row>
    <row r="4177" spans="1:4" x14ac:dyDescent="0.25">
      <c r="A4177" s="164"/>
      <c r="D4177" s="8"/>
    </row>
    <row r="4178" spans="1:4" x14ac:dyDescent="0.25">
      <c r="A4178" s="164"/>
      <c r="D4178" s="8"/>
    </row>
    <row r="4179" spans="1:4" x14ac:dyDescent="0.25">
      <c r="A4179" s="164"/>
      <c r="D4179" s="8"/>
    </row>
    <row r="4180" spans="1:4" x14ac:dyDescent="0.25">
      <c r="A4180" s="164"/>
      <c r="D4180" s="8"/>
    </row>
    <row r="4181" spans="1:4" x14ac:dyDescent="0.25">
      <c r="A4181" s="164"/>
      <c r="D4181" s="8"/>
    </row>
    <row r="4182" spans="1:4" x14ac:dyDescent="0.25">
      <c r="A4182" s="164"/>
      <c r="D4182" s="8"/>
    </row>
    <row r="4183" spans="1:4" x14ac:dyDescent="0.25">
      <c r="A4183" s="164"/>
      <c r="D4183" s="8"/>
    </row>
    <row r="4184" spans="1:4" x14ac:dyDescent="0.25">
      <c r="A4184" s="164"/>
      <c r="D4184" s="8"/>
    </row>
    <row r="4185" spans="1:4" x14ac:dyDescent="0.25">
      <c r="A4185" s="164"/>
      <c r="D4185" s="8"/>
    </row>
    <row r="4186" spans="1:4" x14ac:dyDescent="0.25">
      <c r="A4186" s="164"/>
      <c r="D4186" s="8"/>
    </row>
    <row r="4187" spans="1:4" x14ac:dyDescent="0.25">
      <c r="A4187" s="164"/>
      <c r="D4187" s="8"/>
    </row>
    <row r="4188" spans="1:4" x14ac:dyDescent="0.25">
      <c r="A4188" s="164"/>
      <c r="D4188" s="8"/>
    </row>
    <row r="4189" spans="1:4" x14ac:dyDescent="0.25">
      <c r="A4189" s="164"/>
      <c r="D4189" s="8"/>
    </row>
    <row r="4190" spans="1:4" x14ac:dyDescent="0.25">
      <c r="A4190" s="164"/>
      <c r="D4190" s="8"/>
    </row>
    <row r="4191" spans="1:4" x14ac:dyDescent="0.25">
      <c r="A4191" s="164"/>
      <c r="D4191" s="8"/>
    </row>
    <row r="4192" spans="1:4" x14ac:dyDescent="0.25">
      <c r="A4192" s="164"/>
      <c r="D4192" s="8"/>
    </row>
    <row r="4193" spans="1:4" x14ac:dyDescent="0.25">
      <c r="A4193" s="164"/>
      <c r="D4193" s="8"/>
    </row>
    <row r="4194" spans="1:4" x14ac:dyDescent="0.25">
      <c r="A4194" s="164"/>
      <c r="D4194" s="8"/>
    </row>
    <row r="4195" spans="1:4" x14ac:dyDescent="0.25">
      <c r="A4195" s="164"/>
      <c r="D4195" s="8"/>
    </row>
    <row r="4196" spans="1:4" x14ac:dyDescent="0.25">
      <c r="A4196" s="164"/>
      <c r="D4196" s="8"/>
    </row>
    <row r="4197" spans="1:4" x14ac:dyDescent="0.25">
      <c r="A4197" s="164"/>
      <c r="D4197" s="8"/>
    </row>
    <row r="4198" spans="1:4" x14ac:dyDescent="0.25">
      <c r="A4198" s="164"/>
      <c r="D4198" s="8"/>
    </row>
    <row r="4199" spans="1:4" x14ac:dyDescent="0.25">
      <c r="A4199" s="164"/>
      <c r="D4199" s="8"/>
    </row>
    <row r="4200" spans="1:4" x14ac:dyDescent="0.25">
      <c r="A4200" s="164"/>
      <c r="D4200" s="8"/>
    </row>
    <row r="4201" spans="1:4" x14ac:dyDescent="0.25">
      <c r="A4201" s="164"/>
      <c r="D4201" s="8"/>
    </row>
    <row r="4202" spans="1:4" x14ac:dyDescent="0.25">
      <c r="A4202" s="164"/>
      <c r="D4202" s="8"/>
    </row>
    <row r="4203" spans="1:4" x14ac:dyDescent="0.25">
      <c r="A4203" s="164"/>
      <c r="D4203" s="8"/>
    </row>
    <row r="4204" spans="1:4" x14ac:dyDescent="0.25">
      <c r="A4204" s="164"/>
      <c r="D4204" s="8"/>
    </row>
    <row r="4205" spans="1:4" x14ac:dyDescent="0.25">
      <c r="A4205" s="164"/>
      <c r="D4205" s="8"/>
    </row>
    <row r="4206" spans="1:4" x14ac:dyDescent="0.25">
      <c r="A4206" s="164"/>
      <c r="D4206" s="8"/>
    </row>
    <row r="4207" spans="1:4" x14ac:dyDescent="0.25">
      <c r="A4207" s="164"/>
      <c r="D4207" s="8"/>
    </row>
    <row r="4208" spans="1:4" x14ac:dyDescent="0.25">
      <c r="A4208" s="164"/>
      <c r="D4208" s="8"/>
    </row>
    <row r="4209" spans="1:4" x14ac:dyDescent="0.25">
      <c r="A4209" s="164"/>
      <c r="D4209" s="8"/>
    </row>
    <row r="4210" spans="1:4" x14ac:dyDescent="0.25">
      <c r="A4210" s="164"/>
      <c r="D4210" s="8"/>
    </row>
    <row r="4211" spans="1:4" x14ac:dyDescent="0.25">
      <c r="A4211" s="164"/>
      <c r="D4211" s="8"/>
    </row>
    <row r="4212" spans="1:4" x14ac:dyDescent="0.25">
      <c r="A4212" s="164"/>
      <c r="D4212" s="8"/>
    </row>
    <row r="4213" spans="1:4" x14ac:dyDescent="0.25">
      <c r="A4213" s="164"/>
      <c r="D4213" s="8"/>
    </row>
    <row r="4214" spans="1:4" x14ac:dyDescent="0.25">
      <c r="A4214" s="164"/>
      <c r="D4214" s="8"/>
    </row>
    <row r="4215" spans="1:4" x14ac:dyDescent="0.25">
      <c r="A4215" s="164"/>
      <c r="D4215" s="8"/>
    </row>
    <row r="4216" spans="1:4" x14ac:dyDescent="0.25">
      <c r="A4216" s="164"/>
      <c r="D4216" s="8"/>
    </row>
    <row r="4217" spans="1:4" x14ac:dyDescent="0.25">
      <c r="A4217" s="164"/>
      <c r="D4217" s="8"/>
    </row>
    <row r="4218" spans="1:4" x14ac:dyDescent="0.25">
      <c r="A4218" s="164"/>
      <c r="D4218" s="8"/>
    </row>
    <row r="4219" spans="1:4" x14ac:dyDescent="0.25">
      <c r="A4219" s="164"/>
      <c r="D4219" s="8"/>
    </row>
    <row r="4220" spans="1:4" x14ac:dyDescent="0.25">
      <c r="A4220" s="164"/>
      <c r="D4220" s="8"/>
    </row>
    <row r="4221" spans="1:4" x14ac:dyDescent="0.25">
      <c r="A4221" s="164"/>
      <c r="D4221" s="8"/>
    </row>
    <row r="4222" spans="1:4" x14ac:dyDescent="0.25">
      <c r="A4222" s="164"/>
      <c r="D4222" s="8"/>
    </row>
    <row r="4223" spans="1:4" x14ac:dyDescent="0.25">
      <c r="A4223" s="164"/>
      <c r="D4223" s="8"/>
    </row>
    <row r="4224" spans="1:4" x14ac:dyDescent="0.25">
      <c r="A4224" s="164"/>
      <c r="D4224" s="8"/>
    </row>
    <row r="4225" spans="1:4" x14ac:dyDescent="0.25">
      <c r="A4225" s="164"/>
      <c r="D4225" s="8"/>
    </row>
    <row r="4226" spans="1:4" x14ac:dyDescent="0.25">
      <c r="A4226" s="164"/>
      <c r="D4226" s="8"/>
    </row>
    <row r="4227" spans="1:4" x14ac:dyDescent="0.25">
      <c r="A4227" s="164"/>
      <c r="D4227" s="8"/>
    </row>
    <row r="4228" spans="1:4" x14ac:dyDescent="0.25">
      <c r="A4228" s="164"/>
      <c r="D4228" s="8"/>
    </row>
    <row r="4229" spans="1:4" x14ac:dyDescent="0.25">
      <c r="A4229" s="164"/>
      <c r="D4229" s="8"/>
    </row>
    <row r="4230" spans="1:4" x14ac:dyDescent="0.25">
      <c r="A4230" s="164"/>
      <c r="D4230" s="8"/>
    </row>
    <row r="4231" spans="1:4" x14ac:dyDescent="0.25">
      <c r="A4231" s="164"/>
      <c r="D4231" s="8"/>
    </row>
    <row r="4232" spans="1:4" x14ac:dyDescent="0.25">
      <c r="A4232" s="164"/>
      <c r="D4232" s="8"/>
    </row>
    <row r="4233" spans="1:4" x14ac:dyDescent="0.25">
      <c r="A4233" s="164"/>
      <c r="D4233" s="8"/>
    </row>
    <row r="4234" spans="1:4" x14ac:dyDescent="0.25">
      <c r="A4234" s="164"/>
      <c r="D4234" s="8"/>
    </row>
    <row r="4235" spans="1:4" x14ac:dyDescent="0.25">
      <c r="A4235" s="164"/>
      <c r="D4235" s="8"/>
    </row>
    <row r="4236" spans="1:4" x14ac:dyDescent="0.25">
      <c r="A4236" s="164"/>
      <c r="D4236" s="8"/>
    </row>
    <row r="4237" spans="1:4" x14ac:dyDescent="0.25">
      <c r="A4237" s="164"/>
      <c r="D4237" s="8"/>
    </row>
    <row r="4238" spans="1:4" x14ac:dyDescent="0.25">
      <c r="A4238" s="164"/>
      <c r="D4238" s="8"/>
    </row>
    <row r="4239" spans="1:4" x14ac:dyDescent="0.25">
      <c r="A4239" s="164"/>
      <c r="D4239" s="8"/>
    </row>
    <row r="4240" spans="1:4" x14ac:dyDescent="0.25">
      <c r="A4240" s="164"/>
      <c r="D4240" s="8"/>
    </row>
    <row r="4241" spans="1:4" x14ac:dyDescent="0.25">
      <c r="A4241" s="164"/>
      <c r="D4241" s="8"/>
    </row>
    <row r="4242" spans="1:4" x14ac:dyDescent="0.25">
      <c r="A4242" s="164"/>
      <c r="D4242" s="8"/>
    </row>
    <row r="4243" spans="1:4" x14ac:dyDescent="0.25">
      <c r="A4243" s="164"/>
      <c r="D4243" s="8"/>
    </row>
    <row r="4244" spans="1:4" x14ac:dyDescent="0.25">
      <c r="A4244" s="164"/>
      <c r="D4244" s="8"/>
    </row>
    <row r="4245" spans="1:4" x14ac:dyDescent="0.25">
      <c r="A4245" s="164"/>
      <c r="D4245" s="8"/>
    </row>
    <row r="4246" spans="1:4" x14ac:dyDescent="0.25">
      <c r="A4246" s="164"/>
      <c r="D4246" s="8"/>
    </row>
    <row r="4247" spans="1:4" x14ac:dyDescent="0.25">
      <c r="A4247" s="164"/>
      <c r="D4247" s="8"/>
    </row>
    <row r="4248" spans="1:4" x14ac:dyDescent="0.25">
      <c r="A4248" s="164"/>
      <c r="D4248" s="8"/>
    </row>
    <row r="4249" spans="1:4" x14ac:dyDescent="0.25">
      <c r="A4249" s="164"/>
      <c r="D4249" s="8"/>
    </row>
    <row r="4250" spans="1:4" x14ac:dyDescent="0.25">
      <c r="A4250" s="164"/>
      <c r="D4250" s="8"/>
    </row>
    <row r="4251" spans="1:4" x14ac:dyDescent="0.25">
      <c r="A4251" s="164"/>
      <c r="D4251" s="8"/>
    </row>
    <row r="4252" spans="1:4" x14ac:dyDescent="0.25">
      <c r="A4252" s="164"/>
      <c r="D4252" s="8"/>
    </row>
    <row r="4253" spans="1:4" x14ac:dyDescent="0.25">
      <c r="A4253" s="164"/>
      <c r="D4253" s="8"/>
    </row>
    <row r="4254" spans="1:4" x14ac:dyDescent="0.25">
      <c r="A4254" s="164"/>
      <c r="D4254" s="8"/>
    </row>
    <row r="4255" spans="1:4" x14ac:dyDescent="0.25">
      <c r="A4255" s="164"/>
      <c r="D4255" s="8"/>
    </row>
    <row r="4256" spans="1:4" x14ac:dyDescent="0.25">
      <c r="A4256" s="164"/>
      <c r="D4256" s="8"/>
    </row>
    <row r="4257" spans="1:4" x14ac:dyDescent="0.25">
      <c r="A4257" s="164"/>
      <c r="D4257" s="8"/>
    </row>
    <row r="4258" spans="1:4" x14ac:dyDescent="0.25">
      <c r="A4258" s="164"/>
      <c r="D4258" s="8"/>
    </row>
    <row r="4259" spans="1:4" x14ac:dyDescent="0.25">
      <c r="A4259" s="164"/>
      <c r="D4259" s="8"/>
    </row>
    <row r="4260" spans="1:4" x14ac:dyDescent="0.25">
      <c r="A4260" s="164"/>
      <c r="D4260" s="8"/>
    </row>
    <row r="4261" spans="1:4" x14ac:dyDescent="0.25">
      <c r="A4261" s="164"/>
      <c r="D4261" s="8"/>
    </row>
    <row r="4262" spans="1:4" x14ac:dyDescent="0.25">
      <c r="A4262" s="164"/>
      <c r="D4262" s="8"/>
    </row>
    <row r="4263" spans="1:4" x14ac:dyDescent="0.25">
      <c r="A4263" s="164"/>
      <c r="D4263" s="8"/>
    </row>
    <row r="4264" spans="1:4" x14ac:dyDescent="0.25">
      <c r="A4264" s="164"/>
      <c r="D4264" s="8"/>
    </row>
    <row r="4265" spans="1:4" x14ac:dyDescent="0.25">
      <c r="A4265" s="164"/>
      <c r="D4265" s="8"/>
    </row>
    <row r="4266" spans="1:4" x14ac:dyDescent="0.25">
      <c r="A4266" s="164"/>
      <c r="D4266" s="8"/>
    </row>
    <row r="4267" spans="1:4" x14ac:dyDescent="0.25">
      <c r="A4267" s="164"/>
      <c r="D4267" s="8"/>
    </row>
    <row r="4268" spans="1:4" x14ac:dyDescent="0.25">
      <c r="A4268" s="164"/>
      <c r="D4268" s="8"/>
    </row>
    <row r="4269" spans="1:4" x14ac:dyDescent="0.25">
      <c r="A4269" s="164"/>
      <c r="D4269" s="8"/>
    </row>
    <row r="4270" spans="1:4" x14ac:dyDescent="0.25">
      <c r="A4270" s="164"/>
      <c r="D4270" s="8"/>
    </row>
    <row r="4271" spans="1:4" x14ac:dyDescent="0.25">
      <c r="A4271" s="164"/>
      <c r="D4271" s="8"/>
    </row>
    <row r="4272" spans="1:4" x14ac:dyDescent="0.25">
      <c r="A4272" s="164"/>
      <c r="D4272" s="8"/>
    </row>
    <row r="4273" spans="1:4" x14ac:dyDescent="0.25">
      <c r="A4273" s="164"/>
      <c r="D4273" s="8"/>
    </row>
    <row r="4274" spans="1:4" x14ac:dyDescent="0.25">
      <c r="A4274" s="164"/>
      <c r="D4274" s="8"/>
    </row>
    <row r="4275" spans="1:4" x14ac:dyDescent="0.25">
      <c r="A4275" s="164"/>
      <c r="D4275" s="8"/>
    </row>
    <row r="4276" spans="1:4" x14ac:dyDescent="0.25">
      <c r="A4276" s="164"/>
      <c r="D4276" s="8"/>
    </row>
    <row r="4277" spans="1:4" x14ac:dyDescent="0.25">
      <c r="A4277" s="164"/>
      <c r="D4277" s="8"/>
    </row>
    <row r="4278" spans="1:4" x14ac:dyDescent="0.25">
      <c r="A4278" s="164"/>
      <c r="D4278" s="8"/>
    </row>
    <row r="4279" spans="1:4" x14ac:dyDescent="0.25">
      <c r="A4279" s="164"/>
      <c r="D4279" s="8"/>
    </row>
    <row r="4280" spans="1:4" x14ac:dyDescent="0.25">
      <c r="A4280" s="164"/>
      <c r="D4280" s="8"/>
    </row>
    <row r="4281" spans="1:4" x14ac:dyDescent="0.25">
      <c r="A4281" s="164"/>
      <c r="D4281" s="8"/>
    </row>
    <row r="4282" spans="1:4" x14ac:dyDescent="0.25">
      <c r="A4282" s="164"/>
      <c r="D4282" s="8"/>
    </row>
    <row r="4283" spans="1:4" x14ac:dyDescent="0.25">
      <c r="A4283" s="164"/>
      <c r="D4283" s="8"/>
    </row>
    <row r="4284" spans="1:4" x14ac:dyDescent="0.25">
      <c r="A4284" s="164"/>
      <c r="D4284" s="8"/>
    </row>
    <row r="4285" spans="1:4" x14ac:dyDescent="0.25">
      <c r="A4285" s="164"/>
      <c r="D4285" s="8"/>
    </row>
    <row r="4286" spans="1:4" x14ac:dyDescent="0.25">
      <c r="A4286" s="164"/>
      <c r="D4286" s="8"/>
    </row>
    <row r="4287" spans="1:4" x14ac:dyDescent="0.25">
      <c r="A4287" s="164"/>
      <c r="D4287" s="8"/>
    </row>
    <row r="4288" spans="1:4" x14ac:dyDescent="0.25">
      <c r="A4288" s="164"/>
      <c r="D4288" s="8"/>
    </row>
    <row r="4289" spans="1:4" x14ac:dyDescent="0.25">
      <c r="A4289" s="164"/>
      <c r="D4289" s="8"/>
    </row>
    <row r="4290" spans="1:4" x14ac:dyDescent="0.25">
      <c r="A4290" s="164"/>
      <c r="D4290" s="8"/>
    </row>
    <row r="4291" spans="1:4" x14ac:dyDescent="0.25">
      <c r="A4291" s="164"/>
      <c r="D4291" s="8"/>
    </row>
    <row r="4292" spans="1:4" x14ac:dyDescent="0.25">
      <c r="A4292" s="164"/>
      <c r="D4292" s="8"/>
    </row>
    <row r="4293" spans="1:4" x14ac:dyDescent="0.25">
      <c r="A4293" s="164"/>
      <c r="D4293" s="8"/>
    </row>
    <row r="4294" spans="1:4" x14ac:dyDescent="0.25">
      <c r="A4294" s="164"/>
      <c r="D4294" s="8"/>
    </row>
    <row r="4295" spans="1:4" x14ac:dyDescent="0.25">
      <c r="A4295" s="164"/>
      <c r="D4295" s="8"/>
    </row>
    <row r="4296" spans="1:4" x14ac:dyDescent="0.25">
      <c r="A4296" s="164"/>
      <c r="D4296" s="8"/>
    </row>
    <row r="4297" spans="1:4" x14ac:dyDescent="0.25">
      <c r="A4297" s="164"/>
      <c r="D4297" s="8"/>
    </row>
    <row r="4298" spans="1:4" x14ac:dyDescent="0.25">
      <c r="A4298" s="164"/>
      <c r="D4298" s="8"/>
    </row>
    <row r="4299" spans="1:4" x14ac:dyDescent="0.25">
      <c r="A4299" s="164"/>
      <c r="D4299" s="8"/>
    </row>
    <row r="4300" spans="1:4" x14ac:dyDescent="0.25">
      <c r="A4300" s="164"/>
      <c r="D4300" s="8"/>
    </row>
    <row r="4301" spans="1:4" x14ac:dyDescent="0.25">
      <c r="A4301" s="164"/>
      <c r="D4301" s="8"/>
    </row>
    <row r="4302" spans="1:4" x14ac:dyDescent="0.25">
      <c r="A4302" s="164"/>
      <c r="D4302" s="8"/>
    </row>
    <row r="4303" spans="1:4" x14ac:dyDescent="0.25">
      <c r="A4303" s="164"/>
      <c r="D4303" s="8"/>
    </row>
    <row r="4304" spans="1:4" x14ac:dyDescent="0.25">
      <c r="A4304" s="164"/>
      <c r="D4304" s="8"/>
    </row>
    <row r="4305" spans="1:4" x14ac:dyDescent="0.25">
      <c r="A4305" s="164"/>
      <c r="D4305" s="8"/>
    </row>
    <row r="4306" spans="1:4" x14ac:dyDescent="0.25">
      <c r="A4306" s="164"/>
      <c r="D4306" s="8"/>
    </row>
    <row r="4307" spans="1:4" x14ac:dyDescent="0.25">
      <c r="A4307" s="164"/>
      <c r="D4307" s="8"/>
    </row>
    <row r="4308" spans="1:4" x14ac:dyDescent="0.25">
      <c r="A4308" s="164"/>
      <c r="D4308" s="8"/>
    </row>
    <row r="4309" spans="1:4" x14ac:dyDescent="0.25">
      <c r="A4309" s="164"/>
      <c r="D4309" s="8"/>
    </row>
    <row r="4310" spans="1:4" x14ac:dyDescent="0.25">
      <c r="A4310" s="164"/>
      <c r="D4310" s="8"/>
    </row>
    <row r="4311" spans="1:4" x14ac:dyDescent="0.25">
      <c r="A4311" s="164"/>
      <c r="D4311" s="8"/>
    </row>
    <row r="4312" spans="1:4" x14ac:dyDescent="0.25">
      <c r="A4312" s="164"/>
      <c r="D4312" s="8"/>
    </row>
    <row r="4313" spans="1:4" x14ac:dyDescent="0.25">
      <c r="A4313" s="164"/>
      <c r="D4313" s="8"/>
    </row>
    <row r="4314" spans="1:4" x14ac:dyDescent="0.25">
      <c r="A4314" s="164"/>
      <c r="D4314" s="8"/>
    </row>
    <row r="4315" spans="1:4" x14ac:dyDescent="0.25">
      <c r="A4315" s="164"/>
      <c r="D4315" s="8"/>
    </row>
    <row r="4316" spans="1:4" x14ac:dyDescent="0.25">
      <c r="A4316" s="164"/>
      <c r="D4316" s="8"/>
    </row>
    <row r="4317" spans="1:4" x14ac:dyDescent="0.25">
      <c r="A4317" s="164"/>
      <c r="D4317" s="8"/>
    </row>
    <row r="4318" spans="1:4" x14ac:dyDescent="0.25">
      <c r="A4318" s="164"/>
      <c r="D4318" s="8"/>
    </row>
    <row r="4319" spans="1:4" x14ac:dyDescent="0.25">
      <c r="A4319" s="164"/>
      <c r="D4319" s="8"/>
    </row>
    <row r="4320" spans="1:4" x14ac:dyDescent="0.25">
      <c r="A4320" s="164"/>
      <c r="D4320" s="8"/>
    </row>
    <row r="4321" spans="1:4" x14ac:dyDescent="0.25">
      <c r="A4321" s="164"/>
      <c r="D4321" s="8"/>
    </row>
    <row r="4322" spans="1:4" x14ac:dyDescent="0.25">
      <c r="A4322" s="164"/>
      <c r="D4322" s="8"/>
    </row>
    <row r="4323" spans="1:4" x14ac:dyDescent="0.25">
      <c r="A4323" s="164"/>
      <c r="D4323" s="8"/>
    </row>
    <row r="4324" spans="1:4" x14ac:dyDescent="0.25">
      <c r="A4324" s="164"/>
      <c r="D4324" s="8"/>
    </row>
    <row r="4325" spans="1:4" x14ac:dyDescent="0.25">
      <c r="A4325" s="164"/>
      <c r="D4325" s="8"/>
    </row>
    <row r="4326" spans="1:4" x14ac:dyDescent="0.25">
      <c r="A4326" s="164"/>
      <c r="D4326" s="8"/>
    </row>
    <row r="4327" spans="1:4" x14ac:dyDescent="0.25">
      <c r="A4327" s="164"/>
      <c r="D4327" s="8"/>
    </row>
    <row r="4328" spans="1:4" x14ac:dyDescent="0.25">
      <c r="A4328" s="164"/>
      <c r="D4328" s="8"/>
    </row>
    <row r="4329" spans="1:4" x14ac:dyDescent="0.25">
      <c r="A4329" s="164"/>
      <c r="D4329" s="8"/>
    </row>
    <row r="4330" spans="1:4" x14ac:dyDescent="0.25">
      <c r="A4330" s="164"/>
      <c r="D4330" s="8"/>
    </row>
    <row r="4331" spans="1:4" x14ac:dyDescent="0.25">
      <c r="A4331" s="164"/>
      <c r="D4331" s="8"/>
    </row>
    <row r="4332" spans="1:4" x14ac:dyDescent="0.25">
      <c r="A4332" s="164"/>
      <c r="D4332" s="8"/>
    </row>
    <row r="4333" spans="1:4" x14ac:dyDescent="0.25">
      <c r="A4333" s="164"/>
      <c r="D4333" s="8"/>
    </row>
    <row r="4334" spans="1:4" x14ac:dyDescent="0.25">
      <c r="A4334" s="164"/>
      <c r="D4334" s="8"/>
    </row>
    <row r="4335" spans="1:4" x14ac:dyDescent="0.25">
      <c r="A4335" s="164"/>
      <c r="D4335" s="8"/>
    </row>
    <row r="4336" spans="1:4" x14ac:dyDescent="0.25">
      <c r="A4336" s="164"/>
      <c r="D4336" s="8"/>
    </row>
    <row r="4337" spans="1:4" x14ac:dyDescent="0.25">
      <c r="A4337" s="164"/>
      <c r="D4337" s="8"/>
    </row>
    <row r="4338" spans="1:4" x14ac:dyDescent="0.25">
      <c r="A4338" s="164"/>
      <c r="D4338" s="8"/>
    </row>
    <row r="4339" spans="1:4" x14ac:dyDescent="0.25">
      <c r="A4339" s="164"/>
      <c r="D4339" s="8"/>
    </row>
    <row r="4340" spans="1:4" x14ac:dyDescent="0.25">
      <c r="A4340" s="164"/>
      <c r="D4340" s="8"/>
    </row>
    <row r="4341" spans="1:4" x14ac:dyDescent="0.25">
      <c r="A4341" s="164"/>
      <c r="D4341" s="8"/>
    </row>
    <row r="4342" spans="1:4" x14ac:dyDescent="0.25">
      <c r="A4342" s="164"/>
      <c r="D4342" s="8"/>
    </row>
    <row r="4343" spans="1:4" x14ac:dyDescent="0.25">
      <c r="A4343" s="164"/>
      <c r="D4343" s="8"/>
    </row>
    <row r="4344" spans="1:4" x14ac:dyDescent="0.25">
      <c r="A4344" s="164"/>
      <c r="D4344" s="8"/>
    </row>
    <row r="4345" spans="1:4" x14ac:dyDescent="0.25">
      <c r="A4345" s="164"/>
      <c r="D4345" s="8"/>
    </row>
    <row r="4346" spans="1:4" x14ac:dyDescent="0.25">
      <c r="A4346" s="164"/>
      <c r="D4346" s="8"/>
    </row>
    <row r="4347" spans="1:4" x14ac:dyDescent="0.25">
      <c r="A4347" s="164"/>
      <c r="D4347" s="8"/>
    </row>
    <row r="4348" spans="1:4" x14ac:dyDescent="0.25">
      <c r="A4348" s="164"/>
      <c r="D4348" s="8"/>
    </row>
    <row r="4349" spans="1:4" x14ac:dyDescent="0.25">
      <c r="A4349" s="164"/>
      <c r="D4349" s="8"/>
    </row>
    <row r="4350" spans="1:4" x14ac:dyDescent="0.25">
      <c r="A4350" s="164"/>
      <c r="D4350" s="8"/>
    </row>
    <row r="4351" spans="1:4" x14ac:dyDescent="0.25">
      <c r="A4351" s="164"/>
      <c r="D4351" s="8"/>
    </row>
    <row r="4352" spans="1:4" x14ac:dyDescent="0.25">
      <c r="A4352" s="164"/>
      <c r="D4352" s="8"/>
    </row>
    <row r="4353" spans="1:4" x14ac:dyDescent="0.25">
      <c r="A4353" s="164"/>
      <c r="D4353" s="8"/>
    </row>
    <row r="4354" spans="1:4" x14ac:dyDescent="0.25">
      <c r="A4354" s="164"/>
      <c r="D4354" s="8"/>
    </row>
    <row r="4355" spans="1:4" x14ac:dyDescent="0.25">
      <c r="A4355" s="164"/>
      <c r="D4355" s="8"/>
    </row>
    <row r="4356" spans="1:4" x14ac:dyDescent="0.25">
      <c r="A4356" s="164"/>
      <c r="D4356" s="8"/>
    </row>
    <row r="4357" spans="1:4" x14ac:dyDescent="0.25">
      <c r="A4357" s="164"/>
      <c r="D4357" s="8"/>
    </row>
    <row r="4358" spans="1:4" x14ac:dyDescent="0.25">
      <c r="A4358" s="164"/>
      <c r="D4358" s="8"/>
    </row>
    <row r="4359" spans="1:4" x14ac:dyDescent="0.25">
      <c r="A4359" s="164"/>
      <c r="D4359" s="8"/>
    </row>
    <row r="4360" spans="1:4" x14ac:dyDescent="0.25">
      <c r="A4360" s="164"/>
      <c r="D4360" s="8"/>
    </row>
    <row r="4361" spans="1:4" x14ac:dyDescent="0.25">
      <c r="A4361" s="164"/>
      <c r="D4361" s="8"/>
    </row>
    <row r="4362" spans="1:4" x14ac:dyDescent="0.25">
      <c r="A4362" s="164"/>
      <c r="D4362" s="8"/>
    </row>
    <row r="4363" spans="1:4" x14ac:dyDescent="0.25">
      <c r="A4363" s="164"/>
      <c r="D4363" s="8"/>
    </row>
    <row r="4364" spans="1:4" x14ac:dyDescent="0.25">
      <c r="A4364" s="164"/>
      <c r="D4364" s="8"/>
    </row>
    <row r="4365" spans="1:4" x14ac:dyDescent="0.25">
      <c r="A4365" s="164"/>
      <c r="D4365" s="8"/>
    </row>
    <row r="4366" spans="1:4" x14ac:dyDescent="0.25">
      <c r="A4366" s="164"/>
      <c r="D4366" s="8"/>
    </row>
    <row r="4367" spans="1:4" x14ac:dyDescent="0.25">
      <c r="A4367" s="164"/>
      <c r="D4367" s="8"/>
    </row>
    <row r="4368" spans="1:4" x14ac:dyDescent="0.25">
      <c r="A4368" s="164"/>
      <c r="D4368" s="8"/>
    </row>
    <row r="4369" spans="1:4" x14ac:dyDescent="0.25">
      <c r="A4369" s="164"/>
      <c r="D4369" s="8"/>
    </row>
    <row r="4370" spans="1:4" x14ac:dyDescent="0.25">
      <c r="A4370" s="164"/>
      <c r="D4370" s="8"/>
    </row>
    <row r="4371" spans="1:4" x14ac:dyDescent="0.25">
      <c r="A4371" s="164"/>
      <c r="D4371" s="8"/>
    </row>
    <row r="4372" spans="1:4" x14ac:dyDescent="0.25">
      <c r="A4372" s="164"/>
      <c r="D4372" s="8"/>
    </row>
    <row r="4373" spans="1:4" x14ac:dyDescent="0.25">
      <c r="A4373" s="164"/>
      <c r="D4373" s="8"/>
    </row>
    <row r="4374" spans="1:4" x14ac:dyDescent="0.25">
      <c r="A4374" s="164"/>
      <c r="D4374" s="8"/>
    </row>
    <row r="4375" spans="1:4" x14ac:dyDescent="0.25">
      <c r="A4375" s="164"/>
      <c r="D4375" s="8"/>
    </row>
    <row r="4376" spans="1:4" x14ac:dyDescent="0.25">
      <c r="A4376" s="164"/>
      <c r="D4376" s="8"/>
    </row>
    <row r="4377" spans="1:4" x14ac:dyDescent="0.25">
      <c r="A4377" s="164"/>
      <c r="D4377" s="8"/>
    </row>
    <row r="4378" spans="1:4" x14ac:dyDescent="0.25">
      <c r="A4378" s="164"/>
      <c r="D4378" s="8"/>
    </row>
    <row r="4379" spans="1:4" x14ac:dyDescent="0.25">
      <c r="A4379" s="164"/>
      <c r="D4379" s="8"/>
    </row>
    <row r="4380" spans="1:4" x14ac:dyDescent="0.25">
      <c r="A4380" s="164"/>
      <c r="D4380" s="8"/>
    </row>
    <row r="4381" spans="1:4" x14ac:dyDescent="0.25">
      <c r="A4381" s="164"/>
      <c r="D4381" s="8"/>
    </row>
    <row r="4382" spans="1:4" x14ac:dyDescent="0.25">
      <c r="A4382" s="164"/>
      <c r="D4382" s="8"/>
    </row>
    <row r="4383" spans="1:4" x14ac:dyDescent="0.25">
      <c r="A4383" s="164"/>
      <c r="D4383" s="8"/>
    </row>
    <row r="4384" spans="1:4" x14ac:dyDescent="0.25">
      <c r="A4384" s="164"/>
      <c r="D4384" s="8"/>
    </row>
    <row r="4385" spans="1:4" x14ac:dyDescent="0.25">
      <c r="A4385" s="164"/>
      <c r="D4385" s="8"/>
    </row>
    <row r="4386" spans="1:4" x14ac:dyDescent="0.25">
      <c r="A4386" s="164"/>
      <c r="D4386" s="8"/>
    </row>
    <row r="4387" spans="1:4" x14ac:dyDescent="0.25">
      <c r="A4387" s="164"/>
      <c r="D4387" s="8"/>
    </row>
    <row r="4388" spans="1:4" x14ac:dyDescent="0.25">
      <c r="A4388" s="164"/>
      <c r="D4388" s="8"/>
    </row>
    <row r="4389" spans="1:4" x14ac:dyDescent="0.25">
      <c r="A4389" s="164"/>
      <c r="D4389" s="8"/>
    </row>
    <row r="4390" spans="1:4" x14ac:dyDescent="0.25">
      <c r="A4390" s="164"/>
      <c r="D4390" s="8"/>
    </row>
    <row r="4391" spans="1:4" x14ac:dyDescent="0.25">
      <c r="A4391" s="164"/>
      <c r="D4391" s="8"/>
    </row>
    <row r="4392" spans="1:4" x14ac:dyDescent="0.25">
      <c r="A4392" s="164"/>
      <c r="D4392" s="8"/>
    </row>
    <row r="4393" spans="1:4" x14ac:dyDescent="0.25">
      <c r="A4393" s="164"/>
      <c r="D4393" s="8"/>
    </row>
    <row r="4394" spans="1:4" x14ac:dyDescent="0.25">
      <c r="A4394" s="164"/>
      <c r="D4394" s="8"/>
    </row>
    <row r="4395" spans="1:4" x14ac:dyDescent="0.25">
      <c r="A4395" s="164"/>
      <c r="D4395" s="8"/>
    </row>
    <row r="4396" spans="1:4" x14ac:dyDescent="0.25">
      <c r="A4396" s="164"/>
      <c r="D4396" s="8"/>
    </row>
    <row r="4397" spans="1:4" x14ac:dyDescent="0.25">
      <c r="A4397" s="164"/>
      <c r="D4397" s="8"/>
    </row>
    <row r="4398" spans="1:4" x14ac:dyDescent="0.25">
      <c r="A4398" s="164"/>
      <c r="D4398" s="8"/>
    </row>
    <row r="4399" spans="1:4" x14ac:dyDescent="0.25">
      <c r="A4399" s="164"/>
      <c r="D4399" s="8"/>
    </row>
    <row r="4400" spans="1:4" x14ac:dyDescent="0.25">
      <c r="A4400" s="164"/>
      <c r="D4400" s="8"/>
    </row>
    <row r="4401" spans="1:4" x14ac:dyDescent="0.25">
      <c r="A4401" s="164"/>
      <c r="D4401" s="8"/>
    </row>
    <row r="4402" spans="1:4" x14ac:dyDescent="0.25">
      <c r="A4402" s="164"/>
      <c r="D4402" s="8"/>
    </row>
    <row r="4403" spans="1:4" x14ac:dyDescent="0.25">
      <c r="A4403" s="164"/>
      <c r="D4403" s="8"/>
    </row>
    <row r="4404" spans="1:4" x14ac:dyDescent="0.25">
      <c r="A4404" s="164"/>
      <c r="D4404" s="8"/>
    </row>
    <row r="4405" spans="1:4" x14ac:dyDescent="0.25">
      <c r="A4405" s="164"/>
      <c r="D4405" s="8"/>
    </row>
    <row r="4406" spans="1:4" x14ac:dyDescent="0.25">
      <c r="A4406" s="164"/>
      <c r="D4406" s="8"/>
    </row>
    <row r="4407" spans="1:4" x14ac:dyDescent="0.25">
      <c r="A4407" s="164"/>
      <c r="D4407" s="8"/>
    </row>
    <row r="4408" spans="1:4" x14ac:dyDescent="0.25">
      <c r="A4408" s="164"/>
      <c r="D4408" s="8"/>
    </row>
    <row r="4409" spans="1:4" x14ac:dyDescent="0.25">
      <c r="A4409" s="164"/>
      <c r="D4409" s="8"/>
    </row>
    <row r="4410" spans="1:4" x14ac:dyDescent="0.25">
      <c r="A4410" s="164"/>
      <c r="D4410" s="8"/>
    </row>
    <row r="4411" spans="1:4" x14ac:dyDescent="0.25">
      <c r="A4411" s="164"/>
      <c r="D4411" s="8"/>
    </row>
    <row r="4412" spans="1:4" x14ac:dyDescent="0.25">
      <c r="A4412" s="164"/>
      <c r="D4412" s="8"/>
    </row>
    <row r="4413" spans="1:4" x14ac:dyDescent="0.25">
      <c r="A4413" s="164"/>
      <c r="D4413" s="8"/>
    </row>
    <row r="4414" spans="1:4" x14ac:dyDescent="0.25">
      <c r="A4414" s="164"/>
      <c r="D4414" s="8"/>
    </row>
    <row r="4415" spans="1:4" x14ac:dyDescent="0.25">
      <c r="A4415" s="164"/>
      <c r="D4415" s="8"/>
    </row>
    <row r="4416" spans="1:4" x14ac:dyDescent="0.25">
      <c r="A4416" s="164"/>
      <c r="D4416" s="8"/>
    </row>
    <row r="4417" spans="1:4" x14ac:dyDescent="0.25">
      <c r="A4417" s="164"/>
      <c r="D4417" s="8"/>
    </row>
    <row r="4418" spans="1:4" x14ac:dyDescent="0.25">
      <c r="A4418" s="164"/>
      <c r="D4418" s="8"/>
    </row>
    <row r="4419" spans="1:4" x14ac:dyDescent="0.25">
      <c r="A4419" s="164"/>
      <c r="D4419" s="8"/>
    </row>
    <row r="4420" spans="1:4" x14ac:dyDescent="0.25">
      <c r="A4420" s="164"/>
      <c r="D4420" s="8"/>
    </row>
    <row r="4421" spans="1:4" x14ac:dyDescent="0.25">
      <c r="A4421" s="164"/>
      <c r="D4421" s="8"/>
    </row>
    <row r="4422" spans="1:4" x14ac:dyDescent="0.25">
      <c r="A4422" s="164"/>
      <c r="D4422" s="8"/>
    </row>
    <row r="4423" spans="1:4" x14ac:dyDescent="0.25">
      <c r="A4423" s="164"/>
      <c r="D4423" s="8"/>
    </row>
    <row r="4424" spans="1:4" x14ac:dyDescent="0.25">
      <c r="A4424" s="164"/>
      <c r="D4424" s="8"/>
    </row>
    <row r="4425" spans="1:4" x14ac:dyDescent="0.25">
      <c r="A4425" s="164"/>
      <c r="D4425" s="8"/>
    </row>
    <row r="4426" spans="1:4" x14ac:dyDescent="0.25">
      <c r="A4426" s="164"/>
      <c r="D4426" s="8"/>
    </row>
    <row r="4427" spans="1:4" x14ac:dyDescent="0.25">
      <c r="A4427" s="164"/>
      <c r="D4427" s="8"/>
    </row>
    <row r="4428" spans="1:4" x14ac:dyDescent="0.25">
      <c r="A4428" s="164"/>
      <c r="D4428" s="8"/>
    </row>
    <row r="4429" spans="1:4" x14ac:dyDescent="0.25">
      <c r="A4429" s="164"/>
      <c r="D4429" s="8"/>
    </row>
    <row r="4430" spans="1:4" x14ac:dyDescent="0.25">
      <c r="A4430" s="164"/>
      <c r="D4430" s="8"/>
    </row>
    <row r="4431" spans="1:4" x14ac:dyDescent="0.25">
      <c r="A4431" s="164"/>
      <c r="D4431" s="8"/>
    </row>
    <row r="4432" spans="1:4" x14ac:dyDescent="0.25">
      <c r="A4432" s="164"/>
      <c r="D4432" s="8"/>
    </row>
    <row r="4433" spans="1:4" x14ac:dyDescent="0.25">
      <c r="A4433" s="164"/>
      <c r="D4433" s="8"/>
    </row>
    <row r="4434" spans="1:4" x14ac:dyDescent="0.25">
      <c r="A4434" s="164"/>
      <c r="D4434" s="8"/>
    </row>
    <row r="4435" spans="1:4" x14ac:dyDescent="0.25">
      <c r="A4435" s="164"/>
      <c r="D4435" s="8"/>
    </row>
    <row r="4436" spans="1:4" x14ac:dyDescent="0.25">
      <c r="A4436" s="164"/>
      <c r="D4436" s="8"/>
    </row>
    <row r="4437" spans="1:4" x14ac:dyDescent="0.25">
      <c r="A4437" s="164"/>
      <c r="D4437" s="8"/>
    </row>
    <row r="4438" spans="1:4" x14ac:dyDescent="0.25">
      <c r="A4438" s="164"/>
      <c r="D4438" s="8"/>
    </row>
    <row r="4439" spans="1:4" x14ac:dyDescent="0.25">
      <c r="A4439" s="164"/>
      <c r="D4439" s="8"/>
    </row>
    <row r="4440" spans="1:4" x14ac:dyDescent="0.25">
      <c r="A4440" s="164"/>
      <c r="D4440" s="8"/>
    </row>
    <row r="4441" spans="1:4" x14ac:dyDescent="0.25">
      <c r="A4441" s="164"/>
      <c r="D4441" s="8"/>
    </row>
    <row r="4442" spans="1:4" x14ac:dyDescent="0.25">
      <c r="A4442" s="164"/>
      <c r="D4442" s="8"/>
    </row>
    <row r="4443" spans="1:4" x14ac:dyDescent="0.25">
      <c r="A4443" s="164"/>
      <c r="D4443" s="8"/>
    </row>
    <row r="4444" spans="1:4" x14ac:dyDescent="0.25">
      <c r="A4444" s="164"/>
      <c r="D4444" s="8"/>
    </row>
    <row r="4445" spans="1:4" x14ac:dyDescent="0.25">
      <c r="A4445" s="164"/>
      <c r="D4445" s="8"/>
    </row>
    <row r="4446" spans="1:4" x14ac:dyDescent="0.25">
      <c r="A4446" s="164"/>
      <c r="D4446" s="8"/>
    </row>
    <row r="4447" spans="1:4" x14ac:dyDescent="0.25">
      <c r="A4447" s="164"/>
      <c r="D4447" s="8"/>
    </row>
    <row r="4448" spans="1:4" x14ac:dyDescent="0.25">
      <c r="A4448" s="164"/>
      <c r="D4448" s="8"/>
    </row>
    <row r="4449" spans="1:4" x14ac:dyDescent="0.25">
      <c r="A4449" s="164"/>
      <c r="D4449" s="8"/>
    </row>
    <row r="4450" spans="1:4" x14ac:dyDescent="0.25">
      <c r="A4450" s="164"/>
      <c r="D4450" s="8"/>
    </row>
    <row r="4451" spans="1:4" x14ac:dyDescent="0.25">
      <c r="A4451" s="164"/>
      <c r="D4451" s="8"/>
    </row>
    <row r="4452" spans="1:4" x14ac:dyDescent="0.25">
      <c r="A4452" s="164"/>
      <c r="D4452" s="8"/>
    </row>
    <row r="4453" spans="1:4" x14ac:dyDescent="0.25">
      <c r="A4453" s="164"/>
      <c r="D4453" s="8"/>
    </row>
    <row r="4454" spans="1:4" x14ac:dyDescent="0.25">
      <c r="A4454" s="164"/>
      <c r="D4454" s="8"/>
    </row>
    <row r="4455" spans="1:4" x14ac:dyDescent="0.25">
      <c r="A4455" s="164"/>
      <c r="D4455" s="8"/>
    </row>
    <row r="4456" spans="1:4" x14ac:dyDescent="0.25">
      <c r="A4456" s="164"/>
      <c r="D4456" s="8"/>
    </row>
    <row r="4457" spans="1:4" x14ac:dyDescent="0.25">
      <c r="A4457" s="164"/>
      <c r="D4457" s="8"/>
    </row>
    <row r="4458" spans="1:4" x14ac:dyDescent="0.25">
      <c r="A4458" s="164"/>
      <c r="D4458" s="8"/>
    </row>
    <row r="4459" spans="1:4" x14ac:dyDescent="0.25">
      <c r="A4459" s="164"/>
      <c r="D4459" s="8"/>
    </row>
    <row r="4460" spans="1:4" x14ac:dyDescent="0.25">
      <c r="A4460" s="164"/>
      <c r="D4460" s="8"/>
    </row>
    <row r="4461" spans="1:4" x14ac:dyDescent="0.25">
      <c r="A4461" s="164"/>
      <c r="D4461" s="8"/>
    </row>
    <row r="4462" spans="1:4" x14ac:dyDescent="0.25">
      <c r="A4462" s="164"/>
      <c r="D4462" s="8"/>
    </row>
    <row r="4463" spans="1:4" x14ac:dyDescent="0.25">
      <c r="A4463" s="164"/>
      <c r="D4463" s="8"/>
    </row>
    <row r="4464" spans="1:4" x14ac:dyDescent="0.25">
      <c r="A4464" s="164"/>
      <c r="D4464" s="8"/>
    </row>
    <row r="4465" spans="1:4" x14ac:dyDescent="0.25">
      <c r="A4465" s="164"/>
      <c r="D4465" s="8"/>
    </row>
    <row r="4466" spans="1:4" x14ac:dyDescent="0.25">
      <c r="A4466" s="164"/>
      <c r="D4466" s="8"/>
    </row>
    <row r="4467" spans="1:4" x14ac:dyDescent="0.25">
      <c r="A4467" s="164"/>
      <c r="D4467" s="8"/>
    </row>
    <row r="4468" spans="1:4" x14ac:dyDescent="0.25">
      <c r="A4468" s="164"/>
      <c r="D4468" s="8"/>
    </row>
    <row r="4469" spans="1:4" x14ac:dyDescent="0.25">
      <c r="A4469" s="164"/>
      <c r="D4469" s="8"/>
    </row>
    <row r="4470" spans="1:4" x14ac:dyDescent="0.25">
      <c r="A4470" s="164"/>
      <c r="D4470" s="8"/>
    </row>
    <row r="4471" spans="1:4" x14ac:dyDescent="0.25">
      <c r="A4471" s="164"/>
      <c r="D4471" s="8"/>
    </row>
    <row r="4472" spans="1:4" x14ac:dyDescent="0.25">
      <c r="A4472" s="164"/>
      <c r="D4472" s="8"/>
    </row>
    <row r="4473" spans="1:4" x14ac:dyDescent="0.25">
      <c r="A4473" s="164"/>
      <c r="D4473" s="8"/>
    </row>
    <row r="4474" spans="1:4" x14ac:dyDescent="0.25">
      <c r="A4474" s="164"/>
      <c r="D4474" s="8"/>
    </row>
    <row r="4475" spans="1:4" x14ac:dyDescent="0.25">
      <c r="A4475" s="164"/>
      <c r="D4475" s="8"/>
    </row>
    <row r="4476" spans="1:4" x14ac:dyDescent="0.25">
      <c r="A4476" s="164"/>
      <c r="D4476" s="8"/>
    </row>
    <row r="4477" spans="1:4" x14ac:dyDescent="0.25">
      <c r="A4477" s="164"/>
      <c r="D4477" s="8"/>
    </row>
    <row r="4478" spans="1:4" x14ac:dyDescent="0.25">
      <c r="A4478" s="164"/>
      <c r="D4478" s="8"/>
    </row>
    <row r="4479" spans="1:4" x14ac:dyDescent="0.25">
      <c r="A4479" s="164"/>
      <c r="D4479" s="8"/>
    </row>
    <row r="4480" spans="1:4" x14ac:dyDescent="0.25">
      <c r="A4480" s="164"/>
      <c r="D4480" s="8"/>
    </row>
    <row r="4481" spans="1:4" x14ac:dyDescent="0.25">
      <c r="A4481" s="164"/>
      <c r="D4481" s="8"/>
    </row>
    <row r="4482" spans="1:4" x14ac:dyDescent="0.25">
      <c r="A4482" s="164"/>
      <c r="D4482" s="8"/>
    </row>
    <row r="4483" spans="1:4" x14ac:dyDescent="0.25">
      <c r="A4483" s="164"/>
      <c r="D4483" s="8"/>
    </row>
    <row r="4484" spans="1:4" x14ac:dyDescent="0.25">
      <c r="A4484" s="164"/>
      <c r="D4484" s="8"/>
    </row>
    <row r="4485" spans="1:4" x14ac:dyDescent="0.25">
      <c r="A4485" s="164"/>
      <c r="D4485" s="8"/>
    </row>
    <row r="4486" spans="1:4" x14ac:dyDescent="0.25">
      <c r="A4486" s="164"/>
      <c r="D4486" s="8"/>
    </row>
    <row r="4487" spans="1:4" x14ac:dyDescent="0.25">
      <c r="A4487" s="164"/>
      <c r="D4487" s="8"/>
    </row>
    <row r="4488" spans="1:4" x14ac:dyDescent="0.25">
      <c r="A4488" s="164"/>
      <c r="D4488" s="8"/>
    </row>
    <row r="4489" spans="1:4" x14ac:dyDescent="0.25">
      <c r="A4489" s="164"/>
      <c r="D4489" s="8"/>
    </row>
    <row r="4490" spans="1:4" x14ac:dyDescent="0.25">
      <c r="A4490" s="164"/>
      <c r="D4490" s="8"/>
    </row>
    <row r="4491" spans="1:4" x14ac:dyDescent="0.25">
      <c r="A4491" s="164"/>
      <c r="D4491" s="8"/>
    </row>
    <row r="4492" spans="1:4" x14ac:dyDescent="0.25">
      <c r="A4492" s="164"/>
      <c r="D4492" s="8"/>
    </row>
    <row r="4493" spans="1:4" x14ac:dyDescent="0.25">
      <c r="A4493" s="164"/>
      <c r="D4493" s="8"/>
    </row>
    <row r="4494" spans="1:4" x14ac:dyDescent="0.25">
      <c r="A4494" s="164"/>
      <c r="D4494" s="8"/>
    </row>
    <row r="4495" spans="1:4" x14ac:dyDescent="0.25">
      <c r="A4495" s="164"/>
      <c r="D4495" s="8"/>
    </row>
    <row r="4496" spans="1:4" x14ac:dyDescent="0.25">
      <c r="A4496" s="164"/>
      <c r="D4496" s="8"/>
    </row>
    <row r="4497" spans="1:4" x14ac:dyDescent="0.25">
      <c r="A4497" s="164"/>
      <c r="D4497" s="8"/>
    </row>
    <row r="4498" spans="1:4" x14ac:dyDescent="0.25">
      <c r="A4498" s="164"/>
      <c r="D4498" s="8"/>
    </row>
    <row r="4499" spans="1:4" x14ac:dyDescent="0.25">
      <c r="A4499" s="164"/>
      <c r="D4499" s="8"/>
    </row>
    <row r="4500" spans="1:4" x14ac:dyDescent="0.25">
      <c r="A4500" s="164"/>
      <c r="D4500" s="8"/>
    </row>
    <row r="4501" spans="1:4" x14ac:dyDescent="0.25">
      <c r="A4501" s="164"/>
      <c r="D4501" s="8"/>
    </row>
    <row r="4502" spans="1:4" x14ac:dyDescent="0.25">
      <c r="A4502" s="164"/>
      <c r="D4502" s="8"/>
    </row>
    <row r="4503" spans="1:4" x14ac:dyDescent="0.25">
      <c r="A4503" s="164"/>
      <c r="D4503" s="8"/>
    </row>
    <row r="4504" spans="1:4" x14ac:dyDescent="0.25">
      <c r="A4504" s="164"/>
      <c r="D4504" s="8"/>
    </row>
    <row r="4505" spans="1:4" x14ac:dyDescent="0.25">
      <c r="A4505" s="164"/>
      <c r="D4505" s="8"/>
    </row>
    <row r="4506" spans="1:4" x14ac:dyDescent="0.25">
      <c r="A4506" s="164"/>
      <c r="D4506" s="8"/>
    </row>
    <row r="4507" spans="1:4" x14ac:dyDescent="0.25">
      <c r="A4507" s="164"/>
      <c r="D4507" s="8"/>
    </row>
    <row r="4508" spans="1:4" x14ac:dyDescent="0.25">
      <c r="A4508" s="164"/>
      <c r="D4508" s="8"/>
    </row>
    <row r="4509" spans="1:4" x14ac:dyDescent="0.25">
      <c r="A4509" s="164"/>
      <c r="D4509" s="8"/>
    </row>
    <row r="4510" spans="1:4" x14ac:dyDescent="0.25">
      <c r="A4510" s="164"/>
      <c r="D4510" s="8"/>
    </row>
    <row r="4511" spans="1:4" x14ac:dyDescent="0.25">
      <c r="A4511" s="164"/>
      <c r="D4511" s="8"/>
    </row>
    <row r="4512" spans="1:4" x14ac:dyDescent="0.25">
      <c r="A4512" s="164"/>
      <c r="D4512" s="8"/>
    </row>
    <row r="4513" spans="1:4" x14ac:dyDescent="0.25">
      <c r="A4513" s="164"/>
      <c r="D4513" s="8"/>
    </row>
    <row r="4514" spans="1:4" x14ac:dyDescent="0.25">
      <c r="A4514" s="164"/>
      <c r="D4514" s="8"/>
    </row>
    <row r="4515" spans="1:4" x14ac:dyDescent="0.25">
      <c r="A4515" s="164"/>
      <c r="D4515" s="8"/>
    </row>
    <row r="4516" spans="1:4" x14ac:dyDescent="0.25">
      <c r="A4516" s="164"/>
      <c r="D4516" s="8"/>
    </row>
    <row r="4517" spans="1:4" x14ac:dyDescent="0.25">
      <c r="A4517" s="164"/>
      <c r="D4517" s="8"/>
    </row>
    <row r="4518" spans="1:4" x14ac:dyDescent="0.25">
      <c r="A4518" s="164"/>
      <c r="D4518" s="8"/>
    </row>
    <row r="4519" spans="1:4" x14ac:dyDescent="0.25">
      <c r="A4519" s="164"/>
      <c r="D4519" s="8"/>
    </row>
    <row r="4520" spans="1:4" x14ac:dyDescent="0.25">
      <c r="A4520" s="164"/>
      <c r="D4520" s="8"/>
    </row>
    <row r="4521" spans="1:4" x14ac:dyDescent="0.25">
      <c r="A4521" s="164"/>
      <c r="D4521" s="8"/>
    </row>
    <row r="4522" spans="1:4" x14ac:dyDescent="0.25">
      <c r="A4522" s="164"/>
      <c r="D4522" s="8"/>
    </row>
    <row r="4523" spans="1:4" x14ac:dyDescent="0.25">
      <c r="A4523" s="164"/>
      <c r="D4523" s="8"/>
    </row>
    <row r="4524" spans="1:4" x14ac:dyDescent="0.25">
      <c r="A4524" s="164"/>
      <c r="D4524" s="8"/>
    </row>
    <row r="4525" spans="1:4" x14ac:dyDescent="0.25">
      <c r="A4525" s="164"/>
      <c r="D4525" s="8"/>
    </row>
    <row r="4526" spans="1:4" x14ac:dyDescent="0.25">
      <c r="A4526" s="164"/>
      <c r="D4526" s="8"/>
    </row>
    <row r="4527" spans="1:4" x14ac:dyDescent="0.25">
      <c r="A4527" s="164"/>
      <c r="D4527" s="8"/>
    </row>
    <row r="4528" spans="1:4" x14ac:dyDescent="0.25">
      <c r="A4528" s="164"/>
      <c r="D4528" s="8"/>
    </row>
    <row r="4529" spans="1:4" x14ac:dyDescent="0.25">
      <c r="A4529" s="164"/>
      <c r="D4529" s="8"/>
    </row>
    <row r="4530" spans="1:4" x14ac:dyDescent="0.25">
      <c r="A4530" s="164"/>
      <c r="D4530" s="8"/>
    </row>
    <row r="4531" spans="1:4" x14ac:dyDescent="0.25">
      <c r="A4531" s="164"/>
      <c r="D4531" s="8"/>
    </row>
    <row r="4532" spans="1:4" x14ac:dyDescent="0.25">
      <c r="A4532" s="164"/>
      <c r="D4532" s="8"/>
    </row>
    <row r="4533" spans="1:4" x14ac:dyDescent="0.25">
      <c r="A4533" s="164"/>
      <c r="D4533" s="8"/>
    </row>
    <row r="4534" spans="1:4" x14ac:dyDescent="0.25">
      <c r="A4534" s="164"/>
      <c r="D4534" s="8"/>
    </row>
    <row r="4535" spans="1:4" x14ac:dyDescent="0.25">
      <c r="A4535" s="164"/>
      <c r="D4535" s="8"/>
    </row>
    <row r="4536" spans="1:4" x14ac:dyDescent="0.25">
      <c r="A4536" s="164"/>
      <c r="D4536" s="8"/>
    </row>
    <row r="4537" spans="1:4" x14ac:dyDescent="0.25">
      <c r="A4537" s="164"/>
      <c r="D4537" s="8"/>
    </row>
    <row r="4538" spans="1:4" x14ac:dyDescent="0.25">
      <c r="A4538" s="164"/>
      <c r="D4538" s="8"/>
    </row>
    <row r="4539" spans="1:4" x14ac:dyDescent="0.25">
      <c r="A4539" s="164"/>
      <c r="D4539" s="8"/>
    </row>
    <row r="4540" spans="1:4" x14ac:dyDescent="0.25">
      <c r="A4540" s="164"/>
      <c r="D4540" s="8"/>
    </row>
    <row r="4541" spans="1:4" x14ac:dyDescent="0.25">
      <c r="A4541" s="164"/>
      <c r="D4541" s="8"/>
    </row>
    <row r="4542" spans="1:4" x14ac:dyDescent="0.25">
      <c r="A4542" s="164"/>
      <c r="D4542" s="8"/>
    </row>
    <row r="4543" spans="1:4" x14ac:dyDescent="0.25">
      <c r="A4543" s="164"/>
      <c r="D4543" s="8"/>
    </row>
    <row r="4544" spans="1:4" x14ac:dyDescent="0.25">
      <c r="A4544" s="164"/>
      <c r="D4544" s="8"/>
    </row>
    <row r="4545" spans="1:4" x14ac:dyDescent="0.25">
      <c r="A4545" s="164"/>
      <c r="D4545" s="8"/>
    </row>
    <row r="4546" spans="1:4" x14ac:dyDescent="0.25">
      <c r="A4546" s="164"/>
      <c r="D4546" s="8"/>
    </row>
    <row r="4547" spans="1:4" x14ac:dyDescent="0.25">
      <c r="A4547" s="164"/>
      <c r="D4547" s="8"/>
    </row>
    <row r="4548" spans="1:4" x14ac:dyDescent="0.25">
      <c r="A4548" s="164"/>
      <c r="D4548" s="8"/>
    </row>
    <row r="4549" spans="1:4" x14ac:dyDescent="0.25">
      <c r="A4549" s="164"/>
      <c r="D4549" s="8"/>
    </row>
    <row r="4550" spans="1:4" x14ac:dyDescent="0.25">
      <c r="A4550" s="164"/>
      <c r="D4550" s="8"/>
    </row>
    <row r="4551" spans="1:4" x14ac:dyDescent="0.25">
      <c r="A4551" s="164"/>
      <c r="D4551" s="8"/>
    </row>
    <row r="4552" spans="1:4" x14ac:dyDescent="0.25">
      <c r="A4552" s="164"/>
      <c r="D4552" s="8"/>
    </row>
    <row r="4553" spans="1:4" x14ac:dyDescent="0.25">
      <c r="A4553" s="164"/>
      <c r="D4553" s="8"/>
    </row>
    <row r="4554" spans="1:4" x14ac:dyDescent="0.25">
      <c r="A4554" s="164"/>
      <c r="D4554" s="8"/>
    </row>
    <row r="4555" spans="1:4" x14ac:dyDescent="0.25">
      <c r="A4555" s="164"/>
      <c r="D4555" s="8"/>
    </row>
    <row r="4556" spans="1:4" x14ac:dyDescent="0.25">
      <c r="A4556" s="164"/>
      <c r="D4556" s="8"/>
    </row>
    <row r="4557" spans="1:4" x14ac:dyDescent="0.25">
      <c r="A4557" s="164"/>
      <c r="D4557" s="8"/>
    </row>
    <row r="4558" spans="1:4" x14ac:dyDescent="0.25">
      <c r="A4558" s="164"/>
      <c r="D4558" s="8"/>
    </row>
    <row r="4559" spans="1:4" x14ac:dyDescent="0.25">
      <c r="A4559" s="164"/>
      <c r="D4559" s="8"/>
    </row>
    <row r="4560" spans="1:4" x14ac:dyDescent="0.25">
      <c r="A4560" s="164"/>
      <c r="D4560" s="8"/>
    </row>
    <row r="4561" spans="1:4" x14ac:dyDescent="0.25">
      <c r="A4561" s="164"/>
      <c r="D4561" s="8"/>
    </row>
    <row r="4562" spans="1:4" x14ac:dyDescent="0.25">
      <c r="A4562" s="164"/>
      <c r="D4562" s="8"/>
    </row>
    <row r="4563" spans="1:4" x14ac:dyDescent="0.25">
      <c r="A4563" s="164"/>
      <c r="D4563" s="8"/>
    </row>
    <row r="4564" spans="1:4" x14ac:dyDescent="0.25">
      <c r="A4564" s="164"/>
      <c r="D4564" s="8"/>
    </row>
    <row r="4565" spans="1:4" x14ac:dyDescent="0.25">
      <c r="A4565" s="164"/>
      <c r="D4565" s="8"/>
    </row>
    <row r="4566" spans="1:4" x14ac:dyDescent="0.25">
      <c r="A4566" s="164"/>
      <c r="D4566" s="8"/>
    </row>
    <row r="4567" spans="1:4" x14ac:dyDescent="0.25">
      <c r="A4567" s="164"/>
      <c r="D4567" s="8"/>
    </row>
    <row r="4568" spans="1:4" x14ac:dyDescent="0.25">
      <c r="A4568" s="164"/>
      <c r="D4568" s="8"/>
    </row>
    <row r="4569" spans="1:4" x14ac:dyDescent="0.25">
      <c r="A4569" s="164"/>
      <c r="D4569" s="8"/>
    </row>
    <row r="4570" spans="1:4" x14ac:dyDescent="0.25">
      <c r="A4570" s="164"/>
      <c r="D4570" s="8"/>
    </row>
    <row r="4571" spans="1:4" x14ac:dyDescent="0.25">
      <c r="A4571" s="164"/>
      <c r="D4571" s="8"/>
    </row>
    <row r="4572" spans="1:4" x14ac:dyDescent="0.25">
      <c r="A4572" s="164"/>
      <c r="D4572" s="8"/>
    </row>
    <row r="4573" spans="1:4" x14ac:dyDescent="0.25">
      <c r="A4573" s="164"/>
      <c r="D4573" s="8"/>
    </row>
    <row r="4574" spans="1:4" x14ac:dyDescent="0.25">
      <c r="A4574" s="164"/>
      <c r="D4574" s="8"/>
    </row>
    <row r="4575" spans="1:4" x14ac:dyDescent="0.25">
      <c r="A4575" s="164"/>
      <c r="D4575" s="8"/>
    </row>
    <row r="4576" spans="1:4" x14ac:dyDescent="0.25">
      <c r="A4576" s="164"/>
      <c r="D4576" s="8"/>
    </row>
    <row r="4577" spans="1:4" x14ac:dyDescent="0.25">
      <c r="A4577" s="164"/>
      <c r="D4577" s="8"/>
    </row>
    <row r="4578" spans="1:4" x14ac:dyDescent="0.25">
      <c r="A4578" s="164"/>
      <c r="D4578" s="8"/>
    </row>
    <row r="4579" spans="1:4" x14ac:dyDescent="0.25">
      <c r="A4579" s="164"/>
      <c r="D4579" s="8"/>
    </row>
    <row r="4580" spans="1:4" x14ac:dyDescent="0.25">
      <c r="A4580" s="164"/>
      <c r="D4580" s="8"/>
    </row>
    <row r="4581" spans="1:4" x14ac:dyDescent="0.25">
      <c r="A4581" s="164"/>
      <c r="D4581" s="8"/>
    </row>
    <row r="4582" spans="1:4" x14ac:dyDescent="0.25">
      <c r="A4582" s="164"/>
      <c r="D4582" s="8"/>
    </row>
    <row r="4583" spans="1:4" x14ac:dyDescent="0.25">
      <c r="A4583" s="164"/>
      <c r="D4583" s="8"/>
    </row>
    <row r="4584" spans="1:4" x14ac:dyDescent="0.25">
      <c r="A4584" s="164"/>
      <c r="D4584" s="8"/>
    </row>
    <row r="4585" spans="1:4" x14ac:dyDescent="0.25">
      <c r="A4585" s="164"/>
      <c r="D4585" s="8"/>
    </row>
    <row r="4586" spans="1:4" x14ac:dyDescent="0.25">
      <c r="A4586" s="164"/>
      <c r="D4586" s="8"/>
    </row>
    <row r="4587" spans="1:4" x14ac:dyDescent="0.25">
      <c r="A4587" s="164"/>
      <c r="D4587" s="8"/>
    </row>
    <row r="4588" spans="1:4" x14ac:dyDescent="0.25">
      <c r="A4588" s="164"/>
      <c r="D4588" s="8"/>
    </row>
    <row r="4589" spans="1:4" x14ac:dyDescent="0.25">
      <c r="A4589" s="164"/>
      <c r="D4589" s="8"/>
    </row>
    <row r="4590" spans="1:4" x14ac:dyDescent="0.25">
      <c r="A4590" s="164"/>
      <c r="D4590" s="8"/>
    </row>
    <row r="4591" spans="1:4" x14ac:dyDescent="0.25">
      <c r="A4591" s="164"/>
      <c r="D4591" s="8"/>
    </row>
    <row r="4592" spans="1:4" x14ac:dyDescent="0.25">
      <c r="A4592" s="164"/>
      <c r="D4592" s="8"/>
    </row>
    <row r="4593" spans="1:4" x14ac:dyDescent="0.25">
      <c r="A4593" s="164"/>
      <c r="D4593" s="8"/>
    </row>
    <row r="4594" spans="1:4" x14ac:dyDescent="0.25">
      <c r="A4594" s="164"/>
      <c r="D4594" s="8"/>
    </row>
    <row r="4595" spans="1:4" x14ac:dyDescent="0.25">
      <c r="A4595" s="164"/>
      <c r="D4595" s="8"/>
    </row>
    <row r="4596" spans="1:4" x14ac:dyDescent="0.25">
      <c r="A4596" s="164"/>
      <c r="D4596" s="8"/>
    </row>
    <row r="4597" spans="1:4" x14ac:dyDescent="0.25">
      <c r="A4597" s="164"/>
      <c r="D4597" s="8"/>
    </row>
    <row r="4598" spans="1:4" x14ac:dyDescent="0.25">
      <c r="A4598" s="164"/>
      <c r="D4598" s="8"/>
    </row>
    <row r="4599" spans="1:4" x14ac:dyDescent="0.25">
      <c r="A4599" s="164"/>
      <c r="D4599" s="8"/>
    </row>
    <row r="4600" spans="1:4" x14ac:dyDescent="0.25">
      <c r="A4600" s="164"/>
      <c r="D4600" s="8"/>
    </row>
    <row r="4601" spans="1:4" x14ac:dyDescent="0.25">
      <c r="A4601" s="164"/>
      <c r="D4601" s="8"/>
    </row>
    <row r="4602" spans="1:4" x14ac:dyDescent="0.25">
      <c r="A4602" s="164"/>
      <c r="D4602" s="8"/>
    </row>
    <row r="4603" spans="1:4" x14ac:dyDescent="0.25">
      <c r="A4603" s="164"/>
      <c r="D4603" s="8"/>
    </row>
    <row r="4604" spans="1:4" x14ac:dyDescent="0.25">
      <c r="A4604" s="164"/>
      <c r="D4604" s="8"/>
    </row>
    <row r="4605" spans="1:4" x14ac:dyDescent="0.25">
      <c r="A4605" s="164"/>
      <c r="D4605" s="8"/>
    </row>
    <row r="4606" spans="1:4" x14ac:dyDescent="0.25">
      <c r="A4606" s="164"/>
      <c r="D4606" s="8"/>
    </row>
    <row r="4607" spans="1:4" x14ac:dyDescent="0.25">
      <c r="A4607" s="164"/>
      <c r="D4607" s="8"/>
    </row>
    <row r="4608" spans="1:4" x14ac:dyDescent="0.25">
      <c r="A4608" s="164"/>
      <c r="D4608" s="8"/>
    </row>
    <row r="4609" spans="1:4" x14ac:dyDescent="0.25">
      <c r="A4609" s="164"/>
      <c r="D4609" s="8"/>
    </row>
    <row r="4610" spans="1:4" x14ac:dyDescent="0.25">
      <c r="A4610" s="164"/>
      <c r="D4610" s="8"/>
    </row>
    <row r="4611" spans="1:4" x14ac:dyDescent="0.25">
      <c r="A4611" s="164"/>
      <c r="D4611" s="8"/>
    </row>
    <row r="4612" spans="1:4" x14ac:dyDescent="0.25">
      <c r="A4612" s="164"/>
      <c r="D4612" s="8"/>
    </row>
    <row r="4613" spans="1:4" x14ac:dyDescent="0.25">
      <c r="A4613" s="164"/>
      <c r="D4613" s="8"/>
    </row>
    <row r="4614" spans="1:4" x14ac:dyDescent="0.25">
      <c r="A4614" s="164"/>
      <c r="D4614" s="8"/>
    </row>
    <row r="4615" spans="1:4" x14ac:dyDescent="0.25">
      <c r="A4615" s="164"/>
      <c r="D4615" s="8"/>
    </row>
    <row r="4616" spans="1:4" x14ac:dyDescent="0.25">
      <c r="A4616" s="164"/>
      <c r="D4616" s="8"/>
    </row>
    <row r="4617" spans="1:4" x14ac:dyDescent="0.25">
      <c r="A4617" s="164"/>
      <c r="D4617" s="8"/>
    </row>
    <row r="4618" spans="1:4" x14ac:dyDescent="0.25">
      <c r="A4618" s="164"/>
      <c r="D4618" s="8"/>
    </row>
    <row r="4619" spans="1:4" x14ac:dyDescent="0.25">
      <c r="A4619" s="164"/>
      <c r="D4619" s="8"/>
    </row>
    <row r="4620" spans="1:4" x14ac:dyDescent="0.25">
      <c r="A4620" s="164"/>
      <c r="D4620" s="8"/>
    </row>
    <row r="4621" spans="1:4" x14ac:dyDescent="0.25">
      <c r="A4621" s="164"/>
      <c r="D4621" s="8"/>
    </row>
    <row r="4622" spans="1:4" x14ac:dyDescent="0.25">
      <c r="A4622" s="164"/>
      <c r="D4622" s="8"/>
    </row>
    <row r="4623" spans="1:4" x14ac:dyDescent="0.25">
      <c r="A4623" s="164"/>
      <c r="D4623" s="8"/>
    </row>
    <row r="4624" spans="1:4" x14ac:dyDescent="0.25">
      <c r="A4624" s="164"/>
      <c r="D4624" s="8"/>
    </row>
    <row r="4625" spans="1:4" x14ac:dyDescent="0.25">
      <c r="A4625" s="164"/>
      <c r="D4625" s="8"/>
    </row>
    <row r="4626" spans="1:4" x14ac:dyDescent="0.25">
      <c r="A4626" s="164"/>
      <c r="D4626" s="8"/>
    </row>
    <row r="4627" spans="1:4" x14ac:dyDescent="0.25">
      <c r="A4627" s="164"/>
      <c r="D4627" s="8"/>
    </row>
    <row r="4628" spans="1:4" x14ac:dyDescent="0.25">
      <c r="A4628" s="164"/>
      <c r="D4628" s="8"/>
    </row>
    <row r="4629" spans="1:4" x14ac:dyDescent="0.25">
      <c r="A4629" s="164"/>
      <c r="D4629" s="8"/>
    </row>
    <row r="4630" spans="1:4" x14ac:dyDescent="0.25">
      <c r="A4630" s="164"/>
      <c r="D4630" s="8"/>
    </row>
    <row r="4631" spans="1:4" x14ac:dyDescent="0.25">
      <c r="A4631" s="164"/>
      <c r="D4631" s="8"/>
    </row>
    <row r="4632" spans="1:4" x14ac:dyDescent="0.25">
      <c r="A4632" s="164"/>
      <c r="D4632" s="8"/>
    </row>
    <row r="4633" spans="1:4" x14ac:dyDescent="0.25">
      <c r="A4633" s="164"/>
      <c r="D4633" s="8"/>
    </row>
    <row r="4634" spans="1:4" x14ac:dyDescent="0.25">
      <c r="A4634" s="164"/>
      <c r="D4634" s="8"/>
    </row>
    <row r="4635" spans="1:4" x14ac:dyDescent="0.25">
      <c r="A4635" s="164"/>
      <c r="D4635" s="8"/>
    </row>
    <row r="4636" spans="1:4" x14ac:dyDescent="0.25">
      <c r="A4636" s="164"/>
      <c r="D4636" s="8"/>
    </row>
    <row r="4637" spans="1:4" x14ac:dyDescent="0.25">
      <c r="A4637" s="164"/>
      <c r="D4637" s="8"/>
    </row>
    <row r="4638" spans="1:4" x14ac:dyDescent="0.25">
      <c r="A4638" s="164"/>
      <c r="D4638" s="8"/>
    </row>
    <row r="4639" spans="1:4" x14ac:dyDescent="0.25">
      <c r="A4639" s="164"/>
      <c r="D4639" s="8"/>
    </row>
    <row r="4640" spans="1:4" x14ac:dyDescent="0.25">
      <c r="A4640" s="164"/>
      <c r="D4640" s="8"/>
    </row>
    <row r="4641" spans="1:4" x14ac:dyDescent="0.25">
      <c r="A4641" s="164"/>
      <c r="D4641" s="8"/>
    </row>
    <row r="4642" spans="1:4" x14ac:dyDescent="0.25">
      <c r="A4642" s="164"/>
      <c r="D4642" s="8"/>
    </row>
    <row r="4643" spans="1:4" x14ac:dyDescent="0.25">
      <c r="A4643" s="164"/>
      <c r="D4643" s="8"/>
    </row>
    <row r="4644" spans="1:4" x14ac:dyDescent="0.25">
      <c r="A4644" s="164"/>
      <c r="D4644" s="8"/>
    </row>
    <row r="4645" spans="1:4" x14ac:dyDescent="0.25">
      <c r="A4645" s="164"/>
      <c r="D4645" s="8"/>
    </row>
    <row r="4646" spans="1:4" x14ac:dyDescent="0.25">
      <c r="A4646" s="164"/>
      <c r="D4646" s="8"/>
    </row>
    <row r="4647" spans="1:4" x14ac:dyDescent="0.25">
      <c r="A4647" s="164"/>
      <c r="D4647" s="8"/>
    </row>
    <row r="4648" spans="1:4" x14ac:dyDescent="0.25">
      <c r="A4648" s="164"/>
      <c r="D4648" s="8"/>
    </row>
    <row r="4649" spans="1:4" x14ac:dyDescent="0.25">
      <c r="A4649" s="164"/>
      <c r="D4649" s="8"/>
    </row>
    <row r="4650" spans="1:4" x14ac:dyDescent="0.25">
      <c r="A4650" s="164"/>
      <c r="D4650" s="8"/>
    </row>
    <row r="4651" spans="1:4" x14ac:dyDescent="0.25">
      <c r="A4651" s="164"/>
      <c r="D4651" s="8"/>
    </row>
    <row r="4652" spans="1:4" x14ac:dyDescent="0.25">
      <c r="A4652" s="164"/>
      <c r="D4652" s="8"/>
    </row>
    <row r="4653" spans="1:4" x14ac:dyDescent="0.25">
      <c r="A4653" s="164"/>
      <c r="D4653" s="8"/>
    </row>
    <row r="4654" spans="1:4" x14ac:dyDescent="0.25">
      <c r="A4654" s="164"/>
      <c r="D4654" s="8"/>
    </row>
    <row r="4655" spans="1:4" x14ac:dyDescent="0.25">
      <c r="A4655" s="164"/>
      <c r="D4655" s="8"/>
    </row>
    <row r="4656" spans="1:4" x14ac:dyDescent="0.25">
      <c r="A4656" s="164"/>
      <c r="D4656" s="8"/>
    </row>
    <row r="4657" spans="1:4" x14ac:dyDescent="0.25">
      <c r="A4657" s="164"/>
      <c r="D4657" s="8"/>
    </row>
    <row r="4658" spans="1:4" x14ac:dyDescent="0.25">
      <c r="A4658" s="164"/>
      <c r="D4658" s="8"/>
    </row>
    <row r="4659" spans="1:4" x14ac:dyDescent="0.25">
      <c r="A4659" s="164"/>
      <c r="D4659" s="8"/>
    </row>
    <row r="4660" spans="1:4" x14ac:dyDescent="0.25">
      <c r="A4660" s="164"/>
      <c r="D4660" s="8"/>
    </row>
    <row r="4661" spans="1:4" x14ac:dyDescent="0.25">
      <c r="A4661" s="164"/>
      <c r="D4661" s="8"/>
    </row>
    <row r="4662" spans="1:4" x14ac:dyDescent="0.25">
      <c r="A4662" s="164"/>
      <c r="D4662" s="8"/>
    </row>
    <row r="4663" spans="1:4" x14ac:dyDescent="0.25">
      <c r="A4663" s="164"/>
      <c r="D4663" s="8"/>
    </row>
    <row r="4664" spans="1:4" x14ac:dyDescent="0.25">
      <c r="A4664" s="164"/>
      <c r="D4664" s="8"/>
    </row>
    <row r="4665" spans="1:4" x14ac:dyDescent="0.25">
      <c r="A4665" s="164"/>
      <c r="D4665" s="8"/>
    </row>
    <row r="4666" spans="1:4" x14ac:dyDescent="0.25">
      <c r="A4666" s="164"/>
      <c r="D4666" s="8"/>
    </row>
    <row r="4667" spans="1:4" x14ac:dyDescent="0.25">
      <c r="A4667" s="164"/>
      <c r="D4667" s="8"/>
    </row>
    <row r="4668" spans="1:4" x14ac:dyDescent="0.25">
      <c r="A4668" s="164"/>
      <c r="D4668" s="8"/>
    </row>
    <row r="4669" spans="1:4" x14ac:dyDescent="0.25">
      <c r="A4669" s="164"/>
      <c r="D4669" s="8"/>
    </row>
    <row r="4670" spans="1:4" x14ac:dyDescent="0.25">
      <c r="A4670" s="164"/>
      <c r="D4670" s="8"/>
    </row>
    <row r="4671" spans="1:4" x14ac:dyDescent="0.25">
      <c r="A4671" s="164"/>
      <c r="D4671" s="8"/>
    </row>
    <row r="4672" spans="1:4" x14ac:dyDescent="0.25">
      <c r="A4672" s="164"/>
      <c r="D4672" s="8"/>
    </row>
    <row r="4673" spans="1:4" x14ac:dyDescent="0.25">
      <c r="A4673" s="164"/>
      <c r="D4673" s="8"/>
    </row>
    <row r="4674" spans="1:4" x14ac:dyDescent="0.25">
      <c r="A4674" s="164"/>
      <c r="D4674" s="8"/>
    </row>
    <row r="4675" spans="1:4" x14ac:dyDescent="0.25">
      <c r="A4675" s="164"/>
      <c r="D4675" s="8"/>
    </row>
    <row r="4676" spans="1:4" x14ac:dyDescent="0.25">
      <c r="A4676" s="164"/>
      <c r="D4676" s="8"/>
    </row>
    <row r="4677" spans="1:4" x14ac:dyDescent="0.25">
      <c r="A4677" s="164"/>
      <c r="D4677" s="8"/>
    </row>
    <row r="4678" spans="1:4" x14ac:dyDescent="0.25">
      <c r="A4678" s="164"/>
      <c r="D4678" s="8"/>
    </row>
    <row r="4679" spans="1:4" x14ac:dyDescent="0.25">
      <c r="A4679" s="164"/>
      <c r="D4679" s="8"/>
    </row>
    <row r="4680" spans="1:4" x14ac:dyDescent="0.25">
      <c r="A4680" s="164"/>
      <c r="D4680" s="8"/>
    </row>
    <row r="4681" spans="1:4" x14ac:dyDescent="0.25">
      <c r="A4681" s="164"/>
      <c r="D4681" s="8"/>
    </row>
    <row r="4682" spans="1:4" x14ac:dyDescent="0.25">
      <c r="A4682" s="164"/>
      <c r="D4682" s="8"/>
    </row>
    <row r="4683" spans="1:4" x14ac:dyDescent="0.25">
      <c r="A4683" s="164"/>
      <c r="D4683" s="8"/>
    </row>
    <row r="4684" spans="1:4" x14ac:dyDescent="0.25">
      <c r="A4684" s="164"/>
      <c r="D4684" s="8"/>
    </row>
    <row r="4685" spans="1:4" x14ac:dyDescent="0.25">
      <c r="A4685" s="164"/>
      <c r="D4685" s="8"/>
    </row>
    <row r="4686" spans="1:4" x14ac:dyDescent="0.25">
      <c r="A4686" s="164"/>
      <c r="D4686" s="8"/>
    </row>
    <row r="4687" spans="1:4" x14ac:dyDescent="0.25">
      <c r="A4687" s="164"/>
      <c r="D4687" s="8"/>
    </row>
    <row r="4688" spans="1:4" x14ac:dyDescent="0.25">
      <c r="A4688" s="164"/>
      <c r="D4688" s="8"/>
    </row>
    <row r="4689" spans="1:4" x14ac:dyDescent="0.25">
      <c r="A4689" s="164"/>
      <c r="D4689" s="8"/>
    </row>
    <row r="4690" spans="1:4" x14ac:dyDescent="0.25">
      <c r="A4690" s="164"/>
      <c r="D4690" s="8"/>
    </row>
    <row r="4691" spans="1:4" x14ac:dyDescent="0.25">
      <c r="A4691" s="164"/>
      <c r="D4691" s="8"/>
    </row>
    <row r="4692" spans="1:4" x14ac:dyDescent="0.25">
      <c r="A4692" s="164"/>
      <c r="D4692" s="8"/>
    </row>
    <row r="4693" spans="1:4" x14ac:dyDescent="0.25">
      <c r="A4693" s="164"/>
      <c r="D4693" s="8"/>
    </row>
    <row r="4694" spans="1:4" x14ac:dyDescent="0.25">
      <c r="A4694" s="164"/>
      <c r="D4694" s="8"/>
    </row>
    <row r="4695" spans="1:4" x14ac:dyDescent="0.25">
      <c r="A4695" s="164"/>
      <c r="D4695" s="8"/>
    </row>
    <row r="4696" spans="1:4" x14ac:dyDescent="0.25">
      <c r="A4696" s="164"/>
      <c r="D4696" s="8"/>
    </row>
    <row r="4697" spans="1:4" x14ac:dyDescent="0.25">
      <c r="A4697" s="164"/>
      <c r="D4697" s="8"/>
    </row>
    <row r="4698" spans="1:4" x14ac:dyDescent="0.25">
      <c r="A4698" s="164"/>
      <c r="D4698" s="8"/>
    </row>
    <row r="4699" spans="1:4" x14ac:dyDescent="0.25">
      <c r="A4699" s="164"/>
      <c r="D4699" s="8"/>
    </row>
    <row r="4700" spans="1:4" x14ac:dyDescent="0.25">
      <c r="A4700" s="164"/>
      <c r="D4700" s="8"/>
    </row>
    <row r="4701" spans="1:4" x14ac:dyDescent="0.25">
      <c r="A4701" s="164"/>
      <c r="D4701" s="8"/>
    </row>
    <row r="4702" spans="1:4" x14ac:dyDescent="0.25">
      <c r="A4702" s="164"/>
      <c r="D4702" s="8"/>
    </row>
    <row r="4703" spans="1:4" x14ac:dyDescent="0.25">
      <c r="A4703" s="164"/>
      <c r="D4703" s="8"/>
    </row>
    <row r="4704" spans="1:4" x14ac:dyDescent="0.25">
      <c r="A4704" s="164"/>
      <c r="D4704" s="8"/>
    </row>
    <row r="4705" spans="1:4" x14ac:dyDescent="0.25">
      <c r="A4705" s="164"/>
      <c r="D4705" s="8"/>
    </row>
    <row r="4706" spans="1:4" x14ac:dyDescent="0.25">
      <c r="A4706" s="164"/>
      <c r="D4706" s="8"/>
    </row>
    <row r="4707" spans="1:4" x14ac:dyDescent="0.25">
      <c r="A4707" s="164"/>
      <c r="D4707" s="8"/>
    </row>
    <row r="4708" spans="1:4" x14ac:dyDescent="0.25">
      <c r="A4708" s="164"/>
      <c r="D4708" s="8"/>
    </row>
    <row r="4709" spans="1:4" x14ac:dyDescent="0.25">
      <c r="A4709" s="164"/>
      <c r="D4709" s="8"/>
    </row>
    <row r="4710" spans="1:4" x14ac:dyDescent="0.25">
      <c r="A4710" s="164"/>
      <c r="D4710" s="8"/>
    </row>
    <row r="4711" spans="1:4" x14ac:dyDescent="0.25">
      <c r="A4711" s="164"/>
      <c r="D4711" s="8"/>
    </row>
    <row r="4712" spans="1:4" x14ac:dyDescent="0.25">
      <c r="A4712" s="164"/>
      <c r="D4712" s="8"/>
    </row>
    <row r="4713" spans="1:4" x14ac:dyDescent="0.25">
      <c r="A4713" s="164"/>
      <c r="D4713" s="8"/>
    </row>
    <row r="4714" spans="1:4" x14ac:dyDescent="0.25">
      <c r="A4714" s="164"/>
      <c r="D4714" s="8"/>
    </row>
    <row r="4715" spans="1:4" x14ac:dyDescent="0.25">
      <c r="A4715" s="164"/>
      <c r="D4715" s="8"/>
    </row>
    <row r="4716" spans="1:4" x14ac:dyDescent="0.25">
      <c r="A4716" s="164"/>
      <c r="D4716" s="8"/>
    </row>
    <row r="4717" spans="1:4" x14ac:dyDescent="0.25">
      <c r="A4717" s="164"/>
      <c r="D4717" s="8"/>
    </row>
    <row r="4718" spans="1:4" x14ac:dyDescent="0.25">
      <c r="A4718" s="164"/>
      <c r="D4718" s="8"/>
    </row>
    <row r="4719" spans="1:4" x14ac:dyDescent="0.25">
      <c r="A4719" s="164"/>
      <c r="D4719" s="8"/>
    </row>
    <row r="4720" spans="1:4" x14ac:dyDescent="0.25">
      <c r="A4720" s="164"/>
      <c r="D4720" s="8"/>
    </row>
    <row r="4721" spans="1:4" x14ac:dyDescent="0.25">
      <c r="A4721" s="164"/>
      <c r="D4721" s="8"/>
    </row>
    <row r="4722" spans="1:4" x14ac:dyDescent="0.25">
      <c r="A4722" s="164"/>
      <c r="D4722" s="8"/>
    </row>
    <row r="4723" spans="1:4" x14ac:dyDescent="0.25">
      <c r="A4723" s="164"/>
      <c r="D4723" s="8"/>
    </row>
    <row r="4724" spans="1:4" x14ac:dyDescent="0.25">
      <c r="A4724" s="164"/>
      <c r="D4724" s="8"/>
    </row>
    <row r="4725" spans="1:4" x14ac:dyDescent="0.25">
      <c r="A4725" s="164"/>
      <c r="D4725" s="8"/>
    </row>
    <row r="4726" spans="1:4" x14ac:dyDescent="0.25">
      <c r="A4726" s="164"/>
      <c r="D4726" s="8"/>
    </row>
    <row r="4727" spans="1:4" x14ac:dyDescent="0.25">
      <c r="A4727" s="164"/>
      <c r="D4727" s="8"/>
    </row>
    <row r="4728" spans="1:4" x14ac:dyDescent="0.25">
      <c r="A4728" s="164"/>
      <c r="D4728" s="8"/>
    </row>
    <row r="4729" spans="1:4" x14ac:dyDescent="0.25">
      <c r="A4729" s="164"/>
      <c r="D4729" s="8"/>
    </row>
    <row r="4730" spans="1:4" x14ac:dyDescent="0.25">
      <c r="A4730" s="164"/>
      <c r="D4730" s="8"/>
    </row>
    <row r="4731" spans="1:4" x14ac:dyDescent="0.25">
      <c r="A4731" s="164"/>
      <c r="D4731" s="8"/>
    </row>
    <row r="4732" spans="1:4" x14ac:dyDescent="0.25">
      <c r="A4732" s="164"/>
      <c r="D4732" s="8"/>
    </row>
    <row r="4733" spans="1:4" x14ac:dyDescent="0.25">
      <c r="A4733" s="164"/>
      <c r="D4733" s="8"/>
    </row>
    <row r="4734" spans="1:4" x14ac:dyDescent="0.25">
      <c r="A4734" s="164"/>
      <c r="D4734" s="8"/>
    </row>
    <row r="4735" spans="1:4" x14ac:dyDescent="0.25">
      <c r="A4735" s="164"/>
      <c r="D4735" s="8"/>
    </row>
    <row r="4736" spans="1:4" x14ac:dyDescent="0.25">
      <c r="A4736" s="164"/>
      <c r="D4736" s="8"/>
    </row>
    <row r="4737" spans="1:4" x14ac:dyDescent="0.25">
      <c r="A4737" s="164"/>
      <c r="D4737" s="8"/>
    </row>
    <row r="4738" spans="1:4" x14ac:dyDescent="0.25">
      <c r="A4738" s="164"/>
      <c r="D4738" s="8"/>
    </row>
    <row r="4739" spans="1:4" x14ac:dyDescent="0.25">
      <c r="A4739" s="164"/>
      <c r="D4739" s="8"/>
    </row>
    <row r="4740" spans="1:4" x14ac:dyDescent="0.25">
      <c r="A4740" s="164"/>
      <c r="D4740" s="8"/>
    </row>
    <row r="4741" spans="1:4" x14ac:dyDescent="0.25">
      <c r="A4741" s="164"/>
      <c r="D4741" s="8"/>
    </row>
    <row r="4742" spans="1:4" x14ac:dyDescent="0.25">
      <c r="A4742" s="164"/>
      <c r="D4742" s="8"/>
    </row>
    <row r="4743" spans="1:4" x14ac:dyDescent="0.25">
      <c r="A4743" s="164"/>
      <c r="D4743" s="8"/>
    </row>
    <row r="4744" spans="1:4" x14ac:dyDescent="0.25">
      <c r="A4744" s="164"/>
      <c r="D4744" s="8"/>
    </row>
    <row r="4745" spans="1:4" x14ac:dyDescent="0.25">
      <c r="A4745" s="164"/>
      <c r="D4745" s="8"/>
    </row>
    <row r="4746" spans="1:4" x14ac:dyDescent="0.25">
      <c r="A4746" s="164"/>
      <c r="D4746" s="8"/>
    </row>
    <row r="4747" spans="1:4" x14ac:dyDescent="0.25">
      <c r="A4747" s="164"/>
      <c r="D4747" s="8"/>
    </row>
    <row r="4748" spans="1:4" x14ac:dyDescent="0.25">
      <c r="A4748" s="164"/>
      <c r="D4748" s="8"/>
    </row>
    <row r="4749" spans="1:4" x14ac:dyDescent="0.25">
      <c r="A4749" s="164"/>
      <c r="D4749" s="8"/>
    </row>
    <row r="4750" spans="1:4" x14ac:dyDescent="0.25">
      <c r="A4750" s="164"/>
      <c r="D4750" s="8"/>
    </row>
    <row r="4751" spans="1:4" x14ac:dyDescent="0.25">
      <c r="A4751" s="164"/>
      <c r="D4751" s="8"/>
    </row>
    <row r="4752" spans="1:4" x14ac:dyDescent="0.25">
      <c r="A4752" s="164"/>
      <c r="D4752" s="8"/>
    </row>
    <row r="4753" spans="1:4" x14ac:dyDescent="0.25">
      <c r="A4753" s="164"/>
      <c r="D4753" s="8"/>
    </row>
    <row r="4754" spans="1:4" x14ac:dyDescent="0.25">
      <c r="A4754" s="164"/>
      <c r="D4754" s="8"/>
    </row>
    <row r="4755" spans="1:4" x14ac:dyDescent="0.25">
      <c r="A4755" s="164"/>
      <c r="D4755" s="8"/>
    </row>
    <row r="4756" spans="1:4" x14ac:dyDescent="0.25">
      <c r="A4756" s="164"/>
      <c r="D4756" s="8"/>
    </row>
    <row r="4757" spans="1:4" x14ac:dyDescent="0.25">
      <c r="A4757" s="164"/>
      <c r="D4757" s="8"/>
    </row>
    <row r="4758" spans="1:4" x14ac:dyDescent="0.25">
      <c r="A4758" s="164"/>
      <c r="D4758" s="8"/>
    </row>
    <row r="4759" spans="1:4" x14ac:dyDescent="0.25">
      <c r="A4759" s="164"/>
      <c r="D4759" s="8"/>
    </row>
    <row r="4760" spans="1:4" x14ac:dyDescent="0.25">
      <c r="A4760" s="164"/>
      <c r="D4760" s="8"/>
    </row>
    <row r="4761" spans="1:4" x14ac:dyDescent="0.25">
      <c r="A4761" s="164"/>
      <c r="D4761" s="8"/>
    </row>
    <row r="4762" spans="1:4" x14ac:dyDescent="0.25">
      <c r="A4762" s="164"/>
      <c r="D4762" s="8"/>
    </row>
    <row r="4763" spans="1:4" x14ac:dyDescent="0.25">
      <c r="A4763" s="164"/>
      <c r="D4763" s="8"/>
    </row>
    <row r="4764" spans="1:4" x14ac:dyDescent="0.25">
      <c r="A4764" s="164"/>
      <c r="D4764" s="8"/>
    </row>
    <row r="4765" spans="1:4" x14ac:dyDescent="0.25">
      <c r="A4765" s="164"/>
      <c r="D4765" s="8"/>
    </row>
    <row r="4766" spans="1:4" x14ac:dyDescent="0.25">
      <c r="A4766" s="164"/>
      <c r="D4766" s="8"/>
    </row>
    <row r="4767" spans="1:4" x14ac:dyDescent="0.25">
      <c r="A4767" s="164"/>
      <c r="D4767" s="8"/>
    </row>
    <row r="4768" spans="1:4" x14ac:dyDescent="0.25">
      <c r="A4768" s="164"/>
      <c r="D4768" s="8"/>
    </row>
    <row r="4769" spans="1:4" x14ac:dyDescent="0.25">
      <c r="A4769" s="164"/>
      <c r="D4769" s="8"/>
    </row>
    <row r="4770" spans="1:4" x14ac:dyDescent="0.25">
      <c r="A4770" s="164"/>
      <c r="D4770" s="8"/>
    </row>
    <row r="4771" spans="1:4" x14ac:dyDescent="0.25">
      <c r="A4771" s="164"/>
      <c r="D4771" s="8"/>
    </row>
    <row r="4772" spans="1:4" x14ac:dyDescent="0.25">
      <c r="A4772" s="164"/>
      <c r="D4772" s="8"/>
    </row>
    <row r="4773" spans="1:4" x14ac:dyDescent="0.25">
      <c r="A4773" s="164"/>
      <c r="D4773" s="8"/>
    </row>
    <row r="4774" spans="1:4" x14ac:dyDescent="0.25">
      <c r="A4774" s="164"/>
      <c r="D4774" s="8"/>
    </row>
    <row r="4775" spans="1:4" x14ac:dyDescent="0.25">
      <c r="A4775" s="164"/>
      <c r="D4775" s="8"/>
    </row>
    <row r="4776" spans="1:4" x14ac:dyDescent="0.25">
      <c r="A4776" s="164"/>
      <c r="D4776" s="8"/>
    </row>
    <row r="4777" spans="1:4" x14ac:dyDescent="0.25">
      <c r="A4777" s="164"/>
      <c r="D4777" s="8"/>
    </row>
    <row r="4778" spans="1:4" x14ac:dyDescent="0.25">
      <c r="A4778" s="164"/>
      <c r="D4778" s="8"/>
    </row>
    <row r="4779" spans="1:4" x14ac:dyDescent="0.25">
      <c r="A4779" s="164"/>
      <c r="D4779" s="8"/>
    </row>
    <row r="4780" spans="1:4" x14ac:dyDescent="0.25">
      <c r="A4780" s="164"/>
      <c r="D4780" s="8"/>
    </row>
    <row r="4781" spans="1:4" x14ac:dyDescent="0.25">
      <c r="A4781" s="164"/>
      <c r="D4781" s="8"/>
    </row>
    <row r="4782" spans="1:4" x14ac:dyDescent="0.25">
      <c r="A4782" s="164"/>
      <c r="D4782" s="8"/>
    </row>
    <row r="4783" spans="1:4" x14ac:dyDescent="0.25">
      <c r="A4783" s="164"/>
      <c r="D4783" s="8"/>
    </row>
    <row r="4784" spans="1:4" x14ac:dyDescent="0.25">
      <c r="A4784" s="164"/>
      <c r="D4784" s="8"/>
    </row>
    <row r="4785" spans="1:4" x14ac:dyDescent="0.25">
      <c r="A4785" s="164"/>
      <c r="D4785" s="8"/>
    </row>
    <row r="4786" spans="1:4" x14ac:dyDescent="0.25">
      <c r="A4786" s="164"/>
      <c r="D4786" s="8"/>
    </row>
    <row r="4787" spans="1:4" x14ac:dyDescent="0.25">
      <c r="A4787" s="164"/>
      <c r="D4787" s="8"/>
    </row>
    <row r="4788" spans="1:4" x14ac:dyDescent="0.25">
      <c r="A4788" s="164"/>
      <c r="D4788" s="8"/>
    </row>
    <row r="4789" spans="1:4" x14ac:dyDescent="0.25">
      <c r="A4789" s="164"/>
      <c r="D4789" s="8"/>
    </row>
    <row r="4790" spans="1:4" x14ac:dyDescent="0.25">
      <c r="A4790" s="164"/>
      <c r="D4790" s="8"/>
    </row>
    <row r="4791" spans="1:4" x14ac:dyDescent="0.25">
      <c r="A4791" s="164"/>
      <c r="D4791" s="8"/>
    </row>
    <row r="4792" spans="1:4" x14ac:dyDescent="0.25">
      <c r="A4792" s="164"/>
      <c r="D4792" s="8"/>
    </row>
    <row r="4793" spans="1:4" x14ac:dyDescent="0.25">
      <c r="A4793" s="164"/>
      <c r="D4793" s="8"/>
    </row>
    <row r="4794" spans="1:4" x14ac:dyDescent="0.25">
      <c r="A4794" s="164"/>
      <c r="D4794" s="8"/>
    </row>
    <row r="4795" spans="1:4" x14ac:dyDescent="0.25">
      <c r="A4795" s="164"/>
      <c r="D4795" s="8"/>
    </row>
    <row r="4796" spans="1:4" x14ac:dyDescent="0.25">
      <c r="A4796" s="164"/>
      <c r="D4796" s="8"/>
    </row>
    <row r="4797" spans="1:4" x14ac:dyDescent="0.25">
      <c r="A4797" s="164"/>
      <c r="D4797" s="8"/>
    </row>
    <row r="4798" spans="1:4" x14ac:dyDescent="0.25">
      <c r="A4798" s="164"/>
      <c r="D4798" s="8"/>
    </row>
    <row r="4799" spans="1:4" x14ac:dyDescent="0.25">
      <c r="A4799" s="164"/>
      <c r="D4799" s="8"/>
    </row>
    <row r="4800" spans="1:4" x14ac:dyDescent="0.25">
      <c r="A4800" s="164"/>
      <c r="D4800" s="8"/>
    </row>
    <row r="4801" spans="1:4" x14ac:dyDescent="0.25">
      <c r="A4801" s="164"/>
      <c r="D4801" s="8"/>
    </row>
    <row r="4802" spans="1:4" x14ac:dyDescent="0.25">
      <c r="A4802" s="164"/>
      <c r="D4802" s="8"/>
    </row>
    <row r="4803" spans="1:4" x14ac:dyDescent="0.25">
      <c r="A4803" s="164"/>
      <c r="D4803" s="8"/>
    </row>
    <row r="4804" spans="1:4" x14ac:dyDescent="0.25">
      <c r="A4804" s="164"/>
      <c r="D4804" s="8"/>
    </row>
    <row r="4805" spans="1:4" x14ac:dyDescent="0.25">
      <c r="A4805" s="164"/>
      <c r="D4805" s="8"/>
    </row>
    <row r="4806" spans="1:4" x14ac:dyDescent="0.25">
      <c r="A4806" s="164"/>
      <c r="D4806" s="8"/>
    </row>
    <row r="4807" spans="1:4" x14ac:dyDescent="0.25">
      <c r="A4807" s="164"/>
      <c r="D4807" s="8"/>
    </row>
    <row r="4808" spans="1:4" x14ac:dyDescent="0.25">
      <c r="A4808" s="164"/>
      <c r="D4808" s="8"/>
    </row>
    <row r="4809" spans="1:4" x14ac:dyDescent="0.25">
      <c r="A4809" s="164"/>
      <c r="D4809" s="8"/>
    </row>
    <row r="4810" spans="1:4" x14ac:dyDescent="0.25">
      <c r="A4810" s="164"/>
      <c r="D4810" s="8"/>
    </row>
    <row r="4811" spans="1:4" x14ac:dyDescent="0.25">
      <c r="A4811" s="164"/>
      <c r="D4811" s="8"/>
    </row>
    <row r="4812" spans="1:4" x14ac:dyDescent="0.25">
      <c r="A4812" s="164"/>
      <c r="D4812" s="8"/>
    </row>
    <row r="4813" spans="1:4" x14ac:dyDescent="0.25">
      <c r="A4813" s="164"/>
      <c r="D4813" s="8"/>
    </row>
    <row r="4814" spans="1:4" x14ac:dyDescent="0.25">
      <c r="A4814" s="164"/>
      <c r="D4814" s="8"/>
    </row>
    <row r="4815" spans="1:4" x14ac:dyDescent="0.25">
      <c r="A4815" s="164"/>
      <c r="D4815" s="8"/>
    </row>
    <row r="4816" spans="1:4" x14ac:dyDescent="0.25">
      <c r="A4816" s="164"/>
      <c r="D4816" s="8"/>
    </row>
    <row r="4817" spans="1:4" x14ac:dyDescent="0.25">
      <c r="A4817" s="164"/>
      <c r="D4817" s="8"/>
    </row>
    <row r="4818" spans="1:4" x14ac:dyDescent="0.25">
      <c r="A4818" s="164"/>
      <c r="D4818" s="8"/>
    </row>
    <row r="4819" spans="1:4" x14ac:dyDescent="0.25">
      <c r="A4819" s="164"/>
      <c r="D4819" s="8"/>
    </row>
    <row r="4820" spans="1:4" x14ac:dyDescent="0.25">
      <c r="A4820" s="164"/>
      <c r="D4820" s="8"/>
    </row>
    <row r="4821" spans="1:4" x14ac:dyDescent="0.25">
      <c r="A4821" s="164"/>
      <c r="D4821" s="8"/>
    </row>
    <row r="4822" spans="1:4" x14ac:dyDescent="0.25">
      <c r="A4822" s="164"/>
      <c r="D4822" s="8"/>
    </row>
    <row r="4823" spans="1:4" x14ac:dyDescent="0.25">
      <c r="A4823" s="164"/>
      <c r="D4823" s="8"/>
    </row>
    <row r="4824" spans="1:4" x14ac:dyDescent="0.25">
      <c r="A4824" s="164"/>
      <c r="D4824" s="8"/>
    </row>
    <row r="4825" spans="1:4" x14ac:dyDescent="0.25">
      <c r="A4825" s="164"/>
      <c r="D4825" s="8"/>
    </row>
    <row r="4826" spans="1:4" x14ac:dyDescent="0.25">
      <c r="A4826" s="164"/>
      <c r="D4826" s="8"/>
    </row>
    <row r="4827" spans="1:4" x14ac:dyDescent="0.25">
      <c r="A4827" s="164"/>
      <c r="D4827" s="8"/>
    </row>
    <row r="4828" spans="1:4" x14ac:dyDescent="0.25">
      <c r="A4828" s="164"/>
      <c r="D4828" s="8"/>
    </row>
    <row r="4829" spans="1:4" x14ac:dyDescent="0.25">
      <c r="A4829" s="164"/>
      <c r="D4829" s="8"/>
    </row>
    <row r="4830" spans="1:4" x14ac:dyDescent="0.25">
      <c r="A4830" s="164"/>
      <c r="D4830" s="8"/>
    </row>
    <row r="4831" spans="1:4" x14ac:dyDescent="0.25">
      <c r="A4831" s="164"/>
      <c r="D4831" s="8"/>
    </row>
    <row r="4832" spans="1:4" x14ac:dyDescent="0.25">
      <c r="A4832" s="164"/>
      <c r="D4832" s="8"/>
    </row>
    <row r="4833" spans="1:4" x14ac:dyDescent="0.25">
      <c r="A4833" s="164"/>
      <c r="D4833" s="8"/>
    </row>
    <row r="4834" spans="1:4" x14ac:dyDescent="0.25">
      <c r="A4834" s="164"/>
      <c r="D4834" s="8"/>
    </row>
    <row r="4835" spans="1:4" x14ac:dyDescent="0.25">
      <c r="A4835" s="164"/>
      <c r="D4835" s="8"/>
    </row>
    <row r="4836" spans="1:4" x14ac:dyDescent="0.25">
      <c r="A4836" s="164"/>
      <c r="D4836" s="8"/>
    </row>
    <row r="4837" spans="1:4" x14ac:dyDescent="0.25">
      <c r="A4837" s="164"/>
      <c r="D4837" s="8"/>
    </row>
    <row r="4838" spans="1:4" x14ac:dyDescent="0.25">
      <c r="A4838" s="164"/>
      <c r="D4838" s="8"/>
    </row>
    <row r="4839" spans="1:4" x14ac:dyDescent="0.25">
      <c r="A4839" s="164"/>
      <c r="D4839" s="8"/>
    </row>
    <row r="4840" spans="1:4" x14ac:dyDescent="0.25">
      <c r="A4840" s="164"/>
      <c r="D4840" s="8"/>
    </row>
    <row r="4841" spans="1:4" x14ac:dyDescent="0.25">
      <c r="A4841" s="164"/>
      <c r="D4841" s="8"/>
    </row>
    <row r="4842" spans="1:4" x14ac:dyDescent="0.25">
      <c r="A4842" s="164"/>
      <c r="D4842" s="8"/>
    </row>
    <row r="4843" spans="1:4" x14ac:dyDescent="0.25">
      <c r="A4843" s="164"/>
      <c r="D4843" s="8"/>
    </row>
    <row r="4844" spans="1:4" x14ac:dyDescent="0.25">
      <c r="A4844" s="164"/>
      <c r="D4844" s="8"/>
    </row>
    <row r="4845" spans="1:4" x14ac:dyDescent="0.25">
      <c r="A4845" s="164"/>
      <c r="D4845" s="8"/>
    </row>
    <row r="4846" spans="1:4" x14ac:dyDescent="0.25">
      <c r="A4846" s="164"/>
      <c r="D4846" s="8"/>
    </row>
    <row r="4847" spans="1:4" x14ac:dyDescent="0.25">
      <c r="A4847" s="164"/>
      <c r="D4847" s="8"/>
    </row>
    <row r="4848" spans="1:4" x14ac:dyDescent="0.25">
      <c r="A4848" s="164"/>
      <c r="D4848" s="8"/>
    </row>
    <row r="4849" spans="1:4" x14ac:dyDescent="0.25">
      <c r="A4849" s="164"/>
      <c r="D4849" s="8"/>
    </row>
    <row r="4850" spans="1:4" x14ac:dyDescent="0.25">
      <c r="A4850" s="164"/>
      <c r="D4850" s="8"/>
    </row>
    <row r="4851" spans="1:4" x14ac:dyDescent="0.25">
      <c r="A4851" s="164"/>
      <c r="D4851" s="8"/>
    </row>
    <row r="4852" spans="1:4" x14ac:dyDescent="0.25">
      <c r="A4852" s="164"/>
      <c r="D4852" s="8"/>
    </row>
    <row r="4853" spans="1:4" x14ac:dyDescent="0.25">
      <c r="A4853" s="164"/>
      <c r="D4853" s="8"/>
    </row>
    <row r="4854" spans="1:4" x14ac:dyDescent="0.25">
      <c r="A4854" s="164"/>
      <c r="D4854" s="8"/>
    </row>
    <row r="4855" spans="1:4" x14ac:dyDescent="0.25">
      <c r="A4855" s="164"/>
      <c r="D4855" s="8"/>
    </row>
    <row r="4856" spans="1:4" x14ac:dyDescent="0.25">
      <c r="A4856" s="164"/>
      <c r="D4856" s="8"/>
    </row>
    <row r="4857" spans="1:4" x14ac:dyDescent="0.25">
      <c r="A4857" s="164"/>
      <c r="D4857" s="8"/>
    </row>
    <row r="4858" spans="1:4" x14ac:dyDescent="0.25">
      <c r="A4858" s="164"/>
      <c r="D4858" s="8"/>
    </row>
    <row r="4859" spans="1:4" x14ac:dyDescent="0.25">
      <c r="A4859" s="164"/>
      <c r="D4859" s="8"/>
    </row>
    <row r="4860" spans="1:4" x14ac:dyDescent="0.25">
      <c r="A4860" s="164"/>
      <c r="D4860" s="8"/>
    </row>
    <row r="4861" spans="1:4" x14ac:dyDescent="0.25">
      <c r="A4861" s="164"/>
      <c r="D4861" s="8"/>
    </row>
    <row r="4862" spans="1:4" x14ac:dyDescent="0.25">
      <c r="A4862" s="164"/>
      <c r="D4862" s="8"/>
    </row>
    <row r="4863" spans="1:4" x14ac:dyDescent="0.25">
      <c r="A4863" s="164"/>
      <c r="D4863" s="8"/>
    </row>
    <row r="4864" spans="1:4" x14ac:dyDescent="0.25">
      <c r="A4864" s="164"/>
      <c r="D4864" s="8"/>
    </row>
    <row r="4865" spans="1:4" x14ac:dyDescent="0.25">
      <c r="A4865" s="164"/>
      <c r="D4865" s="8"/>
    </row>
    <row r="4866" spans="1:4" x14ac:dyDescent="0.25">
      <c r="A4866" s="164"/>
      <c r="D4866" s="8"/>
    </row>
    <row r="4867" spans="1:4" x14ac:dyDescent="0.25">
      <c r="A4867" s="164"/>
      <c r="D4867" s="8"/>
    </row>
    <row r="4868" spans="1:4" x14ac:dyDescent="0.25">
      <c r="A4868" s="164"/>
      <c r="D4868" s="8"/>
    </row>
    <row r="4869" spans="1:4" x14ac:dyDescent="0.25">
      <c r="A4869" s="164"/>
      <c r="D4869" s="8"/>
    </row>
    <row r="4870" spans="1:4" x14ac:dyDescent="0.25">
      <c r="A4870" s="164"/>
      <c r="D4870" s="8"/>
    </row>
    <row r="4871" spans="1:4" x14ac:dyDescent="0.25">
      <c r="A4871" s="164"/>
      <c r="D4871" s="8"/>
    </row>
    <row r="4872" spans="1:4" x14ac:dyDescent="0.25">
      <c r="A4872" s="164"/>
      <c r="D4872" s="8"/>
    </row>
    <row r="4873" spans="1:4" x14ac:dyDescent="0.25">
      <c r="A4873" s="164"/>
      <c r="D4873" s="8"/>
    </row>
    <row r="4874" spans="1:4" x14ac:dyDescent="0.25">
      <c r="A4874" s="164"/>
      <c r="D4874" s="8"/>
    </row>
    <row r="4875" spans="1:4" x14ac:dyDescent="0.25">
      <c r="A4875" s="164"/>
      <c r="D4875" s="8"/>
    </row>
    <row r="4876" spans="1:4" x14ac:dyDescent="0.25">
      <c r="A4876" s="164"/>
      <c r="D4876" s="8"/>
    </row>
    <row r="4877" spans="1:4" x14ac:dyDescent="0.25">
      <c r="A4877" s="164"/>
      <c r="D4877" s="8"/>
    </row>
    <row r="4878" spans="1:4" x14ac:dyDescent="0.25">
      <c r="A4878" s="164"/>
      <c r="D4878" s="8"/>
    </row>
    <row r="4879" spans="1:4" x14ac:dyDescent="0.25">
      <c r="A4879" s="164"/>
      <c r="D4879" s="8"/>
    </row>
    <row r="4880" spans="1:4" x14ac:dyDescent="0.25">
      <c r="A4880" s="164"/>
      <c r="D4880" s="8"/>
    </row>
    <row r="4881" spans="1:4" x14ac:dyDescent="0.25">
      <c r="A4881" s="164"/>
      <c r="D4881" s="8"/>
    </row>
    <row r="4882" spans="1:4" x14ac:dyDescent="0.25">
      <c r="A4882" s="164"/>
      <c r="D4882" s="8"/>
    </row>
    <row r="4883" spans="1:4" x14ac:dyDescent="0.25">
      <c r="A4883" s="164"/>
      <c r="D4883" s="8"/>
    </row>
    <row r="4884" spans="1:4" x14ac:dyDescent="0.25">
      <c r="A4884" s="164"/>
      <c r="D4884" s="8"/>
    </row>
    <row r="4885" spans="1:4" x14ac:dyDescent="0.25">
      <c r="A4885" s="164"/>
      <c r="D4885" s="8"/>
    </row>
    <row r="4886" spans="1:4" x14ac:dyDescent="0.25">
      <c r="A4886" s="164"/>
      <c r="D4886" s="8"/>
    </row>
    <row r="4887" spans="1:4" x14ac:dyDescent="0.25">
      <c r="A4887" s="164"/>
      <c r="D4887" s="8"/>
    </row>
    <row r="4888" spans="1:4" x14ac:dyDescent="0.25">
      <c r="A4888" s="164"/>
      <c r="D4888" s="8"/>
    </row>
    <row r="4889" spans="1:4" x14ac:dyDescent="0.25">
      <c r="A4889" s="164"/>
      <c r="D4889" s="8"/>
    </row>
    <row r="4890" spans="1:4" x14ac:dyDescent="0.25">
      <c r="A4890" s="164"/>
      <c r="D4890" s="8"/>
    </row>
    <row r="4891" spans="1:4" x14ac:dyDescent="0.25">
      <c r="A4891" s="164"/>
      <c r="D4891" s="8"/>
    </row>
    <row r="4892" spans="1:4" x14ac:dyDescent="0.25">
      <c r="A4892" s="164"/>
      <c r="D4892" s="8"/>
    </row>
    <row r="4893" spans="1:4" x14ac:dyDescent="0.25">
      <c r="A4893" s="164"/>
      <c r="D4893" s="8"/>
    </row>
    <row r="4894" spans="1:4" x14ac:dyDescent="0.25">
      <c r="A4894" s="164"/>
      <c r="D4894" s="8"/>
    </row>
    <row r="4895" spans="1:4" x14ac:dyDescent="0.25">
      <c r="A4895" s="164"/>
      <c r="D4895" s="8"/>
    </row>
    <row r="4896" spans="1:4" x14ac:dyDescent="0.25">
      <c r="A4896" s="164"/>
      <c r="D4896" s="8"/>
    </row>
    <row r="4897" spans="1:4" x14ac:dyDescent="0.25">
      <c r="A4897" s="164"/>
      <c r="D4897" s="8"/>
    </row>
    <row r="4898" spans="1:4" x14ac:dyDescent="0.25">
      <c r="A4898" s="164"/>
      <c r="D4898" s="8"/>
    </row>
    <row r="4899" spans="1:4" x14ac:dyDescent="0.25">
      <c r="A4899" s="164"/>
      <c r="D4899" s="8"/>
    </row>
    <row r="4900" spans="1:4" x14ac:dyDescent="0.25">
      <c r="A4900" s="164"/>
      <c r="D4900" s="8"/>
    </row>
    <row r="4901" spans="1:4" x14ac:dyDescent="0.25">
      <c r="A4901" s="164"/>
      <c r="D4901" s="8"/>
    </row>
    <row r="4902" spans="1:4" x14ac:dyDescent="0.25">
      <c r="A4902" s="164"/>
      <c r="D4902" s="8"/>
    </row>
    <row r="4903" spans="1:4" x14ac:dyDescent="0.25">
      <c r="A4903" s="164"/>
      <c r="D4903" s="8"/>
    </row>
    <row r="4904" spans="1:4" x14ac:dyDescent="0.25">
      <c r="A4904" s="164"/>
      <c r="D4904" s="8"/>
    </row>
    <row r="4905" spans="1:4" x14ac:dyDescent="0.25">
      <c r="A4905" s="164"/>
      <c r="D4905" s="8"/>
    </row>
    <row r="4906" spans="1:4" x14ac:dyDescent="0.25">
      <c r="A4906" s="164"/>
      <c r="D4906" s="8"/>
    </row>
    <row r="4907" spans="1:4" x14ac:dyDescent="0.25">
      <c r="A4907" s="164"/>
      <c r="D4907" s="8"/>
    </row>
    <row r="4908" spans="1:4" x14ac:dyDescent="0.25">
      <c r="A4908" s="164"/>
      <c r="D4908" s="8"/>
    </row>
    <row r="4909" spans="1:4" x14ac:dyDescent="0.25">
      <c r="A4909" s="164"/>
      <c r="D4909" s="8"/>
    </row>
    <row r="4910" spans="1:4" x14ac:dyDescent="0.25">
      <c r="A4910" s="164"/>
      <c r="D4910" s="8"/>
    </row>
    <row r="4911" spans="1:4" x14ac:dyDescent="0.25">
      <c r="A4911" s="164"/>
      <c r="D4911" s="8"/>
    </row>
    <row r="4912" spans="1:4" x14ac:dyDescent="0.25">
      <c r="A4912" s="164"/>
      <c r="D4912" s="8"/>
    </row>
    <row r="4913" spans="1:4" x14ac:dyDescent="0.25">
      <c r="A4913" s="164"/>
      <c r="D4913" s="8"/>
    </row>
    <row r="4914" spans="1:4" x14ac:dyDescent="0.25">
      <c r="A4914" s="164"/>
      <c r="D4914" s="8"/>
    </row>
    <row r="4915" spans="1:4" x14ac:dyDescent="0.25">
      <c r="A4915" s="164"/>
      <c r="D4915" s="8"/>
    </row>
    <row r="4916" spans="1:4" x14ac:dyDescent="0.25">
      <c r="A4916" s="164"/>
      <c r="D4916" s="8"/>
    </row>
    <row r="4917" spans="1:4" x14ac:dyDescent="0.25">
      <c r="A4917" s="164"/>
      <c r="D4917" s="8"/>
    </row>
    <row r="4918" spans="1:4" x14ac:dyDescent="0.25">
      <c r="A4918" s="164"/>
      <c r="D4918" s="8"/>
    </row>
    <row r="4919" spans="1:4" x14ac:dyDescent="0.25">
      <c r="A4919" s="164"/>
      <c r="D4919" s="8"/>
    </row>
    <row r="4920" spans="1:4" x14ac:dyDescent="0.25">
      <c r="A4920" s="164"/>
      <c r="D4920" s="8"/>
    </row>
    <row r="4921" spans="1:4" x14ac:dyDescent="0.25">
      <c r="A4921" s="164"/>
      <c r="D4921" s="8"/>
    </row>
    <row r="4922" spans="1:4" x14ac:dyDescent="0.25">
      <c r="A4922" s="164"/>
      <c r="D4922" s="8"/>
    </row>
    <row r="4923" spans="1:4" x14ac:dyDescent="0.25">
      <c r="A4923" s="164"/>
      <c r="D4923" s="8"/>
    </row>
    <row r="4924" spans="1:4" x14ac:dyDescent="0.25">
      <c r="A4924" s="164"/>
      <c r="D4924" s="8"/>
    </row>
    <row r="4925" spans="1:4" x14ac:dyDescent="0.25">
      <c r="A4925" s="164"/>
      <c r="D4925" s="8"/>
    </row>
    <row r="4926" spans="1:4" x14ac:dyDescent="0.25">
      <c r="A4926" s="164"/>
      <c r="D4926" s="8"/>
    </row>
    <row r="4927" spans="1:4" x14ac:dyDescent="0.25">
      <c r="A4927" s="164"/>
      <c r="D4927" s="8"/>
    </row>
    <row r="4928" spans="1:4" x14ac:dyDescent="0.25">
      <c r="A4928" s="164"/>
      <c r="D4928" s="8"/>
    </row>
    <row r="4929" spans="1:4" x14ac:dyDescent="0.25">
      <c r="A4929" s="164"/>
      <c r="D4929" s="8"/>
    </row>
    <row r="4930" spans="1:4" x14ac:dyDescent="0.25">
      <c r="A4930" s="164"/>
      <c r="D4930" s="8"/>
    </row>
    <row r="4931" spans="1:4" x14ac:dyDescent="0.25">
      <c r="A4931" s="164"/>
      <c r="D4931" s="8"/>
    </row>
    <row r="4932" spans="1:4" x14ac:dyDescent="0.25">
      <c r="A4932" s="164"/>
      <c r="D4932" s="8"/>
    </row>
    <row r="4933" spans="1:4" x14ac:dyDescent="0.25">
      <c r="A4933" s="164"/>
      <c r="D4933" s="8"/>
    </row>
    <row r="4934" spans="1:4" x14ac:dyDescent="0.25">
      <c r="A4934" s="164"/>
      <c r="D4934" s="8"/>
    </row>
    <row r="4935" spans="1:4" x14ac:dyDescent="0.25">
      <c r="A4935" s="164"/>
      <c r="D4935" s="8"/>
    </row>
    <row r="4936" spans="1:4" x14ac:dyDescent="0.25">
      <c r="A4936" s="164"/>
      <c r="D4936" s="8"/>
    </row>
    <row r="4937" spans="1:4" x14ac:dyDescent="0.25">
      <c r="A4937" s="164"/>
      <c r="D4937" s="8"/>
    </row>
    <row r="4938" spans="1:4" x14ac:dyDescent="0.25">
      <c r="A4938" s="164"/>
      <c r="D4938" s="8"/>
    </row>
    <row r="4939" spans="1:4" x14ac:dyDescent="0.25">
      <c r="A4939" s="164"/>
      <c r="D4939" s="8"/>
    </row>
    <row r="4940" spans="1:4" x14ac:dyDescent="0.25">
      <c r="A4940" s="164"/>
      <c r="D4940" s="8"/>
    </row>
    <row r="4941" spans="1:4" x14ac:dyDescent="0.25">
      <c r="A4941" s="164"/>
      <c r="D4941" s="8"/>
    </row>
    <row r="4942" spans="1:4" x14ac:dyDescent="0.25">
      <c r="A4942" s="164"/>
      <c r="D4942" s="8"/>
    </row>
    <row r="4943" spans="1:4" x14ac:dyDescent="0.25">
      <c r="A4943" s="164"/>
      <c r="D4943" s="8"/>
    </row>
    <row r="4944" spans="1:4" x14ac:dyDescent="0.25">
      <c r="A4944" s="164"/>
      <c r="D4944" s="8"/>
    </row>
    <row r="4945" spans="1:4" x14ac:dyDescent="0.25">
      <c r="A4945" s="164"/>
      <c r="D4945" s="8"/>
    </row>
    <row r="4946" spans="1:4" x14ac:dyDescent="0.25">
      <c r="A4946" s="164"/>
      <c r="D4946" s="8"/>
    </row>
    <row r="4947" spans="1:4" x14ac:dyDescent="0.25">
      <c r="A4947" s="164"/>
      <c r="D4947" s="8"/>
    </row>
    <row r="4948" spans="1:4" x14ac:dyDescent="0.25">
      <c r="A4948" s="164"/>
      <c r="D4948" s="8"/>
    </row>
    <row r="4949" spans="1:4" x14ac:dyDescent="0.25">
      <c r="A4949" s="164"/>
      <c r="D4949" s="8"/>
    </row>
    <row r="4950" spans="1:4" x14ac:dyDescent="0.25">
      <c r="A4950" s="164"/>
      <c r="D4950" s="8"/>
    </row>
    <row r="4951" spans="1:4" x14ac:dyDescent="0.25">
      <c r="A4951" s="164"/>
      <c r="D4951" s="8"/>
    </row>
    <row r="4952" spans="1:4" x14ac:dyDescent="0.25">
      <c r="A4952" s="164"/>
      <c r="D4952" s="8"/>
    </row>
    <row r="4953" spans="1:4" x14ac:dyDescent="0.25">
      <c r="A4953" s="164"/>
      <c r="D4953" s="8"/>
    </row>
    <row r="4954" spans="1:4" x14ac:dyDescent="0.25">
      <c r="A4954" s="164"/>
      <c r="D4954" s="8"/>
    </row>
    <row r="4955" spans="1:4" x14ac:dyDescent="0.25">
      <c r="A4955" s="164"/>
      <c r="D4955" s="8"/>
    </row>
    <row r="4956" spans="1:4" x14ac:dyDescent="0.25">
      <c r="A4956" s="164"/>
      <c r="D4956" s="8"/>
    </row>
    <row r="4957" spans="1:4" x14ac:dyDescent="0.25">
      <c r="A4957" s="164"/>
      <c r="D4957" s="8"/>
    </row>
    <row r="4958" spans="1:4" x14ac:dyDescent="0.25">
      <c r="A4958" s="164"/>
      <c r="D4958" s="8"/>
    </row>
    <row r="4959" spans="1:4" x14ac:dyDescent="0.25">
      <c r="A4959" s="164"/>
      <c r="D4959" s="8"/>
    </row>
    <row r="4960" spans="1:4" x14ac:dyDescent="0.25">
      <c r="A4960" s="164"/>
      <c r="D4960" s="8"/>
    </row>
    <row r="4961" spans="1:4" x14ac:dyDescent="0.25">
      <c r="A4961" s="164"/>
      <c r="D4961" s="8"/>
    </row>
    <row r="4962" spans="1:4" x14ac:dyDescent="0.25">
      <c r="A4962" s="164"/>
      <c r="D4962" s="8"/>
    </row>
    <row r="4963" spans="1:4" x14ac:dyDescent="0.25">
      <c r="A4963" s="164"/>
      <c r="D4963" s="8"/>
    </row>
    <row r="4964" spans="1:4" x14ac:dyDescent="0.25">
      <c r="A4964" s="164"/>
      <c r="D4964" s="8"/>
    </row>
    <row r="4965" spans="1:4" x14ac:dyDescent="0.25">
      <c r="A4965" s="164"/>
      <c r="D4965" s="8"/>
    </row>
    <row r="4966" spans="1:4" x14ac:dyDescent="0.25">
      <c r="A4966" s="164"/>
      <c r="D4966" s="8"/>
    </row>
    <row r="4967" spans="1:4" x14ac:dyDescent="0.25">
      <c r="A4967" s="164"/>
      <c r="D4967" s="8"/>
    </row>
    <row r="4968" spans="1:4" x14ac:dyDescent="0.25">
      <c r="A4968" s="164"/>
      <c r="D4968" s="8"/>
    </row>
    <row r="4969" spans="1:4" x14ac:dyDescent="0.25">
      <c r="A4969" s="164"/>
      <c r="D4969" s="8"/>
    </row>
    <row r="4970" spans="1:4" x14ac:dyDescent="0.25">
      <c r="A4970" s="164"/>
      <c r="D4970" s="8"/>
    </row>
    <row r="4971" spans="1:4" x14ac:dyDescent="0.25">
      <c r="A4971" s="164"/>
      <c r="D4971" s="8"/>
    </row>
    <row r="4972" spans="1:4" x14ac:dyDescent="0.25">
      <c r="A4972" s="164"/>
      <c r="D4972" s="8"/>
    </row>
    <row r="4973" spans="1:4" x14ac:dyDescent="0.25">
      <c r="A4973" s="164"/>
      <c r="D4973" s="8"/>
    </row>
    <row r="4974" spans="1:4" x14ac:dyDescent="0.25">
      <c r="A4974" s="164"/>
      <c r="D4974" s="8"/>
    </row>
    <row r="4975" spans="1:4" x14ac:dyDescent="0.25">
      <c r="A4975" s="164"/>
      <c r="D4975" s="8"/>
    </row>
    <row r="4976" spans="1:4" x14ac:dyDescent="0.25">
      <c r="A4976" s="164"/>
      <c r="D4976" s="8"/>
    </row>
    <row r="4977" spans="1:4" x14ac:dyDescent="0.25">
      <c r="A4977" s="164"/>
      <c r="D4977" s="8"/>
    </row>
    <row r="4978" spans="1:4" x14ac:dyDescent="0.25">
      <c r="A4978" s="164"/>
      <c r="D4978" s="8"/>
    </row>
    <row r="4979" spans="1:4" x14ac:dyDescent="0.25">
      <c r="A4979" s="164"/>
      <c r="D4979" s="8"/>
    </row>
    <row r="4980" spans="1:4" x14ac:dyDescent="0.25">
      <c r="A4980" s="164"/>
      <c r="D4980" s="8"/>
    </row>
    <row r="4981" spans="1:4" x14ac:dyDescent="0.25">
      <c r="A4981" s="164"/>
      <c r="D4981" s="8"/>
    </row>
    <row r="4982" spans="1:4" x14ac:dyDescent="0.25">
      <c r="A4982" s="164"/>
      <c r="D4982" s="8"/>
    </row>
    <row r="4983" spans="1:4" x14ac:dyDescent="0.25">
      <c r="A4983" s="164"/>
      <c r="D4983" s="8"/>
    </row>
    <row r="4984" spans="1:4" x14ac:dyDescent="0.25">
      <c r="A4984" s="164"/>
      <c r="D4984" s="8"/>
    </row>
    <row r="4985" spans="1:4" x14ac:dyDescent="0.25">
      <c r="A4985" s="164"/>
      <c r="D4985" s="8"/>
    </row>
    <row r="4986" spans="1:4" x14ac:dyDescent="0.25">
      <c r="A4986" s="164"/>
      <c r="D4986" s="8"/>
    </row>
    <row r="4987" spans="1:4" x14ac:dyDescent="0.25">
      <c r="A4987" s="164"/>
      <c r="D4987" s="8"/>
    </row>
    <row r="4988" spans="1:4" x14ac:dyDescent="0.25">
      <c r="A4988" s="164"/>
      <c r="D4988" s="8"/>
    </row>
    <row r="4989" spans="1:4" x14ac:dyDescent="0.25">
      <c r="A4989" s="164"/>
      <c r="D4989" s="8"/>
    </row>
    <row r="4990" spans="1:4" x14ac:dyDescent="0.25">
      <c r="A4990" s="164"/>
      <c r="D4990" s="8"/>
    </row>
    <row r="4991" spans="1:4" x14ac:dyDescent="0.25">
      <c r="A4991" s="164"/>
      <c r="D4991" s="8"/>
    </row>
    <row r="4992" spans="1:4" x14ac:dyDescent="0.25">
      <c r="A4992" s="164"/>
      <c r="D4992" s="8"/>
    </row>
    <row r="4993" spans="1:4" x14ac:dyDescent="0.25">
      <c r="A4993" s="164"/>
      <c r="D4993" s="8"/>
    </row>
    <row r="4994" spans="1:4" x14ac:dyDescent="0.25">
      <c r="A4994" s="164"/>
      <c r="D4994" s="8"/>
    </row>
    <row r="4995" spans="1:4" x14ac:dyDescent="0.25">
      <c r="A4995" s="164"/>
      <c r="D4995" s="8"/>
    </row>
    <row r="4996" spans="1:4" x14ac:dyDescent="0.25">
      <c r="A4996" s="164"/>
      <c r="D4996" s="8"/>
    </row>
    <row r="4997" spans="1:4" x14ac:dyDescent="0.25">
      <c r="A4997" s="164"/>
      <c r="D4997" s="8"/>
    </row>
    <row r="4998" spans="1:4" x14ac:dyDescent="0.25">
      <c r="A4998" s="164"/>
      <c r="D4998" s="8"/>
    </row>
    <row r="4999" spans="1:4" x14ac:dyDescent="0.25">
      <c r="A4999" s="164"/>
      <c r="D4999" s="8"/>
    </row>
    <row r="5000" spans="1:4" x14ac:dyDescent="0.25">
      <c r="A5000" s="164"/>
      <c r="D5000" s="8"/>
    </row>
  </sheetData>
  <mergeCells count="14">
    <mergeCell ref="B31:G31"/>
    <mergeCell ref="B37:G37"/>
    <mergeCell ref="C7:G7"/>
    <mergeCell ref="B14:G14"/>
    <mergeCell ref="B17:G17"/>
    <mergeCell ref="B20:G20"/>
    <mergeCell ref="B25:G25"/>
    <mergeCell ref="B28:G28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88751-48AB-4ACB-AB41-E5513864758F}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62" customWidth="1"/>
    <col min="3" max="3" width="38.33203125" style="162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33" width="0" hidden="1" customWidth="1"/>
    <col min="34" max="34" width="87.21875" hidden="1" customWidth="1"/>
    <col min="35" max="36" width="56" hidden="1" customWidth="1"/>
    <col min="37" max="39" width="0" hidden="1" customWidth="1"/>
  </cols>
  <sheetData>
    <row r="1" spans="1:60" ht="16.05" customHeight="1" x14ac:dyDescent="0.3">
      <c r="A1" s="165" t="s">
        <v>7</v>
      </c>
      <c r="B1" s="165"/>
      <c r="C1" s="165"/>
      <c r="D1" s="165"/>
      <c r="E1" s="165"/>
      <c r="F1" s="165"/>
      <c r="G1" s="165"/>
      <c r="AE1" t="s">
        <v>101</v>
      </c>
    </row>
    <row r="2" spans="1:60" ht="16.05" hidden="1" customHeight="1" x14ac:dyDescent="0.25">
      <c r="A2" s="166" t="s">
        <v>8</v>
      </c>
      <c r="B2" s="169"/>
      <c r="C2" s="167"/>
      <c r="D2" s="167"/>
      <c r="E2" s="167"/>
      <c r="F2" s="167"/>
      <c r="G2" s="168"/>
      <c r="AE2" t="s">
        <v>102</v>
      </c>
    </row>
    <row r="3" spans="1:60" ht="16.05" hidden="1" customHeight="1" x14ac:dyDescent="0.25">
      <c r="A3" s="166" t="s">
        <v>9</v>
      </c>
      <c r="B3" s="169"/>
      <c r="C3" s="167"/>
      <c r="D3" s="167"/>
      <c r="E3" s="167"/>
      <c r="F3" s="167"/>
      <c r="G3" s="168"/>
      <c r="AE3" t="s">
        <v>103</v>
      </c>
    </row>
    <row r="4" spans="1:60" ht="16.05" hidden="1" customHeight="1" x14ac:dyDescent="0.25">
      <c r="A4" s="166" t="s">
        <v>10</v>
      </c>
      <c r="B4" s="169" t="s">
        <v>41</v>
      </c>
      <c r="C4" s="170" t="s">
        <v>42</v>
      </c>
      <c r="D4" s="167"/>
      <c r="E4" s="167"/>
      <c r="F4" s="167"/>
      <c r="G4" s="168"/>
      <c r="AE4" t="s">
        <v>104</v>
      </c>
    </row>
    <row r="5" spans="1:60" ht="16.05" hidden="1" customHeight="1" x14ac:dyDescent="0.25">
      <c r="A5" s="166" t="s">
        <v>105</v>
      </c>
      <c r="B5" s="169" t="s">
        <v>41</v>
      </c>
      <c r="C5" s="170" t="s">
        <v>42</v>
      </c>
      <c r="D5" s="170"/>
      <c r="E5" s="170"/>
      <c r="F5" s="170"/>
      <c r="G5" s="17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106</v>
      </c>
    </row>
    <row r="6" spans="1:60" ht="16.05" customHeight="1" x14ac:dyDescent="0.25">
      <c r="A6" s="166" t="s">
        <v>105</v>
      </c>
      <c r="B6" s="172" t="s">
        <v>53</v>
      </c>
      <c r="C6" s="170" t="s">
        <v>54</v>
      </c>
      <c r="D6" s="170"/>
      <c r="E6" s="170"/>
      <c r="F6" s="170"/>
      <c r="G6" s="17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107</v>
      </c>
    </row>
    <row r="7" spans="1:60" ht="16.05" customHeight="1" x14ac:dyDescent="0.25">
      <c r="A7" s="174" t="s">
        <v>105</v>
      </c>
      <c r="B7" s="175" t="s">
        <v>63</v>
      </c>
      <c r="C7" s="176" t="s">
        <v>64</v>
      </c>
      <c r="D7" s="176"/>
      <c r="E7" s="176"/>
      <c r="F7" s="176"/>
      <c r="G7" s="17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108</v>
      </c>
    </row>
    <row r="8" spans="1:60" x14ac:dyDescent="0.25">
      <c r="A8" s="164"/>
      <c r="D8" s="8"/>
    </row>
    <row r="9" spans="1:60" ht="39.6" x14ac:dyDescent="0.25">
      <c r="A9" s="178" t="s">
        <v>109</v>
      </c>
      <c r="B9" s="181" t="s">
        <v>110</v>
      </c>
      <c r="C9" s="181" t="s">
        <v>111</v>
      </c>
      <c r="D9" s="179" t="s">
        <v>112</v>
      </c>
      <c r="E9" s="180" t="s">
        <v>113</v>
      </c>
      <c r="F9" s="182" t="s">
        <v>114</v>
      </c>
      <c r="G9" s="180" t="s">
        <v>28</v>
      </c>
      <c r="H9" s="183" t="s">
        <v>29</v>
      </c>
      <c r="I9" s="183" t="s">
        <v>118</v>
      </c>
      <c r="J9" s="183" t="s">
        <v>30</v>
      </c>
      <c r="K9" s="183" t="s">
        <v>119</v>
      </c>
      <c r="L9" s="183" t="s">
        <v>120</v>
      </c>
      <c r="M9" s="183" t="s">
        <v>121</v>
      </c>
      <c r="N9" s="183" t="s">
        <v>122</v>
      </c>
      <c r="O9" s="183" t="s">
        <v>123</v>
      </c>
      <c r="P9" s="183" t="s">
        <v>124</v>
      </c>
      <c r="Q9" s="183" t="s">
        <v>125</v>
      </c>
      <c r="R9" s="183" t="s">
        <v>126</v>
      </c>
      <c r="S9" s="183" t="s">
        <v>127</v>
      </c>
      <c r="T9" s="183" t="s">
        <v>128</v>
      </c>
      <c r="U9" s="183" t="s">
        <v>129</v>
      </c>
      <c r="V9" s="183" t="s">
        <v>130</v>
      </c>
      <c r="W9" s="183" t="s">
        <v>131</v>
      </c>
      <c r="X9" s="183" t="s">
        <v>132</v>
      </c>
      <c r="Y9" s="19"/>
      <c r="Z9" s="19"/>
      <c r="AA9" s="19"/>
      <c r="AB9" s="19"/>
      <c r="AC9" s="19"/>
      <c r="AD9" s="19" t="s">
        <v>117</v>
      </c>
      <c r="AE9" s="19" t="s">
        <v>115</v>
      </c>
      <c r="AF9" t="s">
        <v>116</v>
      </c>
    </row>
    <row r="10" spans="1:60" x14ac:dyDescent="0.25">
      <c r="A10" s="171"/>
      <c r="B10" s="189"/>
      <c r="C10" s="189"/>
      <c r="D10" s="192"/>
      <c r="E10" s="193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5"/>
      <c r="S10" s="195"/>
      <c r="T10" s="194"/>
      <c r="U10" s="194"/>
      <c r="V10" s="194"/>
      <c r="W10" s="195"/>
      <c r="X10" s="195"/>
      <c r="AH10" s="225"/>
      <c r="AI10" s="225"/>
      <c r="AJ10" s="228"/>
    </row>
    <row r="11" spans="1:60" x14ac:dyDescent="0.25">
      <c r="A11" s="190" t="s">
        <v>133</v>
      </c>
      <c r="B11" s="200" t="s">
        <v>93</v>
      </c>
      <c r="C11" s="200" t="s">
        <v>94</v>
      </c>
      <c r="D11" s="201"/>
      <c r="E11" s="202"/>
      <c r="F11" s="203"/>
      <c r="G11" s="204">
        <f>SUMIF(AE12:AE36,"&lt;&gt;NOR",G12:G36)</f>
        <v>204674.96</v>
      </c>
      <c r="H11" s="203"/>
      <c r="I11" s="203">
        <f>SUM(I12:I36)</f>
        <v>0</v>
      </c>
      <c r="J11" s="203"/>
      <c r="K11" s="203">
        <f>SUM(K12:K36)</f>
        <v>204674.96</v>
      </c>
      <c r="L11" s="203"/>
      <c r="M11" s="203">
        <f>SUM(M12:M36)</f>
        <v>247656.7016</v>
      </c>
      <c r="N11" s="203"/>
      <c r="O11" s="203">
        <f>SUM(O12:O36)</f>
        <v>0</v>
      </c>
      <c r="P11" s="203"/>
      <c r="Q11" s="203">
        <f>SUM(Q12:Q36)</f>
        <v>0</v>
      </c>
      <c r="R11" s="205"/>
      <c r="S11" s="205"/>
      <c r="T11" s="203"/>
      <c r="U11" s="203"/>
      <c r="V11" s="203">
        <f>SUM(V12:V36)</f>
        <v>0</v>
      </c>
      <c r="W11" s="205"/>
      <c r="X11" s="206"/>
      <c r="AE11" t="s">
        <v>134</v>
      </c>
      <c r="AH11" s="225"/>
      <c r="AI11" s="225"/>
      <c r="AJ11" s="228"/>
    </row>
    <row r="12" spans="1:60" outlineLevel="1" x14ac:dyDescent="0.25">
      <c r="A12" s="207">
        <v>1</v>
      </c>
      <c r="B12" s="208" t="s">
        <v>675</v>
      </c>
      <c r="C12" s="208" t="s">
        <v>676</v>
      </c>
      <c r="D12" s="209" t="s">
        <v>137</v>
      </c>
      <c r="E12" s="210">
        <v>1137</v>
      </c>
      <c r="F12" s="211">
        <v>50</v>
      </c>
      <c r="G12" s="211">
        <v>56850</v>
      </c>
      <c r="H12" s="211">
        <v>0</v>
      </c>
      <c r="I12" s="211">
        <f>ROUND(E12*H12,2)</f>
        <v>0</v>
      </c>
      <c r="J12" s="211">
        <v>50</v>
      </c>
      <c r="K12" s="211">
        <f>ROUND(E12*J12,2)</f>
        <v>56850</v>
      </c>
      <c r="L12" s="211">
        <v>21</v>
      </c>
      <c r="M12" s="211">
        <f>G12*(1+L12/100)</f>
        <v>68788.5</v>
      </c>
      <c r="N12" s="211">
        <v>0</v>
      </c>
      <c r="O12" s="211">
        <f>ROUND(E12*N12,2)</f>
        <v>0</v>
      </c>
      <c r="P12" s="211">
        <v>0</v>
      </c>
      <c r="Q12" s="211">
        <f>ROUND(E12*P12,2)</f>
        <v>0</v>
      </c>
      <c r="R12" s="212" t="s">
        <v>138</v>
      </c>
      <c r="S12" s="212" t="s">
        <v>139</v>
      </c>
      <c r="T12" s="211" t="s">
        <v>140</v>
      </c>
      <c r="U12" s="211">
        <v>0</v>
      </c>
      <c r="V12" s="211">
        <f>ROUND(E12*U12,2)</f>
        <v>0</v>
      </c>
      <c r="W12" s="212"/>
      <c r="X12" s="212"/>
      <c r="Y12" s="187"/>
      <c r="Z12" s="187"/>
      <c r="AA12" s="187"/>
      <c r="AB12" s="187"/>
      <c r="AC12" s="187"/>
      <c r="AD12" s="187"/>
      <c r="AE12" s="187" t="s">
        <v>141</v>
      </c>
      <c r="AF12" s="187" t="s">
        <v>677</v>
      </c>
      <c r="AG12" s="187"/>
      <c r="AH12" s="226"/>
      <c r="AI12" s="226"/>
      <c r="AJ12" s="229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</row>
    <row r="13" spans="1:60" ht="21" outlineLevel="1" x14ac:dyDescent="0.25">
      <c r="A13" s="188"/>
      <c r="B13" s="215" t="s">
        <v>678</v>
      </c>
      <c r="C13" s="215"/>
      <c r="D13" s="230"/>
      <c r="E13" s="230"/>
      <c r="F13" s="230"/>
      <c r="G13" s="230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9"/>
      <c r="S13" s="199"/>
      <c r="T13" s="198"/>
      <c r="U13" s="198"/>
      <c r="V13" s="198"/>
      <c r="W13" s="199"/>
      <c r="X13" s="199"/>
      <c r="Y13" s="187"/>
      <c r="Z13" s="187"/>
      <c r="AA13" s="187"/>
      <c r="AB13" s="187"/>
      <c r="AC13" s="187"/>
      <c r="AD13" s="187"/>
      <c r="AE13" s="187" t="s">
        <v>152</v>
      </c>
      <c r="AF13" s="187"/>
      <c r="AG13" s="187"/>
      <c r="AH13" s="226" t="str">
        <f>B13</f>
        <v>https://podminky.urs.cz/item/CS_URS_2024_02/185804214_x000D_
3x, vč. růží</v>
      </c>
      <c r="AI13" s="226"/>
      <c r="AJ13" s="229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</row>
    <row r="14" spans="1:60" outlineLevel="1" x14ac:dyDescent="0.25">
      <c r="A14" s="188"/>
      <c r="B14" s="234" t="s">
        <v>679</v>
      </c>
      <c r="C14" s="234"/>
      <c r="D14" s="235"/>
      <c r="E14" s="214">
        <v>240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9"/>
      <c r="S14" s="199"/>
      <c r="T14" s="198"/>
      <c r="U14" s="198"/>
      <c r="V14" s="198"/>
      <c r="W14" s="199"/>
      <c r="X14" s="199"/>
      <c r="Y14" s="187"/>
      <c r="Z14" s="187"/>
      <c r="AA14" s="187"/>
      <c r="AB14" s="187"/>
      <c r="AC14" s="187"/>
      <c r="AD14" s="187"/>
      <c r="AE14" s="187" t="s">
        <v>144</v>
      </c>
      <c r="AF14" s="187">
        <v>5</v>
      </c>
      <c r="AG14" s="187"/>
      <c r="AH14" s="226"/>
      <c r="AI14" s="227" t="s">
        <v>679</v>
      </c>
      <c r="AJ14" s="229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</row>
    <row r="15" spans="1:60" outlineLevel="1" x14ac:dyDescent="0.25">
      <c r="A15" s="188"/>
      <c r="B15" s="234" t="s">
        <v>680</v>
      </c>
      <c r="C15" s="234"/>
      <c r="D15" s="235"/>
      <c r="E15" s="214">
        <v>858</v>
      </c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9"/>
      <c r="S15" s="199"/>
      <c r="T15" s="198"/>
      <c r="U15" s="198"/>
      <c r="V15" s="198"/>
      <c r="W15" s="199"/>
      <c r="X15" s="199"/>
      <c r="Y15" s="187"/>
      <c r="Z15" s="187"/>
      <c r="AA15" s="187"/>
      <c r="AB15" s="187"/>
      <c r="AC15" s="187"/>
      <c r="AD15" s="187"/>
      <c r="AE15" s="187" t="s">
        <v>144</v>
      </c>
      <c r="AF15" s="187">
        <v>5</v>
      </c>
      <c r="AG15" s="187"/>
      <c r="AH15" s="226"/>
      <c r="AI15" s="227" t="s">
        <v>680</v>
      </c>
      <c r="AJ15" s="229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</row>
    <row r="16" spans="1:60" outlineLevel="1" x14ac:dyDescent="0.25">
      <c r="A16" s="188"/>
      <c r="B16" s="234" t="s">
        <v>681</v>
      </c>
      <c r="C16" s="234"/>
      <c r="D16" s="235"/>
      <c r="E16" s="214">
        <v>39</v>
      </c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9"/>
      <c r="S16" s="199"/>
      <c r="T16" s="198"/>
      <c r="U16" s="198"/>
      <c r="V16" s="198"/>
      <c r="W16" s="199"/>
      <c r="X16" s="199"/>
      <c r="Y16" s="187"/>
      <c r="Z16" s="187"/>
      <c r="AA16" s="187"/>
      <c r="AB16" s="187"/>
      <c r="AC16" s="187"/>
      <c r="AD16" s="187"/>
      <c r="AE16" s="187" t="s">
        <v>144</v>
      </c>
      <c r="AF16" s="187">
        <v>5</v>
      </c>
      <c r="AG16" s="187"/>
      <c r="AH16" s="226"/>
      <c r="AI16" s="227" t="s">
        <v>681</v>
      </c>
      <c r="AJ16" s="229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</row>
    <row r="17" spans="1:60" outlineLevel="1" x14ac:dyDescent="0.25">
      <c r="A17" s="207">
        <v>2</v>
      </c>
      <c r="B17" s="208" t="s">
        <v>682</v>
      </c>
      <c r="C17" s="208" t="s">
        <v>683</v>
      </c>
      <c r="D17" s="209" t="s">
        <v>137</v>
      </c>
      <c r="E17" s="210">
        <v>372</v>
      </c>
      <c r="F17" s="211">
        <v>40.5</v>
      </c>
      <c r="G17" s="211">
        <v>15066</v>
      </c>
      <c r="H17" s="211">
        <v>0</v>
      </c>
      <c r="I17" s="211">
        <f>ROUND(E17*H17,2)</f>
        <v>0</v>
      </c>
      <c r="J17" s="211">
        <v>40.5</v>
      </c>
      <c r="K17" s="211">
        <f>ROUND(E17*J17,2)</f>
        <v>15066</v>
      </c>
      <c r="L17" s="211">
        <v>21</v>
      </c>
      <c r="M17" s="211">
        <f>G17*(1+L17/100)</f>
        <v>18229.86</v>
      </c>
      <c r="N17" s="211">
        <v>0</v>
      </c>
      <c r="O17" s="211">
        <f>ROUND(E17*N17,2)</f>
        <v>0</v>
      </c>
      <c r="P17" s="211">
        <v>0</v>
      </c>
      <c r="Q17" s="211">
        <f>ROUND(E17*P17,2)</f>
        <v>0</v>
      </c>
      <c r="R17" s="212" t="s">
        <v>138</v>
      </c>
      <c r="S17" s="212" t="s">
        <v>139</v>
      </c>
      <c r="T17" s="211" t="s">
        <v>140</v>
      </c>
      <c r="U17" s="211">
        <v>0</v>
      </c>
      <c r="V17" s="211">
        <f>ROUND(E17*U17,2)</f>
        <v>0</v>
      </c>
      <c r="W17" s="212"/>
      <c r="X17" s="212"/>
      <c r="Y17" s="187"/>
      <c r="Z17" s="187"/>
      <c r="AA17" s="187"/>
      <c r="AB17" s="187"/>
      <c r="AC17" s="187"/>
      <c r="AD17" s="187"/>
      <c r="AE17" s="187" t="s">
        <v>141</v>
      </c>
      <c r="AF17" s="187" t="s">
        <v>684</v>
      </c>
      <c r="AG17" s="187"/>
      <c r="AH17" s="226"/>
      <c r="AI17" s="226"/>
      <c r="AJ17" s="229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</row>
    <row r="18" spans="1:60" ht="21" outlineLevel="1" x14ac:dyDescent="0.25">
      <c r="A18" s="188"/>
      <c r="B18" s="215" t="s">
        <v>685</v>
      </c>
      <c r="C18" s="215"/>
      <c r="D18" s="230"/>
      <c r="E18" s="230"/>
      <c r="F18" s="230"/>
      <c r="G18" s="230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9"/>
      <c r="S18" s="199"/>
      <c r="T18" s="198"/>
      <c r="U18" s="198"/>
      <c r="V18" s="198"/>
      <c r="W18" s="199"/>
      <c r="X18" s="199"/>
      <c r="Y18" s="187"/>
      <c r="Z18" s="187"/>
      <c r="AA18" s="187"/>
      <c r="AB18" s="187"/>
      <c r="AC18" s="187"/>
      <c r="AD18" s="187"/>
      <c r="AE18" s="187" t="s">
        <v>152</v>
      </c>
      <c r="AF18" s="187"/>
      <c r="AG18" s="187"/>
      <c r="AH18" s="226" t="str">
        <f>B18</f>
        <v>Včetně vysbírání případných odpadků ze záhonů_x000D_
opakování 3x</v>
      </c>
      <c r="AI18" s="226"/>
      <c r="AJ18" s="229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</row>
    <row r="19" spans="1:60" outlineLevel="1" x14ac:dyDescent="0.25">
      <c r="A19" s="188"/>
      <c r="B19" s="234" t="s">
        <v>686</v>
      </c>
      <c r="C19" s="234"/>
      <c r="D19" s="235"/>
      <c r="E19" s="214">
        <v>372</v>
      </c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9"/>
      <c r="S19" s="199"/>
      <c r="T19" s="198"/>
      <c r="U19" s="198"/>
      <c r="V19" s="198"/>
      <c r="W19" s="199"/>
      <c r="X19" s="199"/>
      <c r="Y19" s="187"/>
      <c r="Z19" s="187"/>
      <c r="AA19" s="187"/>
      <c r="AB19" s="187"/>
      <c r="AC19" s="187"/>
      <c r="AD19" s="187"/>
      <c r="AE19" s="187" t="s">
        <v>144</v>
      </c>
      <c r="AF19" s="187">
        <v>5</v>
      </c>
      <c r="AG19" s="187"/>
      <c r="AH19" s="226"/>
      <c r="AI19" s="227" t="s">
        <v>686</v>
      </c>
      <c r="AJ19" s="229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ht="20.399999999999999" outlineLevel="1" x14ac:dyDescent="0.25">
      <c r="A20" s="207">
        <v>3</v>
      </c>
      <c r="B20" s="208" t="s">
        <v>687</v>
      </c>
      <c r="C20" s="208" t="s">
        <v>688</v>
      </c>
      <c r="D20" s="209" t="s">
        <v>137</v>
      </c>
      <c r="E20" s="210">
        <v>124</v>
      </c>
      <c r="F20" s="211">
        <v>20.9</v>
      </c>
      <c r="G20" s="211">
        <v>2591.6</v>
      </c>
      <c r="H20" s="211">
        <v>0</v>
      </c>
      <c r="I20" s="211">
        <f>ROUND(E20*H20,2)</f>
        <v>0</v>
      </c>
      <c r="J20" s="211">
        <v>20.9</v>
      </c>
      <c r="K20" s="211">
        <f>ROUND(E20*J20,2)</f>
        <v>2591.6</v>
      </c>
      <c r="L20" s="211">
        <v>21</v>
      </c>
      <c r="M20" s="211">
        <f>G20*(1+L20/100)</f>
        <v>3135.8359999999998</v>
      </c>
      <c r="N20" s="211">
        <v>0</v>
      </c>
      <c r="O20" s="211">
        <f>ROUND(E20*N20,2)</f>
        <v>0</v>
      </c>
      <c r="P20" s="211">
        <v>0</v>
      </c>
      <c r="Q20" s="211">
        <f>ROUND(E20*P20,2)</f>
        <v>0</v>
      </c>
      <c r="R20" s="212" t="s">
        <v>138</v>
      </c>
      <c r="S20" s="212" t="s">
        <v>139</v>
      </c>
      <c r="T20" s="211" t="s">
        <v>140</v>
      </c>
      <c r="U20" s="211">
        <v>0</v>
      </c>
      <c r="V20" s="211">
        <f>ROUND(E20*U20,2)</f>
        <v>0</v>
      </c>
      <c r="W20" s="212"/>
      <c r="X20" s="212"/>
      <c r="Y20" s="187"/>
      <c r="Z20" s="187"/>
      <c r="AA20" s="187"/>
      <c r="AB20" s="187"/>
      <c r="AC20" s="187"/>
      <c r="AD20" s="187"/>
      <c r="AE20" s="187" t="s">
        <v>141</v>
      </c>
      <c r="AF20" s="187" t="s">
        <v>689</v>
      </c>
      <c r="AG20" s="187"/>
      <c r="AH20" s="226"/>
      <c r="AI20" s="226"/>
      <c r="AJ20" s="229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</row>
    <row r="21" spans="1:60" outlineLevel="1" x14ac:dyDescent="0.25">
      <c r="A21" s="188"/>
      <c r="B21" s="215" t="s">
        <v>690</v>
      </c>
      <c r="C21" s="215"/>
      <c r="D21" s="216"/>
      <c r="E21" s="216"/>
      <c r="F21" s="216"/>
      <c r="G21" s="216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9"/>
      <c r="S21" s="199"/>
      <c r="T21" s="198"/>
      <c r="U21" s="198"/>
      <c r="V21" s="198"/>
      <c r="W21" s="199"/>
      <c r="X21" s="199"/>
      <c r="Y21" s="187"/>
      <c r="Z21" s="187"/>
      <c r="AA21" s="187"/>
      <c r="AB21" s="187"/>
      <c r="AC21" s="187"/>
      <c r="AD21" s="187"/>
      <c r="AE21" s="187" t="s">
        <v>152</v>
      </c>
      <c r="AF21" s="187"/>
      <c r="AG21" s="187"/>
      <c r="AH21" s="226" t="str">
        <f>B21</f>
        <v>1x za vegetaci</v>
      </c>
      <c r="AI21" s="226"/>
      <c r="AJ21" s="229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</row>
    <row r="22" spans="1:60" outlineLevel="1" x14ac:dyDescent="0.25">
      <c r="A22" s="188"/>
      <c r="B22" s="234" t="s">
        <v>601</v>
      </c>
      <c r="C22" s="234"/>
      <c r="D22" s="235"/>
      <c r="E22" s="214">
        <v>124</v>
      </c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9"/>
      <c r="S22" s="199"/>
      <c r="T22" s="198"/>
      <c r="U22" s="198"/>
      <c r="V22" s="198"/>
      <c r="W22" s="199"/>
      <c r="X22" s="199"/>
      <c r="Y22" s="187"/>
      <c r="Z22" s="187"/>
      <c r="AA22" s="187"/>
      <c r="AB22" s="187"/>
      <c r="AC22" s="187"/>
      <c r="AD22" s="187"/>
      <c r="AE22" s="187" t="s">
        <v>144</v>
      </c>
      <c r="AF22" s="187">
        <v>5</v>
      </c>
      <c r="AG22" s="187"/>
      <c r="AH22" s="226"/>
      <c r="AI22" s="227" t="s">
        <v>601</v>
      </c>
      <c r="AJ22" s="229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</row>
    <row r="23" spans="1:60" ht="20.399999999999999" outlineLevel="1" x14ac:dyDescent="0.25">
      <c r="A23" s="207">
        <v>4</v>
      </c>
      <c r="B23" s="208" t="s">
        <v>691</v>
      </c>
      <c r="C23" s="208" t="s">
        <v>692</v>
      </c>
      <c r="D23" s="209" t="s">
        <v>137</v>
      </c>
      <c r="E23" s="210">
        <v>124</v>
      </c>
      <c r="F23" s="211">
        <v>16.2</v>
      </c>
      <c r="G23" s="211">
        <v>2008.8</v>
      </c>
      <c r="H23" s="211">
        <v>0</v>
      </c>
      <c r="I23" s="211">
        <f>ROUND(E23*H23,2)</f>
        <v>0</v>
      </c>
      <c r="J23" s="211">
        <v>16.2</v>
      </c>
      <c r="K23" s="211">
        <f>ROUND(E23*J23,2)</f>
        <v>2008.8</v>
      </c>
      <c r="L23" s="211">
        <v>21</v>
      </c>
      <c r="M23" s="211">
        <f>G23*(1+L23/100)</f>
        <v>2430.6479999999997</v>
      </c>
      <c r="N23" s="211">
        <v>0</v>
      </c>
      <c r="O23" s="211">
        <f>ROUND(E23*N23,2)</f>
        <v>0</v>
      </c>
      <c r="P23" s="211">
        <v>0</v>
      </c>
      <c r="Q23" s="211">
        <f>ROUND(E23*P23,2)</f>
        <v>0</v>
      </c>
      <c r="R23" s="212" t="s">
        <v>138</v>
      </c>
      <c r="S23" s="212" t="s">
        <v>139</v>
      </c>
      <c r="T23" s="211" t="s">
        <v>140</v>
      </c>
      <c r="U23" s="211">
        <v>0</v>
      </c>
      <c r="V23" s="211">
        <f>ROUND(E23*U23,2)</f>
        <v>0</v>
      </c>
      <c r="W23" s="212"/>
      <c r="X23" s="212"/>
      <c r="Y23" s="187"/>
      <c r="Z23" s="187"/>
      <c r="AA23" s="187"/>
      <c r="AB23" s="187"/>
      <c r="AC23" s="187"/>
      <c r="AD23" s="187"/>
      <c r="AE23" s="187" t="s">
        <v>141</v>
      </c>
      <c r="AF23" s="187" t="s">
        <v>693</v>
      </c>
      <c r="AG23" s="187"/>
      <c r="AH23" s="226"/>
      <c r="AI23" s="226"/>
      <c r="AJ23" s="229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</row>
    <row r="24" spans="1:60" outlineLevel="1" x14ac:dyDescent="0.25">
      <c r="A24" s="188"/>
      <c r="B24" s="215" t="s">
        <v>690</v>
      </c>
      <c r="C24" s="215"/>
      <c r="D24" s="216"/>
      <c r="E24" s="216"/>
      <c r="F24" s="216"/>
      <c r="G24" s="216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S24" s="199"/>
      <c r="T24" s="198"/>
      <c r="U24" s="198"/>
      <c r="V24" s="198"/>
      <c r="W24" s="199"/>
      <c r="X24" s="199"/>
      <c r="Y24" s="187"/>
      <c r="Z24" s="187"/>
      <c r="AA24" s="187"/>
      <c r="AB24" s="187"/>
      <c r="AC24" s="187"/>
      <c r="AD24" s="187"/>
      <c r="AE24" s="187" t="s">
        <v>152</v>
      </c>
      <c r="AF24" s="187"/>
      <c r="AG24" s="187"/>
      <c r="AH24" s="226" t="str">
        <f>B24</f>
        <v>1x za vegetaci</v>
      </c>
      <c r="AI24" s="226"/>
      <c r="AJ24" s="229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</row>
    <row r="25" spans="1:60" outlineLevel="1" x14ac:dyDescent="0.25">
      <c r="A25" s="188"/>
      <c r="B25" s="223" t="s">
        <v>694</v>
      </c>
      <c r="C25" s="224"/>
      <c r="D25" s="213"/>
      <c r="E25" s="214">
        <v>124</v>
      </c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/>
      <c r="S25" s="199"/>
      <c r="T25" s="198"/>
      <c r="U25" s="198"/>
      <c r="V25" s="198"/>
      <c r="W25" s="199"/>
      <c r="X25" s="199"/>
      <c r="Y25" s="187"/>
      <c r="Z25" s="187"/>
      <c r="AA25" s="187"/>
      <c r="AB25" s="187"/>
      <c r="AC25" s="187"/>
      <c r="AD25" s="187"/>
      <c r="AE25" s="187" t="s">
        <v>144</v>
      </c>
      <c r="AF25" s="187">
        <v>5</v>
      </c>
      <c r="AG25" s="187"/>
      <c r="AH25" s="226"/>
      <c r="AI25" s="227" t="s">
        <v>694</v>
      </c>
      <c r="AJ25" s="229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</row>
    <row r="26" spans="1:60" outlineLevel="1" x14ac:dyDescent="0.25">
      <c r="A26" s="207">
        <v>5</v>
      </c>
      <c r="B26" s="208" t="s">
        <v>695</v>
      </c>
      <c r="C26" s="208" t="s">
        <v>696</v>
      </c>
      <c r="D26" s="209" t="s">
        <v>179</v>
      </c>
      <c r="E26" s="210">
        <v>7.44</v>
      </c>
      <c r="F26" s="211">
        <v>750</v>
      </c>
      <c r="G26" s="211">
        <v>5580</v>
      </c>
      <c r="H26" s="211">
        <v>0</v>
      </c>
      <c r="I26" s="211">
        <f>ROUND(E26*H26,2)</f>
        <v>0</v>
      </c>
      <c r="J26" s="211">
        <v>750</v>
      </c>
      <c r="K26" s="211">
        <f>ROUND(E26*J26,2)</f>
        <v>5580</v>
      </c>
      <c r="L26" s="211">
        <v>21</v>
      </c>
      <c r="M26" s="211">
        <f>G26*(1+L26/100)</f>
        <v>6751.8</v>
      </c>
      <c r="N26" s="211">
        <v>0</v>
      </c>
      <c r="O26" s="211">
        <f>ROUND(E26*N26,2)</f>
        <v>0</v>
      </c>
      <c r="P26" s="211">
        <v>0</v>
      </c>
      <c r="Q26" s="211">
        <f>ROUND(E26*P26,2)</f>
        <v>0</v>
      </c>
      <c r="R26" s="212"/>
      <c r="S26" s="212" t="s">
        <v>139</v>
      </c>
      <c r="T26" s="211" t="s">
        <v>148</v>
      </c>
      <c r="U26" s="211">
        <v>0</v>
      </c>
      <c r="V26" s="211">
        <f>ROUND(E26*U26,2)</f>
        <v>0</v>
      </c>
      <c r="W26" s="212"/>
      <c r="X26" s="212"/>
      <c r="Y26" s="187"/>
      <c r="Z26" s="187"/>
      <c r="AA26" s="187"/>
      <c r="AB26" s="187"/>
      <c r="AC26" s="187"/>
      <c r="AD26" s="187"/>
      <c r="AE26" s="187" t="s">
        <v>141</v>
      </c>
      <c r="AF26" s="187" t="s">
        <v>697</v>
      </c>
      <c r="AG26" s="187"/>
      <c r="AH26" s="226"/>
      <c r="AI26" s="226"/>
      <c r="AJ26" s="229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</row>
    <row r="27" spans="1:60" outlineLevel="1" x14ac:dyDescent="0.25">
      <c r="A27" s="188"/>
      <c r="B27" s="223" t="s">
        <v>698</v>
      </c>
      <c r="C27" s="224"/>
      <c r="D27" s="213"/>
      <c r="E27" s="214">
        <v>7.44</v>
      </c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  <c r="S27" s="199"/>
      <c r="T27" s="198"/>
      <c r="U27" s="198"/>
      <c r="V27" s="198"/>
      <c r="W27" s="199"/>
      <c r="X27" s="199"/>
      <c r="Y27" s="187"/>
      <c r="Z27" s="187"/>
      <c r="AA27" s="187"/>
      <c r="AB27" s="187"/>
      <c r="AC27" s="187"/>
      <c r="AD27" s="187"/>
      <c r="AE27" s="187" t="s">
        <v>144</v>
      </c>
      <c r="AF27" s="187">
        <v>5</v>
      </c>
      <c r="AG27" s="187"/>
      <c r="AH27" s="226"/>
      <c r="AI27" s="227" t="s">
        <v>698</v>
      </c>
      <c r="AJ27" s="229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</row>
    <row r="28" spans="1:60" outlineLevel="1" x14ac:dyDescent="0.25">
      <c r="A28" s="207">
        <v>6</v>
      </c>
      <c r="B28" s="208" t="s">
        <v>210</v>
      </c>
      <c r="C28" s="208" t="s">
        <v>211</v>
      </c>
      <c r="D28" s="209" t="s">
        <v>212</v>
      </c>
      <c r="E28" s="210">
        <v>157.15199999999999</v>
      </c>
      <c r="F28" s="211">
        <v>522</v>
      </c>
      <c r="G28" s="211">
        <v>82033.34</v>
      </c>
      <c r="H28" s="211">
        <v>0</v>
      </c>
      <c r="I28" s="211">
        <f>ROUND(E28*H28,2)</f>
        <v>0</v>
      </c>
      <c r="J28" s="211">
        <v>522</v>
      </c>
      <c r="K28" s="211">
        <f>ROUND(E28*J28,2)</f>
        <v>82033.34</v>
      </c>
      <c r="L28" s="211">
        <v>21</v>
      </c>
      <c r="M28" s="211">
        <f>G28*(1+L28/100)</f>
        <v>99260.34139999999</v>
      </c>
      <c r="N28" s="211">
        <v>0</v>
      </c>
      <c r="O28" s="211">
        <f>ROUND(E28*N28,2)</f>
        <v>0</v>
      </c>
      <c r="P28" s="211">
        <v>0</v>
      </c>
      <c r="Q28" s="211">
        <f>ROUND(E28*P28,2)</f>
        <v>0</v>
      </c>
      <c r="R28" s="212" t="s">
        <v>138</v>
      </c>
      <c r="S28" s="212" t="s">
        <v>139</v>
      </c>
      <c r="T28" s="211" t="s">
        <v>140</v>
      </c>
      <c r="U28" s="211">
        <v>0</v>
      </c>
      <c r="V28" s="211">
        <f>ROUND(E28*U28,2)</f>
        <v>0</v>
      </c>
      <c r="W28" s="212"/>
      <c r="X28" s="212"/>
      <c r="Y28" s="187"/>
      <c r="Z28" s="187"/>
      <c r="AA28" s="187"/>
      <c r="AB28" s="187"/>
      <c r="AC28" s="187"/>
      <c r="AD28" s="187"/>
      <c r="AE28" s="187" t="s">
        <v>141</v>
      </c>
      <c r="AF28" s="187" t="s">
        <v>699</v>
      </c>
      <c r="AG28" s="187"/>
      <c r="AH28" s="226"/>
      <c r="AI28" s="226"/>
      <c r="AJ28" s="229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</row>
    <row r="29" spans="1:60" outlineLevel="1" x14ac:dyDescent="0.25">
      <c r="A29" s="188"/>
      <c r="B29" s="215" t="s">
        <v>700</v>
      </c>
      <c r="C29" s="215"/>
      <c r="D29" s="216"/>
      <c r="E29" s="216"/>
      <c r="F29" s="216"/>
      <c r="G29" s="216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9"/>
      <c r="S29" s="199"/>
      <c r="T29" s="198"/>
      <c r="U29" s="198"/>
      <c r="V29" s="198"/>
      <c r="W29" s="199"/>
      <c r="X29" s="199"/>
      <c r="Y29" s="187"/>
      <c r="Z29" s="187"/>
      <c r="AA29" s="187"/>
      <c r="AB29" s="187"/>
      <c r="AC29" s="187"/>
      <c r="AD29" s="187"/>
      <c r="AE29" s="187" t="s">
        <v>152</v>
      </c>
      <c r="AF29" s="187"/>
      <c r="AG29" s="187"/>
      <c r="AH29" s="226" t="str">
        <f>B29</f>
        <v>6x 0,002 m3 / trvalka, 6x 0,02 m3 / keř</v>
      </c>
      <c r="AI29" s="226"/>
      <c r="AJ29" s="229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</row>
    <row r="30" spans="1:60" outlineLevel="1" x14ac:dyDescent="0.25">
      <c r="A30" s="188"/>
      <c r="B30" s="234" t="s">
        <v>701</v>
      </c>
      <c r="C30" s="234"/>
      <c r="D30" s="235"/>
      <c r="E30" s="214">
        <v>138.12</v>
      </c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  <c r="S30" s="199"/>
      <c r="T30" s="198"/>
      <c r="U30" s="198"/>
      <c r="V30" s="198"/>
      <c r="W30" s="199"/>
      <c r="X30" s="199"/>
      <c r="Y30" s="187"/>
      <c r="Z30" s="187"/>
      <c r="AA30" s="187"/>
      <c r="AB30" s="187"/>
      <c r="AC30" s="187"/>
      <c r="AD30" s="187"/>
      <c r="AE30" s="187" t="s">
        <v>144</v>
      </c>
      <c r="AF30" s="187">
        <v>5</v>
      </c>
      <c r="AG30" s="187"/>
      <c r="AH30" s="226"/>
      <c r="AI30" s="227" t="s">
        <v>701</v>
      </c>
      <c r="AJ30" s="229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</row>
    <row r="31" spans="1:60" outlineLevel="1" x14ac:dyDescent="0.25">
      <c r="A31" s="188"/>
      <c r="B31" s="234" t="s">
        <v>702</v>
      </c>
      <c r="C31" s="234"/>
      <c r="D31" s="235"/>
      <c r="E31" s="214">
        <v>2.52</v>
      </c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9"/>
      <c r="S31" s="199"/>
      <c r="T31" s="198"/>
      <c r="U31" s="198"/>
      <c r="V31" s="198"/>
      <c r="W31" s="199"/>
      <c r="X31" s="199"/>
      <c r="Y31" s="187"/>
      <c r="Z31" s="187"/>
      <c r="AA31" s="187"/>
      <c r="AB31" s="187"/>
      <c r="AC31" s="187"/>
      <c r="AD31" s="187"/>
      <c r="AE31" s="187" t="s">
        <v>144</v>
      </c>
      <c r="AF31" s="187">
        <v>5</v>
      </c>
      <c r="AG31" s="187"/>
      <c r="AH31" s="226"/>
      <c r="AI31" s="227" t="s">
        <v>702</v>
      </c>
      <c r="AJ31" s="229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</row>
    <row r="32" spans="1:60" outlineLevel="1" x14ac:dyDescent="0.25">
      <c r="A32" s="188"/>
      <c r="B32" s="234" t="s">
        <v>703</v>
      </c>
      <c r="C32" s="234"/>
      <c r="D32" s="235"/>
      <c r="E32" s="214">
        <v>4.8</v>
      </c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9"/>
      <c r="S32" s="199"/>
      <c r="T32" s="198"/>
      <c r="U32" s="198"/>
      <c r="V32" s="198"/>
      <c r="W32" s="199"/>
      <c r="X32" s="199"/>
      <c r="Y32" s="187"/>
      <c r="Z32" s="187"/>
      <c r="AA32" s="187"/>
      <c r="AB32" s="187"/>
      <c r="AC32" s="187"/>
      <c r="AD32" s="187"/>
      <c r="AE32" s="187" t="s">
        <v>144</v>
      </c>
      <c r="AF32" s="187">
        <v>5</v>
      </c>
      <c r="AG32" s="187"/>
      <c r="AH32" s="226"/>
      <c r="AI32" s="227" t="s">
        <v>703</v>
      </c>
      <c r="AJ32" s="229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</row>
    <row r="33" spans="1:60" outlineLevel="1" x14ac:dyDescent="0.25">
      <c r="A33" s="188"/>
      <c r="B33" s="234" t="s">
        <v>704</v>
      </c>
      <c r="C33" s="234"/>
      <c r="D33" s="235"/>
      <c r="E33" s="214">
        <v>11.712</v>
      </c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9"/>
      <c r="S33" s="199"/>
      <c r="T33" s="198"/>
      <c r="U33" s="198"/>
      <c r="V33" s="198"/>
      <c r="W33" s="199"/>
      <c r="X33" s="199"/>
      <c r="Y33" s="187"/>
      <c r="Z33" s="187"/>
      <c r="AA33" s="187"/>
      <c r="AB33" s="187"/>
      <c r="AC33" s="187"/>
      <c r="AD33" s="187"/>
      <c r="AE33" s="187" t="s">
        <v>144</v>
      </c>
      <c r="AF33" s="187">
        <v>5</v>
      </c>
      <c r="AG33" s="187"/>
      <c r="AH33" s="226"/>
      <c r="AI33" s="227" t="s">
        <v>704</v>
      </c>
      <c r="AJ33" s="229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</row>
    <row r="34" spans="1:60" outlineLevel="1" x14ac:dyDescent="0.25">
      <c r="A34" s="207">
        <v>7</v>
      </c>
      <c r="B34" s="208" t="s">
        <v>216</v>
      </c>
      <c r="C34" s="208" t="s">
        <v>217</v>
      </c>
      <c r="D34" s="209" t="s">
        <v>212</v>
      </c>
      <c r="E34" s="210">
        <v>157.15199999999999</v>
      </c>
      <c r="F34" s="211">
        <v>258</v>
      </c>
      <c r="G34" s="211">
        <v>40545.22</v>
      </c>
      <c r="H34" s="211">
        <v>0</v>
      </c>
      <c r="I34" s="211">
        <f>ROUND(E34*H34,2)</f>
        <v>0</v>
      </c>
      <c r="J34" s="211">
        <v>258</v>
      </c>
      <c r="K34" s="211">
        <f>ROUND(E34*J34,2)</f>
        <v>40545.22</v>
      </c>
      <c r="L34" s="211">
        <v>21</v>
      </c>
      <c r="M34" s="211">
        <f>G34*(1+L34/100)</f>
        <v>49059.716200000003</v>
      </c>
      <c r="N34" s="211">
        <v>0</v>
      </c>
      <c r="O34" s="211">
        <f>ROUND(E34*N34,2)</f>
        <v>0</v>
      </c>
      <c r="P34" s="211">
        <v>0</v>
      </c>
      <c r="Q34" s="211">
        <f>ROUND(E34*P34,2)</f>
        <v>0</v>
      </c>
      <c r="R34" s="212"/>
      <c r="S34" s="212" t="s">
        <v>139</v>
      </c>
      <c r="T34" s="211" t="s">
        <v>148</v>
      </c>
      <c r="U34" s="211">
        <v>0</v>
      </c>
      <c r="V34" s="211">
        <f>ROUND(E34*U34,2)</f>
        <v>0</v>
      </c>
      <c r="W34" s="212"/>
      <c r="X34" s="212"/>
      <c r="Y34" s="187"/>
      <c r="Z34" s="187"/>
      <c r="AA34" s="187"/>
      <c r="AB34" s="187"/>
      <c r="AC34" s="187"/>
      <c r="AD34" s="187"/>
      <c r="AE34" s="187" t="s">
        <v>141</v>
      </c>
      <c r="AF34" s="187" t="s">
        <v>705</v>
      </c>
      <c r="AG34" s="187"/>
      <c r="AH34" s="226"/>
      <c r="AI34" s="226"/>
      <c r="AJ34" s="229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</row>
    <row r="35" spans="1:60" outlineLevel="1" x14ac:dyDescent="0.25">
      <c r="A35" s="188"/>
      <c r="B35" s="215" t="s">
        <v>219</v>
      </c>
      <c r="C35" s="215"/>
      <c r="D35" s="216"/>
      <c r="E35" s="216"/>
      <c r="F35" s="216"/>
      <c r="G35" s="216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9"/>
      <c r="S35" s="199"/>
      <c r="T35" s="198"/>
      <c r="U35" s="198"/>
      <c r="V35" s="198"/>
      <c r="W35" s="199"/>
      <c r="X35" s="199"/>
      <c r="Y35" s="187"/>
      <c r="Z35" s="187"/>
      <c r="AA35" s="187"/>
      <c r="AB35" s="187"/>
      <c r="AC35" s="187"/>
      <c r="AD35" s="187"/>
      <c r="AE35" s="187" t="s">
        <v>152</v>
      </c>
      <c r="AF35" s="187"/>
      <c r="AG35" s="187"/>
      <c r="AH35" s="226" t="str">
        <f>B35</f>
        <v>voda napouštěna v intravilánu obce ze zdrojů investora</v>
      </c>
      <c r="AI35" s="226"/>
      <c r="AJ35" s="229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</row>
    <row r="36" spans="1:60" outlineLevel="1" x14ac:dyDescent="0.25">
      <c r="A36" s="188"/>
      <c r="B36" s="223" t="s">
        <v>706</v>
      </c>
      <c r="C36" s="224"/>
      <c r="D36" s="213"/>
      <c r="E36" s="214">
        <v>157.15199999999999</v>
      </c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9"/>
      <c r="S36" s="199"/>
      <c r="T36" s="198"/>
      <c r="U36" s="198"/>
      <c r="V36" s="198"/>
      <c r="W36" s="199"/>
      <c r="X36" s="199"/>
      <c r="Y36" s="187"/>
      <c r="Z36" s="187"/>
      <c r="AA36" s="187"/>
      <c r="AB36" s="187"/>
      <c r="AC36" s="187"/>
      <c r="AD36" s="187"/>
      <c r="AE36" s="187" t="s">
        <v>144</v>
      </c>
      <c r="AF36" s="187">
        <v>5</v>
      </c>
      <c r="AG36" s="187"/>
      <c r="AH36" s="226"/>
      <c r="AI36" s="227" t="s">
        <v>706</v>
      </c>
      <c r="AJ36" s="229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</row>
    <row r="37" spans="1:60" x14ac:dyDescent="0.25">
      <c r="A37" s="171"/>
      <c r="B37" s="189"/>
      <c r="C37" s="189"/>
      <c r="D37" s="192"/>
      <c r="E37" s="193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5"/>
      <c r="S37" s="195"/>
      <c r="T37" s="194"/>
      <c r="U37" s="194"/>
      <c r="V37" s="194"/>
      <c r="W37" s="195"/>
      <c r="X37" s="195"/>
      <c r="AC37">
        <v>12</v>
      </c>
      <c r="AD37">
        <v>21</v>
      </c>
      <c r="AH37" s="225"/>
      <c r="AI37" s="225"/>
      <c r="AJ37" s="228"/>
    </row>
    <row r="38" spans="1:60" x14ac:dyDescent="0.25">
      <c r="A38" s="184"/>
      <c r="B38" s="185"/>
      <c r="C38" s="185"/>
      <c r="D38" s="186"/>
      <c r="E38" s="187"/>
      <c r="F38" s="187"/>
      <c r="G38" s="187"/>
      <c r="AE38" t="s">
        <v>424</v>
      </c>
    </row>
    <row r="39" spans="1:60" x14ac:dyDescent="0.25">
      <c r="A39" s="164"/>
      <c r="D39" s="8"/>
    </row>
    <row r="40" spans="1:60" x14ac:dyDescent="0.25">
      <c r="A40" s="164"/>
      <c r="D40" s="8"/>
    </row>
    <row r="41" spans="1:60" x14ac:dyDescent="0.25">
      <c r="A41" s="164"/>
      <c r="D41" s="8"/>
    </row>
    <row r="42" spans="1:60" x14ac:dyDescent="0.25">
      <c r="A42" s="164"/>
      <c r="D42" s="8"/>
    </row>
    <row r="43" spans="1:60" x14ac:dyDescent="0.25">
      <c r="A43" s="164"/>
      <c r="D43" s="8"/>
    </row>
    <row r="44" spans="1:60" x14ac:dyDescent="0.25">
      <c r="A44" s="164"/>
      <c r="D44" s="8"/>
    </row>
    <row r="45" spans="1:60" x14ac:dyDescent="0.25">
      <c r="A45" s="164"/>
      <c r="D45" s="8"/>
    </row>
    <row r="46" spans="1:60" x14ac:dyDescent="0.25">
      <c r="A46" s="164"/>
      <c r="D46" s="8"/>
    </row>
    <row r="47" spans="1:60" x14ac:dyDescent="0.25">
      <c r="A47" s="164"/>
      <c r="D47" s="8"/>
    </row>
    <row r="48" spans="1:60" x14ac:dyDescent="0.25">
      <c r="A48" s="164"/>
      <c r="D48" s="8"/>
    </row>
    <row r="49" spans="1:4" x14ac:dyDescent="0.25">
      <c r="A49" s="164"/>
      <c r="D49" s="8"/>
    </row>
    <row r="50" spans="1:4" x14ac:dyDescent="0.25">
      <c r="A50" s="164"/>
      <c r="D50" s="8"/>
    </row>
    <row r="51" spans="1:4" x14ac:dyDescent="0.25">
      <c r="A51" s="164"/>
      <c r="D51" s="8"/>
    </row>
    <row r="52" spans="1:4" x14ac:dyDescent="0.25">
      <c r="A52" s="164"/>
      <c r="D52" s="8"/>
    </row>
    <row r="53" spans="1:4" x14ac:dyDescent="0.25">
      <c r="A53" s="164"/>
      <c r="D53" s="8"/>
    </row>
    <row r="54" spans="1:4" x14ac:dyDescent="0.25">
      <c r="A54" s="164"/>
      <c r="D54" s="8"/>
    </row>
    <row r="55" spans="1:4" x14ac:dyDescent="0.25">
      <c r="A55" s="164"/>
      <c r="D55" s="8"/>
    </row>
    <row r="56" spans="1:4" x14ac:dyDescent="0.25">
      <c r="A56" s="164"/>
      <c r="D56" s="8"/>
    </row>
    <row r="57" spans="1:4" x14ac:dyDescent="0.25">
      <c r="A57" s="164"/>
      <c r="D57" s="8"/>
    </row>
    <row r="58" spans="1:4" x14ac:dyDescent="0.25">
      <c r="A58" s="164"/>
      <c r="D58" s="8"/>
    </row>
    <row r="59" spans="1:4" x14ac:dyDescent="0.25">
      <c r="A59" s="164"/>
      <c r="D59" s="8"/>
    </row>
    <row r="60" spans="1:4" x14ac:dyDescent="0.25">
      <c r="A60" s="164"/>
      <c r="D60" s="8"/>
    </row>
    <row r="61" spans="1:4" x14ac:dyDescent="0.25">
      <c r="A61" s="164"/>
      <c r="D61" s="8"/>
    </row>
    <row r="62" spans="1:4" x14ac:dyDescent="0.25">
      <c r="A62" s="164"/>
      <c r="D62" s="8"/>
    </row>
    <row r="63" spans="1:4" x14ac:dyDescent="0.25">
      <c r="A63" s="164"/>
      <c r="D63" s="8"/>
    </row>
    <row r="64" spans="1:4" x14ac:dyDescent="0.25">
      <c r="A64" s="164"/>
      <c r="D64" s="8"/>
    </row>
    <row r="65" spans="1:4" x14ac:dyDescent="0.25">
      <c r="A65" s="164"/>
      <c r="D65" s="8"/>
    </row>
    <row r="66" spans="1:4" x14ac:dyDescent="0.25">
      <c r="A66" s="164"/>
      <c r="D66" s="8"/>
    </row>
    <row r="67" spans="1:4" x14ac:dyDescent="0.25">
      <c r="A67" s="164"/>
      <c r="D67" s="8"/>
    </row>
    <row r="68" spans="1:4" x14ac:dyDescent="0.25">
      <c r="A68" s="164"/>
      <c r="D68" s="8"/>
    </row>
    <row r="69" spans="1:4" x14ac:dyDescent="0.25">
      <c r="A69" s="164"/>
      <c r="D69" s="8"/>
    </row>
    <row r="70" spans="1:4" x14ac:dyDescent="0.25">
      <c r="A70" s="164"/>
      <c r="D70" s="8"/>
    </row>
    <row r="71" spans="1:4" x14ac:dyDescent="0.25">
      <c r="A71" s="164"/>
      <c r="D71" s="8"/>
    </row>
    <row r="72" spans="1:4" x14ac:dyDescent="0.25">
      <c r="A72" s="164"/>
      <c r="D72" s="8"/>
    </row>
    <row r="73" spans="1:4" x14ac:dyDescent="0.25">
      <c r="A73" s="164"/>
      <c r="D73" s="8"/>
    </row>
    <row r="74" spans="1:4" x14ac:dyDescent="0.25">
      <c r="A74" s="164"/>
      <c r="D74" s="8"/>
    </row>
    <row r="75" spans="1:4" x14ac:dyDescent="0.25">
      <c r="A75" s="164"/>
      <c r="D75" s="8"/>
    </row>
    <row r="76" spans="1:4" x14ac:dyDescent="0.25">
      <c r="A76" s="164"/>
      <c r="D76" s="8"/>
    </row>
    <row r="77" spans="1:4" x14ac:dyDescent="0.25">
      <c r="A77" s="164"/>
      <c r="D77" s="8"/>
    </row>
    <row r="78" spans="1:4" x14ac:dyDescent="0.25">
      <c r="A78" s="164"/>
      <c r="D78" s="8"/>
    </row>
    <row r="79" spans="1:4" x14ac:dyDescent="0.25">
      <c r="A79" s="164"/>
      <c r="D79" s="8"/>
    </row>
    <row r="80" spans="1:4" x14ac:dyDescent="0.25">
      <c r="A80" s="164"/>
      <c r="D80" s="8"/>
    </row>
    <row r="81" spans="1:4" x14ac:dyDescent="0.25">
      <c r="A81" s="164"/>
      <c r="D81" s="8"/>
    </row>
    <row r="82" spans="1:4" x14ac:dyDescent="0.25">
      <c r="A82" s="164"/>
      <c r="D82" s="8"/>
    </row>
    <row r="83" spans="1:4" x14ac:dyDescent="0.25">
      <c r="A83" s="164"/>
      <c r="D83" s="8"/>
    </row>
    <row r="84" spans="1:4" x14ac:dyDescent="0.25">
      <c r="A84" s="164"/>
      <c r="D84" s="8"/>
    </row>
    <row r="85" spans="1:4" x14ac:dyDescent="0.25">
      <c r="A85" s="164"/>
      <c r="D85" s="8"/>
    </row>
    <row r="86" spans="1:4" x14ac:dyDescent="0.25">
      <c r="A86" s="164"/>
      <c r="D86" s="8"/>
    </row>
    <row r="87" spans="1:4" x14ac:dyDescent="0.25">
      <c r="A87" s="164"/>
      <c r="D87" s="8"/>
    </row>
    <row r="88" spans="1:4" x14ac:dyDescent="0.25">
      <c r="A88" s="164"/>
      <c r="D88" s="8"/>
    </row>
    <row r="89" spans="1:4" x14ac:dyDescent="0.25">
      <c r="A89" s="164"/>
      <c r="D89" s="8"/>
    </row>
    <row r="90" spans="1:4" x14ac:dyDescent="0.25">
      <c r="A90" s="164"/>
      <c r="D90" s="8"/>
    </row>
    <row r="91" spans="1:4" x14ac:dyDescent="0.25">
      <c r="A91" s="164"/>
      <c r="D91" s="8"/>
    </row>
    <row r="92" spans="1:4" x14ac:dyDescent="0.25">
      <c r="A92" s="164"/>
      <c r="D92" s="8"/>
    </row>
    <row r="93" spans="1:4" x14ac:dyDescent="0.25">
      <c r="A93" s="164"/>
      <c r="D93" s="8"/>
    </row>
    <row r="94" spans="1:4" x14ac:dyDescent="0.25">
      <c r="A94" s="164"/>
      <c r="D94" s="8"/>
    </row>
    <row r="95" spans="1:4" x14ac:dyDescent="0.25">
      <c r="A95" s="164"/>
      <c r="D95" s="8"/>
    </row>
    <row r="96" spans="1:4" x14ac:dyDescent="0.25">
      <c r="A96" s="164"/>
      <c r="D96" s="8"/>
    </row>
    <row r="97" spans="1:4" x14ac:dyDescent="0.25">
      <c r="A97" s="164"/>
      <c r="D97" s="8"/>
    </row>
    <row r="98" spans="1:4" x14ac:dyDescent="0.25">
      <c r="A98" s="164"/>
      <c r="D98" s="8"/>
    </row>
    <row r="99" spans="1:4" x14ac:dyDescent="0.25">
      <c r="A99" s="164"/>
      <c r="D99" s="8"/>
    </row>
    <row r="100" spans="1:4" x14ac:dyDescent="0.25">
      <c r="A100" s="164"/>
      <c r="D100" s="8"/>
    </row>
    <row r="101" spans="1:4" x14ac:dyDescent="0.25">
      <c r="A101" s="164"/>
      <c r="D101" s="8"/>
    </row>
    <row r="102" spans="1:4" x14ac:dyDescent="0.25">
      <c r="A102" s="164"/>
      <c r="D102" s="8"/>
    </row>
    <row r="103" spans="1:4" x14ac:dyDescent="0.25">
      <c r="A103" s="164"/>
      <c r="D103" s="8"/>
    </row>
    <row r="104" spans="1:4" x14ac:dyDescent="0.25">
      <c r="A104" s="164"/>
      <c r="D104" s="8"/>
    </row>
    <row r="105" spans="1:4" x14ac:dyDescent="0.25">
      <c r="A105" s="164"/>
      <c r="D105" s="8"/>
    </row>
    <row r="106" spans="1:4" x14ac:dyDescent="0.25">
      <c r="A106" s="164"/>
      <c r="D106" s="8"/>
    </row>
    <row r="107" spans="1:4" x14ac:dyDescent="0.25">
      <c r="A107" s="164"/>
      <c r="D107" s="8"/>
    </row>
    <row r="108" spans="1:4" x14ac:dyDescent="0.25">
      <c r="A108" s="164"/>
      <c r="D108" s="8"/>
    </row>
    <row r="109" spans="1:4" x14ac:dyDescent="0.25">
      <c r="A109" s="164"/>
      <c r="D109" s="8"/>
    </row>
    <row r="110" spans="1:4" x14ac:dyDescent="0.25">
      <c r="A110" s="164"/>
      <c r="D110" s="8"/>
    </row>
    <row r="111" spans="1:4" x14ac:dyDescent="0.25">
      <c r="A111" s="164"/>
      <c r="D111" s="8"/>
    </row>
    <row r="112" spans="1:4" x14ac:dyDescent="0.25">
      <c r="A112" s="164"/>
      <c r="D112" s="8"/>
    </row>
    <row r="113" spans="1:4" x14ac:dyDescent="0.25">
      <c r="A113" s="164"/>
      <c r="D113" s="8"/>
    </row>
    <row r="114" spans="1:4" x14ac:dyDescent="0.25">
      <c r="A114" s="164"/>
      <c r="D114" s="8"/>
    </row>
    <row r="115" spans="1:4" x14ac:dyDescent="0.25">
      <c r="A115" s="164"/>
      <c r="D115" s="8"/>
    </row>
    <row r="116" spans="1:4" x14ac:dyDescent="0.25">
      <c r="A116" s="164"/>
      <c r="D116" s="8"/>
    </row>
    <row r="117" spans="1:4" x14ac:dyDescent="0.25">
      <c r="A117" s="164"/>
      <c r="D117" s="8"/>
    </row>
    <row r="118" spans="1:4" x14ac:dyDescent="0.25">
      <c r="A118" s="164"/>
      <c r="D118" s="8"/>
    </row>
    <row r="119" spans="1:4" x14ac:dyDescent="0.25">
      <c r="A119" s="164"/>
      <c r="D119" s="8"/>
    </row>
    <row r="120" spans="1:4" x14ac:dyDescent="0.25">
      <c r="A120" s="164"/>
      <c r="D120" s="8"/>
    </row>
    <row r="121" spans="1:4" x14ac:dyDescent="0.25">
      <c r="A121" s="164"/>
      <c r="D121" s="8"/>
    </row>
    <row r="122" spans="1:4" x14ac:dyDescent="0.25">
      <c r="A122" s="164"/>
      <c r="D122" s="8"/>
    </row>
    <row r="123" spans="1:4" x14ac:dyDescent="0.25">
      <c r="A123" s="164"/>
      <c r="D123" s="8"/>
    </row>
    <row r="124" spans="1:4" x14ac:dyDescent="0.25">
      <c r="A124" s="164"/>
      <c r="D124" s="8"/>
    </row>
    <row r="125" spans="1:4" x14ac:dyDescent="0.25">
      <c r="A125" s="164"/>
      <c r="D125" s="8"/>
    </row>
    <row r="126" spans="1:4" x14ac:dyDescent="0.25">
      <c r="A126" s="164"/>
      <c r="D126" s="8"/>
    </row>
    <row r="127" spans="1:4" x14ac:dyDescent="0.25">
      <c r="A127" s="164"/>
      <c r="D127" s="8"/>
    </row>
    <row r="128" spans="1:4" x14ac:dyDescent="0.25">
      <c r="A128" s="164"/>
      <c r="D128" s="8"/>
    </row>
    <row r="129" spans="1:4" x14ac:dyDescent="0.25">
      <c r="A129" s="164"/>
      <c r="D129" s="8"/>
    </row>
    <row r="130" spans="1:4" x14ac:dyDescent="0.25">
      <c r="A130" s="164"/>
      <c r="D130" s="8"/>
    </row>
    <row r="131" spans="1:4" x14ac:dyDescent="0.25">
      <c r="A131" s="164"/>
      <c r="D131" s="8"/>
    </row>
    <row r="132" spans="1:4" x14ac:dyDescent="0.25">
      <c r="A132" s="164"/>
      <c r="D132" s="8"/>
    </row>
    <row r="133" spans="1:4" x14ac:dyDescent="0.25">
      <c r="A133" s="164"/>
      <c r="D133" s="8"/>
    </row>
    <row r="134" spans="1:4" x14ac:dyDescent="0.25">
      <c r="A134" s="164"/>
      <c r="D134" s="8"/>
    </row>
    <row r="135" spans="1:4" x14ac:dyDescent="0.25">
      <c r="A135" s="164"/>
      <c r="D135" s="8"/>
    </row>
    <row r="136" spans="1:4" x14ac:dyDescent="0.25">
      <c r="A136" s="164"/>
      <c r="D136" s="8"/>
    </row>
    <row r="137" spans="1:4" x14ac:dyDescent="0.25">
      <c r="A137" s="164"/>
      <c r="D137" s="8"/>
    </row>
    <row r="138" spans="1:4" x14ac:dyDescent="0.25">
      <c r="A138" s="164"/>
      <c r="D138" s="8"/>
    </row>
    <row r="139" spans="1:4" x14ac:dyDescent="0.25">
      <c r="A139" s="164"/>
      <c r="D139" s="8"/>
    </row>
    <row r="140" spans="1:4" x14ac:dyDescent="0.25">
      <c r="A140" s="164"/>
      <c r="D140" s="8"/>
    </row>
    <row r="141" spans="1:4" x14ac:dyDescent="0.25">
      <c r="A141" s="164"/>
      <c r="D141" s="8"/>
    </row>
    <row r="142" spans="1:4" x14ac:dyDescent="0.25">
      <c r="A142" s="164"/>
      <c r="D142" s="8"/>
    </row>
    <row r="143" spans="1:4" x14ac:dyDescent="0.25">
      <c r="A143" s="164"/>
      <c r="D143" s="8"/>
    </row>
    <row r="144" spans="1:4" x14ac:dyDescent="0.25">
      <c r="A144" s="164"/>
      <c r="D144" s="8"/>
    </row>
    <row r="145" spans="1:4" x14ac:dyDescent="0.25">
      <c r="A145" s="164"/>
      <c r="D145" s="8"/>
    </row>
    <row r="146" spans="1:4" x14ac:dyDescent="0.25">
      <c r="A146" s="164"/>
      <c r="D146" s="8"/>
    </row>
    <row r="147" spans="1:4" x14ac:dyDescent="0.25">
      <c r="A147" s="164"/>
      <c r="D147" s="8"/>
    </row>
    <row r="148" spans="1:4" x14ac:dyDescent="0.25">
      <c r="A148" s="164"/>
      <c r="D148" s="8"/>
    </row>
    <row r="149" spans="1:4" x14ac:dyDescent="0.25">
      <c r="A149" s="164"/>
      <c r="D149" s="8"/>
    </row>
    <row r="150" spans="1:4" x14ac:dyDescent="0.25">
      <c r="A150" s="164"/>
      <c r="D150" s="8"/>
    </row>
    <row r="151" spans="1:4" x14ac:dyDescent="0.25">
      <c r="A151" s="164"/>
      <c r="D151" s="8"/>
    </row>
    <row r="152" spans="1:4" x14ac:dyDescent="0.25">
      <c r="A152" s="164"/>
      <c r="D152" s="8"/>
    </row>
    <row r="153" spans="1:4" x14ac:dyDescent="0.25">
      <c r="A153" s="164"/>
      <c r="D153" s="8"/>
    </row>
    <row r="154" spans="1:4" x14ac:dyDescent="0.25">
      <c r="A154" s="164"/>
      <c r="D154" s="8"/>
    </row>
    <row r="155" spans="1:4" x14ac:dyDescent="0.25">
      <c r="A155" s="164"/>
      <c r="D155" s="8"/>
    </row>
    <row r="156" spans="1:4" x14ac:dyDescent="0.25">
      <c r="A156" s="164"/>
      <c r="D156" s="8"/>
    </row>
    <row r="157" spans="1:4" x14ac:dyDescent="0.25">
      <c r="A157" s="164"/>
      <c r="D157" s="8"/>
    </row>
    <row r="158" spans="1:4" x14ac:dyDescent="0.25">
      <c r="A158" s="164"/>
      <c r="D158" s="8"/>
    </row>
    <row r="159" spans="1:4" x14ac:dyDescent="0.25">
      <c r="A159" s="164"/>
      <c r="D159" s="8"/>
    </row>
    <row r="160" spans="1:4" x14ac:dyDescent="0.25">
      <c r="A160" s="164"/>
      <c r="D160" s="8"/>
    </row>
    <row r="161" spans="1:4" x14ac:dyDescent="0.25">
      <c r="A161" s="164"/>
      <c r="D161" s="8"/>
    </row>
    <row r="162" spans="1:4" x14ac:dyDescent="0.25">
      <c r="A162" s="164"/>
      <c r="D162" s="8"/>
    </row>
    <row r="163" spans="1:4" x14ac:dyDescent="0.25">
      <c r="A163" s="164"/>
      <c r="D163" s="8"/>
    </row>
    <row r="164" spans="1:4" x14ac:dyDescent="0.25">
      <c r="A164" s="164"/>
      <c r="D164" s="8"/>
    </row>
    <row r="165" spans="1:4" x14ac:dyDescent="0.25">
      <c r="A165" s="164"/>
      <c r="D165" s="8"/>
    </row>
    <row r="166" spans="1:4" x14ac:dyDescent="0.25">
      <c r="A166" s="164"/>
      <c r="D166" s="8"/>
    </row>
    <row r="167" spans="1:4" x14ac:dyDescent="0.25">
      <c r="A167" s="164"/>
      <c r="D167" s="8"/>
    </row>
    <row r="168" spans="1:4" x14ac:dyDescent="0.25">
      <c r="A168" s="164"/>
      <c r="D168" s="8"/>
    </row>
    <row r="169" spans="1:4" x14ac:dyDescent="0.25">
      <c r="A169" s="164"/>
      <c r="D169" s="8"/>
    </row>
    <row r="170" spans="1:4" x14ac:dyDescent="0.25">
      <c r="A170" s="164"/>
      <c r="D170" s="8"/>
    </row>
    <row r="171" spans="1:4" x14ac:dyDescent="0.25">
      <c r="A171" s="164"/>
      <c r="D171" s="8"/>
    </row>
    <row r="172" spans="1:4" x14ac:dyDescent="0.25">
      <c r="A172" s="164"/>
      <c r="D172" s="8"/>
    </row>
    <row r="173" spans="1:4" x14ac:dyDescent="0.25">
      <c r="A173" s="164"/>
      <c r="D173" s="8"/>
    </row>
    <row r="174" spans="1:4" x14ac:dyDescent="0.25">
      <c r="A174" s="164"/>
      <c r="D174" s="8"/>
    </row>
    <row r="175" spans="1:4" x14ac:dyDescent="0.25">
      <c r="A175" s="164"/>
      <c r="D175" s="8"/>
    </row>
    <row r="176" spans="1:4" x14ac:dyDescent="0.25">
      <c r="A176" s="164"/>
      <c r="D176" s="8"/>
    </row>
    <row r="177" spans="1:4" x14ac:dyDescent="0.25">
      <c r="A177" s="164"/>
      <c r="D177" s="8"/>
    </row>
    <row r="178" spans="1:4" x14ac:dyDescent="0.25">
      <c r="A178" s="164"/>
      <c r="D178" s="8"/>
    </row>
    <row r="179" spans="1:4" x14ac:dyDescent="0.25">
      <c r="A179" s="164"/>
      <c r="D179" s="8"/>
    </row>
    <row r="180" spans="1:4" x14ac:dyDescent="0.25">
      <c r="A180" s="164"/>
      <c r="D180" s="8"/>
    </row>
    <row r="181" spans="1:4" x14ac:dyDescent="0.25">
      <c r="A181" s="164"/>
      <c r="D181" s="8"/>
    </row>
    <row r="182" spans="1:4" x14ac:dyDescent="0.25">
      <c r="A182" s="164"/>
      <c r="D182" s="8"/>
    </row>
    <row r="183" spans="1:4" x14ac:dyDescent="0.25">
      <c r="A183" s="164"/>
      <c r="D183" s="8"/>
    </row>
    <row r="184" spans="1:4" x14ac:dyDescent="0.25">
      <c r="A184" s="164"/>
      <c r="D184" s="8"/>
    </row>
    <row r="185" spans="1:4" x14ac:dyDescent="0.25">
      <c r="A185" s="164"/>
      <c r="D185" s="8"/>
    </row>
    <row r="186" spans="1:4" x14ac:dyDescent="0.25">
      <c r="A186" s="164"/>
      <c r="D186" s="8"/>
    </row>
    <row r="187" spans="1:4" x14ac:dyDescent="0.25">
      <c r="A187" s="164"/>
      <c r="D187" s="8"/>
    </row>
    <row r="188" spans="1:4" x14ac:dyDescent="0.25">
      <c r="A188" s="164"/>
      <c r="D188" s="8"/>
    </row>
    <row r="189" spans="1:4" x14ac:dyDescent="0.25">
      <c r="A189" s="164"/>
      <c r="D189" s="8"/>
    </row>
    <row r="190" spans="1:4" x14ac:dyDescent="0.25">
      <c r="A190" s="164"/>
      <c r="D190" s="8"/>
    </row>
    <row r="191" spans="1:4" x14ac:dyDescent="0.25">
      <c r="A191" s="164"/>
      <c r="D191" s="8"/>
    </row>
    <row r="192" spans="1:4" x14ac:dyDescent="0.25">
      <c r="A192" s="164"/>
      <c r="D192" s="8"/>
    </row>
    <row r="193" spans="1:4" x14ac:dyDescent="0.25">
      <c r="A193" s="164"/>
      <c r="D193" s="8"/>
    </row>
    <row r="194" spans="1:4" x14ac:dyDescent="0.25">
      <c r="A194" s="164"/>
      <c r="D194" s="8"/>
    </row>
    <row r="195" spans="1:4" x14ac:dyDescent="0.25">
      <c r="A195" s="164"/>
      <c r="D195" s="8"/>
    </row>
    <row r="196" spans="1:4" x14ac:dyDescent="0.25">
      <c r="A196" s="164"/>
      <c r="D196" s="8"/>
    </row>
    <row r="197" spans="1:4" x14ac:dyDescent="0.25">
      <c r="A197" s="164"/>
      <c r="D197" s="8"/>
    </row>
    <row r="198" spans="1:4" x14ac:dyDescent="0.25">
      <c r="A198" s="164"/>
      <c r="D198" s="8"/>
    </row>
    <row r="199" spans="1:4" x14ac:dyDescent="0.25">
      <c r="A199" s="164"/>
      <c r="D199" s="8"/>
    </row>
    <row r="200" spans="1:4" x14ac:dyDescent="0.25">
      <c r="A200" s="164"/>
      <c r="D200" s="8"/>
    </row>
    <row r="201" spans="1:4" x14ac:dyDescent="0.25">
      <c r="A201" s="164"/>
      <c r="D201" s="8"/>
    </row>
    <row r="202" spans="1:4" x14ac:dyDescent="0.25">
      <c r="A202" s="164"/>
      <c r="D202" s="8"/>
    </row>
    <row r="203" spans="1:4" x14ac:dyDescent="0.25">
      <c r="A203" s="164"/>
      <c r="D203" s="8"/>
    </row>
    <row r="204" spans="1:4" x14ac:dyDescent="0.25">
      <c r="A204" s="164"/>
      <c r="D204" s="8"/>
    </row>
    <row r="205" spans="1:4" x14ac:dyDescent="0.25">
      <c r="A205" s="164"/>
      <c r="D205" s="8"/>
    </row>
    <row r="206" spans="1:4" x14ac:dyDescent="0.25">
      <c r="A206" s="164"/>
      <c r="D206" s="8"/>
    </row>
    <row r="207" spans="1:4" x14ac:dyDescent="0.25">
      <c r="A207" s="164"/>
      <c r="D207" s="8"/>
    </row>
    <row r="208" spans="1:4" x14ac:dyDescent="0.25">
      <c r="A208" s="164"/>
      <c r="D208" s="8"/>
    </row>
    <row r="209" spans="1:4" x14ac:dyDescent="0.25">
      <c r="A209" s="164"/>
      <c r="D209" s="8"/>
    </row>
    <row r="210" spans="1:4" x14ac:dyDescent="0.25">
      <c r="A210" s="164"/>
      <c r="D210" s="8"/>
    </row>
    <row r="211" spans="1:4" x14ac:dyDescent="0.25">
      <c r="A211" s="164"/>
      <c r="D211" s="8"/>
    </row>
    <row r="212" spans="1:4" x14ac:dyDescent="0.25">
      <c r="A212" s="164"/>
      <c r="D212" s="8"/>
    </row>
    <row r="213" spans="1:4" x14ac:dyDescent="0.25">
      <c r="A213" s="164"/>
      <c r="D213" s="8"/>
    </row>
    <row r="214" spans="1:4" x14ac:dyDescent="0.25">
      <c r="A214" s="164"/>
      <c r="D214" s="8"/>
    </row>
    <row r="215" spans="1:4" x14ac:dyDescent="0.25">
      <c r="A215" s="164"/>
      <c r="D215" s="8"/>
    </row>
    <row r="216" spans="1:4" x14ac:dyDescent="0.25">
      <c r="A216" s="164"/>
      <c r="D216" s="8"/>
    </row>
    <row r="217" spans="1:4" x14ac:dyDescent="0.25">
      <c r="A217" s="164"/>
      <c r="D217" s="8"/>
    </row>
    <row r="218" spans="1:4" x14ac:dyDescent="0.25">
      <c r="A218" s="164"/>
      <c r="D218" s="8"/>
    </row>
    <row r="219" spans="1:4" x14ac:dyDescent="0.25">
      <c r="A219" s="164"/>
      <c r="D219" s="8"/>
    </row>
    <row r="220" spans="1:4" x14ac:dyDescent="0.25">
      <c r="A220" s="164"/>
      <c r="D220" s="8"/>
    </row>
    <row r="221" spans="1:4" x14ac:dyDescent="0.25">
      <c r="A221" s="164"/>
      <c r="D221" s="8"/>
    </row>
    <row r="222" spans="1:4" x14ac:dyDescent="0.25">
      <c r="A222" s="164"/>
      <c r="D222" s="8"/>
    </row>
    <row r="223" spans="1:4" x14ac:dyDescent="0.25">
      <c r="A223" s="164"/>
      <c r="D223" s="8"/>
    </row>
    <row r="224" spans="1:4" x14ac:dyDescent="0.25">
      <c r="A224" s="164"/>
      <c r="D224" s="8"/>
    </row>
    <row r="225" spans="1:4" x14ac:dyDescent="0.25">
      <c r="A225" s="164"/>
      <c r="D225" s="8"/>
    </row>
    <row r="226" spans="1:4" x14ac:dyDescent="0.25">
      <c r="A226" s="164"/>
      <c r="D226" s="8"/>
    </row>
    <row r="227" spans="1:4" x14ac:dyDescent="0.25">
      <c r="A227" s="164"/>
      <c r="D227" s="8"/>
    </row>
    <row r="228" spans="1:4" x14ac:dyDescent="0.25">
      <c r="A228" s="164"/>
      <c r="D228" s="8"/>
    </row>
    <row r="229" spans="1:4" x14ac:dyDescent="0.25">
      <c r="A229" s="164"/>
      <c r="D229" s="8"/>
    </row>
    <row r="230" spans="1:4" x14ac:dyDescent="0.25">
      <c r="A230" s="164"/>
      <c r="D230" s="8"/>
    </row>
    <row r="231" spans="1:4" x14ac:dyDescent="0.25">
      <c r="A231" s="164"/>
      <c r="D231" s="8"/>
    </row>
    <row r="232" spans="1:4" x14ac:dyDescent="0.25">
      <c r="A232" s="164"/>
      <c r="D232" s="8"/>
    </row>
    <row r="233" spans="1:4" x14ac:dyDescent="0.25">
      <c r="A233" s="164"/>
      <c r="D233" s="8"/>
    </row>
    <row r="234" spans="1:4" x14ac:dyDescent="0.25">
      <c r="A234" s="164"/>
      <c r="D234" s="8"/>
    </row>
    <row r="235" spans="1:4" x14ac:dyDescent="0.25">
      <c r="A235" s="164"/>
      <c r="D235" s="8"/>
    </row>
    <row r="236" spans="1:4" x14ac:dyDescent="0.25">
      <c r="A236" s="164"/>
      <c r="D236" s="8"/>
    </row>
    <row r="237" spans="1:4" x14ac:dyDescent="0.25">
      <c r="A237" s="164"/>
      <c r="D237" s="8"/>
    </row>
    <row r="238" spans="1:4" x14ac:dyDescent="0.25">
      <c r="A238" s="164"/>
      <c r="D238" s="8"/>
    </row>
    <row r="239" spans="1:4" x14ac:dyDescent="0.25">
      <c r="A239" s="164"/>
      <c r="D239" s="8"/>
    </row>
    <row r="240" spans="1:4" x14ac:dyDescent="0.25">
      <c r="A240" s="164"/>
      <c r="D240" s="8"/>
    </row>
    <row r="241" spans="1:4" x14ac:dyDescent="0.25">
      <c r="A241" s="164"/>
      <c r="D241" s="8"/>
    </row>
    <row r="242" spans="1:4" x14ac:dyDescent="0.25">
      <c r="A242" s="164"/>
      <c r="D242" s="8"/>
    </row>
    <row r="243" spans="1:4" x14ac:dyDescent="0.25">
      <c r="A243" s="164"/>
      <c r="D243" s="8"/>
    </row>
    <row r="244" spans="1:4" x14ac:dyDescent="0.25">
      <c r="A244" s="164"/>
      <c r="D244" s="8"/>
    </row>
    <row r="245" spans="1:4" x14ac:dyDescent="0.25">
      <c r="A245" s="164"/>
      <c r="D245" s="8"/>
    </row>
    <row r="246" spans="1:4" x14ac:dyDescent="0.25">
      <c r="A246" s="164"/>
      <c r="D246" s="8"/>
    </row>
    <row r="247" spans="1:4" x14ac:dyDescent="0.25">
      <c r="A247" s="164"/>
      <c r="D247" s="8"/>
    </row>
    <row r="248" spans="1:4" x14ac:dyDescent="0.25">
      <c r="A248" s="164"/>
      <c r="D248" s="8"/>
    </row>
    <row r="249" spans="1:4" x14ac:dyDescent="0.25">
      <c r="A249" s="164"/>
      <c r="D249" s="8"/>
    </row>
    <row r="250" spans="1:4" x14ac:dyDescent="0.25">
      <c r="A250" s="164"/>
      <c r="D250" s="8"/>
    </row>
    <row r="251" spans="1:4" x14ac:dyDescent="0.25">
      <c r="A251" s="164"/>
      <c r="D251" s="8"/>
    </row>
    <row r="252" spans="1:4" x14ac:dyDescent="0.25">
      <c r="A252" s="164"/>
      <c r="D252" s="8"/>
    </row>
    <row r="253" spans="1:4" x14ac:dyDescent="0.25">
      <c r="A253" s="164"/>
      <c r="D253" s="8"/>
    </row>
    <row r="254" spans="1:4" x14ac:dyDescent="0.25">
      <c r="A254" s="164"/>
      <c r="D254" s="8"/>
    </row>
    <row r="255" spans="1:4" x14ac:dyDescent="0.25">
      <c r="A255" s="164"/>
      <c r="D255" s="8"/>
    </row>
    <row r="256" spans="1:4" x14ac:dyDescent="0.25">
      <c r="A256" s="164"/>
      <c r="D256" s="8"/>
    </row>
    <row r="257" spans="1:4" x14ac:dyDescent="0.25">
      <c r="A257" s="164"/>
      <c r="D257" s="8"/>
    </row>
    <row r="258" spans="1:4" x14ac:dyDescent="0.25">
      <c r="A258" s="164"/>
      <c r="D258" s="8"/>
    </row>
    <row r="259" spans="1:4" x14ac:dyDescent="0.25">
      <c r="A259" s="164"/>
      <c r="D259" s="8"/>
    </row>
    <row r="260" spans="1:4" x14ac:dyDescent="0.25">
      <c r="A260" s="164"/>
      <c r="D260" s="8"/>
    </row>
    <row r="261" spans="1:4" x14ac:dyDescent="0.25">
      <c r="A261" s="164"/>
      <c r="D261" s="8"/>
    </row>
    <row r="262" spans="1:4" x14ac:dyDescent="0.25">
      <c r="A262" s="164"/>
      <c r="D262" s="8"/>
    </row>
    <row r="263" spans="1:4" x14ac:dyDescent="0.25">
      <c r="A263" s="164"/>
      <c r="D263" s="8"/>
    </row>
    <row r="264" spans="1:4" x14ac:dyDescent="0.25">
      <c r="A264" s="164"/>
      <c r="D264" s="8"/>
    </row>
    <row r="265" spans="1:4" x14ac:dyDescent="0.25">
      <c r="A265" s="164"/>
      <c r="D265" s="8"/>
    </row>
    <row r="266" spans="1:4" x14ac:dyDescent="0.25">
      <c r="A266" s="164"/>
      <c r="D266" s="8"/>
    </row>
    <row r="267" spans="1:4" x14ac:dyDescent="0.25">
      <c r="A267" s="164"/>
      <c r="D267" s="8"/>
    </row>
    <row r="268" spans="1:4" x14ac:dyDescent="0.25">
      <c r="A268" s="164"/>
      <c r="D268" s="8"/>
    </row>
    <row r="269" spans="1:4" x14ac:dyDescent="0.25">
      <c r="A269" s="164"/>
      <c r="D269" s="8"/>
    </row>
    <row r="270" spans="1:4" x14ac:dyDescent="0.25">
      <c r="A270" s="164"/>
      <c r="D270" s="8"/>
    </row>
    <row r="271" spans="1:4" x14ac:dyDescent="0.25">
      <c r="A271" s="164"/>
      <c r="D271" s="8"/>
    </row>
    <row r="272" spans="1:4" x14ac:dyDescent="0.25">
      <c r="A272" s="164"/>
      <c r="D272" s="8"/>
    </row>
    <row r="273" spans="1:4" x14ac:dyDescent="0.25">
      <c r="A273" s="164"/>
      <c r="D273" s="8"/>
    </row>
    <row r="274" spans="1:4" x14ac:dyDescent="0.25">
      <c r="A274" s="164"/>
      <c r="D274" s="8"/>
    </row>
    <row r="275" spans="1:4" x14ac:dyDescent="0.25">
      <c r="A275" s="164"/>
      <c r="D275" s="8"/>
    </row>
    <row r="276" spans="1:4" x14ac:dyDescent="0.25">
      <c r="A276" s="164"/>
      <c r="D276" s="8"/>
    </row>
    <row r="277" spans="1:4" x14ac:dyDescent="0.25">
      <c r="A277" s="164"/>
      <c r="D277" s="8"/>
    </row>
    <row r="278" spans="1:4" x14ac:dyDescent="0.25">
      <c r="A278" s="164"/>
      <c r="D278" s="8"/>
    </row>
    <row r="279" spans="1:4" x14ac:dyDescent="0.25">
      <c r="A279" s="164"/>
      <c r="D279" s="8"/>
    </row>
    <row r="280" spans="1:4" x14ac:dyDescent="0.25">
      <c r="A280" s="164"/>
      <c r="D280" s="8"/>
    </row>
    <row r="281" spans="1:4" x14ac:dyDescent="0.25">
      <c r="A281" s="164"/>
      <c r="D281" s="8"/>
    </row>
    <row r="282" spans="1:4" x14ac:dyDescent="0.25">
      <c r="A282" s="164"/>
      <c r="D282" s="8"/>
    </row>
    <row r="283" spans="1:4" x14ac:dyDescent="0.25">
      <c r="A283" s="164"/>
      <c r="D283" s="8"/>
    </row>
    <row r="284" spans="1:4" x14ac:dyDescent="0.25">
      <c r="A284" s="164"/>
      <c r="D284" s="8"/>
    </row>
    <row r="285" spans="1:4" x14ac:dyDescent="0.25">
      <c r="A285" s="164"/>
      <c r="D285" s="8"/>
    </row>
    <row r="286" spans="1:4" x14ac:dyDescent="0.25">
      <c r="A286" s="164"/>
      <c r="D286" s="8"/>
    </row>
    <row r="287" spans="1:4" x14ac:dyDescent="0.25">
      <c r="A287" s="164"/>
      <c r="D287" s="8"/>
    </row>
    <row r="288" spans="1:4" x14ac:dyDescent="0.25">
      <c r="A288" s="164"/>
      <c r="D288" s="8"/>
    </row>
    <row r="289" spans="1:4" x14ac:dyDescent="0.25">
      <c r="A289" s="164"/>
      <c r="D289" s="8"/>
    </row>
    <row r="290" spans="1:4" x14ac:dyDescent="0.25">
      <c r="A290" s="164"/>
      <c r="D290" s="8"/>
    </row>
    <row r="291" spans="1:4" x14ac:dyDescent="0.25">
      <c r="A291" s="164"/>
      <c r="D291" s="8"/>
    </row>
    <row r="292" spans="1:4" x14ac:dyDescent="0.25">
      <c r="A292" s="164"/>
      <c r="D292" s="8"/>
    </row>
    <row r="293" spans="1:4" x14ac:dyDescent="0.25">
      <c r="A293" s="164"/>
      <c r="D293" s="8"/>
    </row>
    <row r="294" spans="1:4" x14ac:dyDescent="0.25">
      <c r="A294" s="164"/>
      <c r="D294" s="8"/>
    </row>
    <row r="295" spans="1:4" x14ac:dyDescent="0.25">
      <c r="A295" s="164"/>
      <c r="D295" s="8"/>
    </row>
    <row r="296" spans="1:4" x14ac:dyDescent="0.25">
      <c r="A296" s="164"/>
      <c r="D296" s="8"/>
    </row>
    <row r="297" spans="1:4" x14ac:dyDescent="0.25">
      <c r="A297" s="164"/>
      <c r="D297" s="8"/>
    </row>
    <row r="298" spans="1:4" x14ac:dyDescent="0.25">
      <c r="A298" s="164"/>
      <c r="D298" s="8"/>
    </row>
    <row r="299" spans="1:4" x14ac:dyDescent="0.25">
      <c r="A299" s="164"/>
      <c r="D299" s="8"/>
    </row>
    <row r="300" spans="1:4" x14ac:dyDescent="0.25">
      <c r="A300" s="164"/>
      <c r="D300" s="8"/>
    </row>
    <row r="301" spans="1:4" x14ac:dyDescent="0.25">
      <c r="A301" s="164"/>
      <c r="D301" s="8"/>
    </row>
    <row r="302" spans="1:4" x14ac:dyDescent="0.25">
      <c r="A302" s="164"/>
      <c r="D302" s="8"/>
    </row>
    <row r="303" spans="1:4" x14ac:dyDescent="0.25">
      <c r="A303" s="164"/>
      <c r="D303" s="8"/>
    </row>
    <row r="304" spans="1:4" x14ac:dyDescent="0.25">
      <c r="A304" s="164"/>
      <c r="D304" s="8"/>
    </row>
    <row r="305" spans="1:4" x14ac:dyDescent="0.25">
      <c r="A305" s="164"/>
      <c r="D305" s="8"/>
    </row>
    <row r="306" spans="1:4" x14ac:dyDescent="0.25">
      <c r="A306" s="164"/>
      <c r="D306" s="8"/>
    </row>
    <row r="307" spans="1:4" x14ac:dyDescent="0.25">
      <c r="A307" s="164"/>
      <c r="D307" s="8"/>
    </row>
    <row r="308" spans="1:4" x14ac:dyDescent="0.25">
      <c r="A308" s="164"/>
      <c r="D308" s="8"/>
    </row>
    <row r="309" spans="1:4" x14ac:dyDescent="0.25">
      <c r="A309" s="164"/>
      <c r="D309" s="8"/>
    </row>
    <row r="310" spans="1:4" x14ac:dyDescent="0.25">
      <c r="A310" s="164"/>
      <c r="D310" s="8"/>
    </row>
    <row r="311" spans="1:4" x14ac:dyDescent="0.25">
      <c r="A311" s="164"/>
      <c r="D311" s="8"/>
    </row>
    <row r="312" spans="1:4" x14ac:dyDescent="0.25">
      <c r="A312" s="164"/>
      <c r="D312" s="8"/>
    </row>
    <row r="313" spans="1:4" x14ac:dyDescent="0.25">
      <c r="A313" s="164"/>
      <c r="D313" s="8"/>
    </row>
    <row r="314" spans="1:4" x14ac:dyDescent="0.25">
      <c r="A314" s="164"/>
      <c r="D314" s="8"/>
    </row>
    <row r="315" spans="1:4" x14ac:dyDescent="0.25">
      <c r="A315" s="164"/>
      <c r="D315" s="8"/>
    </row>
    <row r="316" spans="1:4" x14ac:dyDescent="0.25">
      <c r="A316" s="164"/>
      <c r="D316" s="8"/>
    </row>
    <row r="317" spans="1:4" x14ac:dyDescent="0.25">
      <c r="A317" s="164"/>
      <c r="D317" s="8"/>
    </row>
    <row r="318" spans="1:4" x14ac:dyDescent="0.25">
      <c r="A318" s="164"/>
      <c r="D318" s="8"/>
    </row>
    <row r="319" spans="1:4" x14ac:dyDescent="0.25">
      <c r="A319" s="164"/>
      <c r="D319" s="8"/>
    </row>
    <row r="320" spans="1:4" x14ac:dyDescent="0.25">
      <c r="A320" s="164"/>
      <c r="D320" s="8"/>
    </row>
    <row r="321" spans="1:4" x14ac:dyDescent="0.25">
      <c r="A321" s="164"/>
      <c r="D321" s="8"/>
    </row>
    <row r="322" spans="1:4" x14ac:dyDescent="0.25">
      <c r="A322" s="164"/>
      <c r="D322" s="8"/>
    </row>
    <row r="323" spans="1:4" x14ac:dyDescent="0.25">
      <c r="A323" s="164"/>
      <c r="D323" s="8"/>
    </row>
    <row r="324" spans="1:4" x14ac:dyDescent="0.25">
      <c r="A324" s="164"/>
      <c r="D324" s="8"/>
    </row>
    <row r="325" spans="1:4" x14ac:dyDescent="0.25">
      <c r="A325" s="164"/>
      <c r="D325" s="8"/>
    </row>
    <row r="326" spans="1:4" x14ac:dyDescent="0.25">
      <c r="A326" s="164"/>
      <c r="D326" s="8"/>
    </row>
    <row r="327" spans="1:4" x14ac:dyDescent="0.25">
      <c r="A327" s="164"/>
      <c r="D327" s="8"/>
    </row>
    <row r="328" spans="1:4" x14ac:dyDescent="0.25">
      <c r="A328" s="164"/>
      <c r="D328" s="8"/>
    </row>
    <row r="329" spans="1:4" x14ac:dyDescent="0.25">
      <c r="A329" s="164"/>
      <c r="D329" s="8"/>
    </row>
    <row r="330" spans="1:4" x14ac:dyDescent="0.25">
      <c r="A330" s="164"/>
      <c r="D330" s="8"/>
    </row>
    <row r="331" spans="1:4" x14ac:dyDescent="0.25">
      <c r="A331" s="164"/>
      <c r="D331" s="8"/>
    </row>
    <row r="332" spans="1:4" x14ac:dyDescent="0.25">
      <c r="A332" s="164"/>
      <c r="D332" s="8"/>
    </row>
    <row r="333" spans="1:4" x14ac:dyDescent="0.25">
      <c r="A333" s="164"/>
      <c r="D333" s="8"/>
    </row>
    <row r="334" spans="1:4" x14ac:dyDescent="0.25">
      <c r="A334" s="164"/>
      <c r="D334" s="8"/>
    </row>
    <row r="335" spans="1:4" x14ac:dyDescent="0.25">
      <c r="A335" s="164"/>
      <c r="D335" s="8"/>
    </row>
    <row r="336" spans="1:4" x14ac:dyDescent="0.25">
      <c r="A336" s="164"/>
      <c r="D336" s="8"/>
    </row>
    <row r="337" spans="1:4" x14ac:dyDescent="0.25">
      <c r="A337" s="164"/>
      <c r="D337" s="8"/>
    </row>
    <row r="338" spans="1:4" x14ac:dyDescent="0.25">
      <c r="A338" s="164"/>
      <c r="D338" s="8"/>
    </row>
    <row r="339" spans="1:4" x14ac:dyDescent="0.25">
      <c r="A339" s="164"/>
      <c r="D339" s="8"/>
    </row>
    <row r="340" spans="1:4" x14ac:dyDescent="0.25">
      <c r="A340" s="164"/>
      <c r="D340" s="8"/>
    </row>
    <row r="341" spans="1:4" x14ac:dyDescent="0.25">
      <c r="A341" s="164"/>
      <c r="D341" s="8"/>
    </row>
    <row r="342" spans="1:4" x14ac:dyDescent="0.25">
      <c r="A342" s="164"/>
      <c r="D342" s="8"/>
    </row>
    <row r="343" spans="1:4" x14ac:dyDescent="0.25">
      <c r="A343" s="164"/>
      <c r="D343" s="8"/>
    </row>
    <row r="344" spans="1:4" x14ac:dyDescent="0.25">
      <c r="A344" s="164"/>
      <c r="D344" s="8"/>
    </row>
    <row r="345" spans="1:4" x14ac:dyDescent="0.25">
      <c r="A345" s="164"/>
      <c r="D345" s="8"/>
    </row>
    <row r="346" spans="1:4" x14ac:dyDescent="0.25">
      <c r="A346" s="164"/>
      <c r="D346" s="8"/>
    </row>
    <row r="347" spans="1:4" x14ac:dyDescent="0.25">
      <c r="A347" s="164"/>
      <c r="D347" s="8"/>
    </row>
    <row r="348" spans="1:4" x14ac:dyDescent="0.25">
      <c r="A348" s="164"/>
      <c r="D348" s="8"/>
    </row>
    <row r="349" spans="1:4" x14ac:dyDescent="0.25">
      <c r="A349" s="164"/>
      <c r="D349" s="8"/>
    </row>
    <row r="350" spans="1:4" x14ac:dyDescent="0.25">
      <c r="A350" s="164"/>
      <c r="D350" s="8"/>
    </row>
    <row r="351" spans="1:4" x14ac:dyDescent="0.25">
      <c r="A351" s="164"/>
      <c r="D351" s="8"/>
    </row>
    <row r="352" spans="1:4" x14ac:dyDescent="0.25">
      <c r="A352" s="164"/>
      <c r="D352" s="8"/>
    </row>
    <row r="353" spans="1:4" x14ac:dyDescent="0.25">
      <c r="A353" s="164"/>
      <c r="D353" s="8"/>
    </row>
    <row r="354" spans="1:4" x14ac:dyDescent="0.25">
      <c r="A354" s="164"/>
      <c r="D354" s="8"/>
    </row>
    <row r="355" spans="1:4" x14ac:dyDescent="0.25">
      <c r="A355" s="164"/>
      <c r="D355" s="8"/>
    </row>
    <row r="356" spans="1:4" x14ac:dyDescent="0.25">
      <c r="A356" s="164"/>
      <c r="D356" s="8"/>
    </row>
    <row r="357" spans="1:4" x14ac:dyDescent="0.25">
      <c r="A357" s="164"/>
      <c r="D357" s="8"/>
    </row>
    <row r="358" spans="1:4" x14ac:dyDescent="0.25">
      <c r="A358" s="164"/>
      <c r="D358" s="8"/>
    </row>
    <row r="359" spans="1:4" x14ac:dyDescent="0.25">
      <c r="A359" s="164"/>
      <c r="D359" s="8"/>
    </row>
    <row r="360" spans="1:4" x14ac:dyDescent="0.25">
      <c r="A360" s="164"/>
      <c r="D360" s="8"/>
    </row>
    <row r="361" spans="1:4" x14ac:dyDescent="0.25">
      <c r="A361" s="164"/>
      <c r="D361" s="8"/>
    </row>
    <row r="362" spans="1:4" x14ac:dyDescent="0.25">
      <c r="A362" s="164"/>
      <c r="D362" s="8"/>
    </row>
    <row r="363" spans="1:4" x14ac:dyDescent="0.25">
      <c r="A363" s="164"/>
      <c r="D363" s="8"/>
    </row>
    <row r="364" spans="1:4" x14ac:dyDescent="0.25">
      <c r="A364" s="164"/>
      <c r="D364" s="8"/>
    </row>
    <row r="365" spans="1:4" x14ac:dyDescent="0.25">
      <c r="A365" s="164"/>
      <c r="D365" s="8"/>
    </row>
    <row r="366" spans="1:4" x14ac:dyDescent="0.25">
      <c r="A366" s="164"/>
      <c r="D366" s="8"/>
    </row>
    <row r="367" spans="1:4" x14ac:dyDescent="0.25">
      <c r="A367" s="164"/>
      <c r="D367" s="8"/>
    </row>
    <row r="368" spans="1:4" x14ac:dyDescent="0.25">
      <c r="A368" s="164"/>
      <c r="D368" s="8"/>
    </row>
    <row r="369" spans="1:4" x14ac:dyDescent="0.25">
      <c r="A369" s="164"/>
      <c r="D369" s="8"/>
    </row>
    <row r="370" spans="1:4" x14ac:dyDescent="0.25">
      <c r="A370" s="164"/>
      <c r="D370" s="8"/>
    </row>
    <row r="371" spans="1:4" x14ac:dyDescent="0.25">
      <c r="A371" s="164"/>
      <c r="D371" s="8"/>
    </row>
    <row r="372" spans="1:4" x14ac:dyDescent="0.25">
      <c r="A372" s="164"/>
      <c r="D372" s="8"/>
    </row>
    <row r="373" spans="1:4" x14ac:dyDescent="0.25">
      <c r="A373" s="164"/>
      <c r="D373" s="8"/>
    </row>
    <row r="374" spans="1:4" x14ac:dyDescent="0.25">
      <c r="A374" s="164"/>
      <c r="D374" s="8"/>
    </row>
    <row r="375" spans="1:4" x14ac:dyDescent="0.25">
      <c r="A375" s="164"/>
      <c r="D375" s="8"/>
    </row>
    <row r="376" spans="1:4" x14ac:dyDescent="0.25">
      <c r="A376" s="164"/>
      <c r="D376" s="8"/>
    </row>
    <row r="377" spans="1:4" x14ac:dyDescent="0.25">
      <c r="A377" s="164"/>
      <c r="D377" s="8"/>
    </row>
    <row r="378" spans="1:4" x14ac:dyDescent="0.25">
      <c r="A378" s="164"/>
      <c r="D378" s="8"/>
    </row>
    <row r="379" spans="1:4" x14ac:dyDescent="0.25">
      <c r="A379" s="164"/>
      <c r="D379" s="8"/>
    </row>
    <row r="380" spans="1:4" x14ac:dyDescent="0.25">
      <c r="A380" s="164"/>
      <c r="D380" s="8"/>
    </row>
    <row r="381" spans="1:4" x14ac:dyDescent="0.25">
      <c r="A381" s="164"/>
      <c r="D381" s="8"/>
    </row>
    <row r="382" spans="1:4" x14ac:dyDescent="0.25">
      <c r="A382" s="164"/>
      <c r="D382" s="8"/>
    </row>
    <row r="383" spans="1:4" x14ac:dyDescent="0.25">
      <c r="A383" s="164"/>
      <c r="D383" s="8"/>
    </row>
    <row r="384" spans="1:4" x14ac:dyDescent="0.25">
      <c r="A384" s="164"/>
      <c r="D384" s="8"/>
    </row>
    <row r="385" spans="1:4" x14ac:dyDescent="0.25">
      <c r="A385" s="164"/>
      <c r="D385" s="8"/>
    </row>
    <row r="386" spans="1:4" x14ac:dyDescent="0.25">
      <c r="A386" s="164"/>
      <c r="D386" s="8"/>
    </row>
    <row r="387" spans="1:4" x14ac:dyDescent="0.25">
      <c r="A387" s="164"/>
      <c r="D387" s="8"/>
    </row>
    <row r="388" spans="1:4" x14ac:dyDescent="0.25">
      <c r="A388" s="164"/>
      <c r="D388" s="8"/>
    </row>
    <row r="389" spans="1:4" x14ac:dyDescent="0.25">
      <c r="A389" s="164"/>
      <c r="D389" s="8"/>
    </row>
    <row r="390" spans="1:4" x14ac:dyDescent="0.25">
      <c r="A390" s="164"/>
      <c r="D390" s="8"/>
    </row>
    <row r="391" spans="1:4" x14ac:dyDescent="0.25">
      <c r="A391" s="164"/>
      <c r="D391" s="8"/>
    </row>
    <row r="392" spans="1:4" x14ac:dyDescent="0.25">
      <c r="A392" s="164"/>
      <c r="D392" s="8"/>
    </row>
    <row r="393" spans="1:4" x14ac:dyDescent="0.25">
      <c r="A393" s="164"/>
      <c r="D393" s="8"/>
    </row>
    <row r="394" spans="1:4" x14ac:dyDescent="0.25">
      <c r="A394" s="164"/>
      <c r="D394" s="8"/>
    </row>
    <row r="395" spans="1:4" x14ac:dyDescent="0.25">
      <c r="A395" s="164"/>
      <c r="D395" s="8"/>
    </row>
    <row r="396" spans="1:4" x14ac:dyDescent="0.25">
      <c r="A396" s="164"/>
      <c r="D396" s="8"/>
    </row>
    <row r="397" spans="1:4" x14ac:dyDescent="0.25">
      <c r="A397" s="164"/>
      <c r="D397" s="8"/>
    </row>
    <row r="398" spans="1:4" x14ac:dyDescent="0.25">
      <c r="A398" s="164"/>
      <c r="D398" s="8"/>
    </row>
    <row r="399" spans="1:4" x14ac:dyDescent="0.25">
      <c r="A399" s="164"/>
      <c r="D399" s="8"/>
    </row>
    <row r="400" spans="1:4" x14ac:dyDescent="0.25">
      <c r="A400" s="164"/>
      <c r="D400" s="8"/>
    </row>
    <row r="401" spans="1:4" x14ac:dyDescent="0.25">
      <c r="A401" s="164"/>
      <c r="D401" s="8"/>
    </row>
    <row r="402" spans="1:4" x14ac:dyDescent="0.25">
      <c r="A402" s="164"/>
      <c r="D402" s="8"/>
    </row>
    <row r="403" spans="1:4" x14ac:dyDescent="0.25">
      <c r="A403" s="164"/>
      <c r="D403" s="8"/>
    </row>
    <row r="404" spans="1:4" x14ac:dyDescent="0.25">
      <c r="A404" s="164"/>
      <c r="D404" s="8"/>
    </row>
    <row r="405" spans="1:4" x14ac:dyDescent="0.25">
      <c r="A405" s="164"/>
      <c r="D405" s="8"/>
    </row>
    <row r="406" spans="1:4" x14ac:dyDescent="0.25">
      <c r="A406" s="164"/>
      <c r="D406" s="8"/>
    </row>
    <row r="407" spans="1:4" x14ac:dyDescent="0.25">
      <c r="A407" s="164"/>
      <c r="D407" s="8"/>
    </row>
    <row r="408" spans="1:4" x14ac:dyDescent="0.25">
      <c r="A408" s="164"/>
      <c r="D408" s="8"/>
    </row>
    <row r="409" spans="1:4" x14ac:dyDescent="0.25">
      <c r="A409" s="164"/>
      <c r="D409" s="8"/>
    </row>
    <row r="410" spans="1:4" x14ac:dyDescent="0.25">
      <c r="A410" s="164"/>
      <c r="D410" s="8"/>
    </row>
    <row r="411" spans="1:4" x14ac:dyDescent="0.25">
      <c r="A411" s="164"/>
      <c r="D411" s="8"/>
    </row>
    <row r="412" spans="1:4" x14ac:dyDescent="0.25">
      <c r="A412" s="164"/>
      <c r="D412" s="8"/>
    </row>
    <row r="413" spans="1:4" x14ac:dyDescent="0.25">
      <c r="A413" s="164"/>
      <c r="D413" s="8"/>
    </row>
    <row r="414" spans="1:4" x14ac:dyDescent="0.25">
      <c r="A414" s="164"/>
      <c r="D414" s="8"/>
    </row>
    <row r="415" spans="1:4" x14ac:dyDescent="0.25">
      <c r="A415" s="164"/>
      <c r="D415" s="8"/>
    </row>
    <row r="416" spans="1:4" x14ac:dyDescent="0.25">
      <c r="A416" s="164"/>
      <c r="D416" s="8"/>
    </row>
    <row r="417" spans="1:4" x14ac:dyDescent="0.25">
      <c r="A417" s="164"/>
      <c r="D417" s="8"/>
    </row>
    <row r="418" spans="1:4" x14ac:dyDescent="0.25">
      <c r="A418" s="164"/>
      <c r="D418" s="8"/>
    </row>
    <row r="419" spans="1:4" x14ac:dyDescent="0.25">
      <c r="A419" s="164"/>
      <c r="D419" s="8"/>
    </row>
    <row r="420" spans="1:4" x14ac:dyDescent="0.25">
      <c r="A420" s="164"/>
      <c r="D420" s="8"/>
    </row>
    <row r="421" spans="1:4" x14ac:dyDescent="0.25">
      <c r="A421" s="164"/>
      <c r="D421" s="8"/>
    </row>
    <row r="422" spans="1:4" x14ac:dyDescent="0.25">
      <c r="A422" s="164"/>
      <c r="D422" s="8"/>
    </row>
    <row r="423" spans="1:4" x14ac:dyDescent="0.25">
      <c r="A423" s="164"/>
      <c r="D423" s="8"/>
    </row>
    <row r="424" spans="1:4" x14ac:dyDescent="0.25">
      <c r="A424" s="164"/>
      <c r="D424" s="8"/>
    </row>
    <row r="425" spans="1:4" x14ac:dyDescent="0.25">
      <c r="A425" s="164"/>
      <c r="D425" s="8"/>
    </row>
    <row r="426" spans="1:4" x14ac:dyDescent="0.25">
      <c r="A426" s="164"/>
      <c r="D426" s="8"/>
    </row>
    <row r="427" spans="1:4" x14ac:dyDescent="0.25">
      <c r="A427" s="164"/>
      <c r="D427" s="8"/>
    </row>
    <row r="428" spans="1:4" x14ac:dyDescent="0.25">
      <c r="A428" s="164"/>
      <c r="D428" s="8"/>
    </row>
    <row r="429" spans="1:4" x14ac:dyDescent="0.25">
      <c r="A429" s="164"/>
      <c r="D429" s="8"/>
    </row>
    <row r="430" spans="1:4" x14ac:dyDescent="0.25">
      <c r="A430" s="164"/>
      <c r="D430" s="8"/>
    </row>
    <row r="431" spans="1:4" x14ac:dyDescent="0.25">
      <c r="A431" s="164"/>
      <c r="D431" s="8"/>
    </row>
    <row r="432" spans="1:4" x14ac:dyDescent="0.25">
      <c r="A432" s="164"/>
      <c r="D432" s="8"/>
    </row>
    <row r="433" spans="1:4" x14ac:dyDescent="0.25">
      <c r="A433" s="164"/>
      <c r="D433" s="8"/>
    </row>
    <row r="434" spans="1:4" x14ac:dyDescent="0.25">
      <c r="A434" s="164"/>
      <c r="D434" s="8"/>
    </row>
    <row r="435" spans="1:4" x14ac:dyDescent="0.25">
      <c r="A435" s="164"/>
      <c r="D435" s="8"/>
    </row>
    <row r="436" spans="1:4" x14ac:dyDescent="0.25">
      <c r="A436" s="164"/>
      <c r="D436" s="8"/>
    </row>
    <row r="437" spans="1:4" x14ac:dyDescent="0.25">
      <c r="A437" s="164"/>
      <c r="D437" s="8"/>
    </row>
    <row r="438" spans="1:4" x14ac:dyDescent="0.25">
      <c r="A438" s="164"/>
      <c r="D438" s="8"/>
    </row>
    <row r="439" spans="1:4" x14ac:dyDescent="0.25">
      <c r="A439" s="164"/>
      <c r="D439" s="8"/>
    </row>
    <row r="440" spans="1:4" x14ac:dyDescent="0.25">
      <c r="A440" s="164"/>
      <c r="D440" s="8"/>
    </row>
    <row r="441" spans="1:4" x14ac:dyDescent="0.25">
      <c r="A441" s="164"/>
      <c r="D441" s="8"/>
    </row>
    <row r="442" spans="1:4" x14ac:dyDescent="0.25">
      <c r="A442" s="164"/>
      <c r="D442" s="8"/>
    </row>
    <row r="443" spans="1:4" x14ac:dyDescent="0.25">
      <c r="A443" s="164"/>
      <c r="D443" s="8"/>
    </row>
    <row r="444" spans="1:4" x14ac:dyDescent="0.25">
      <c r="A444" s="164"/>
      <c r="D444" s="8"/>
    </row>
    <row r="445" spans="1:4" x14ac:dyDescent="0.25">
      <c r="A445" s="164"/>
      <c r="D445" s="8"/>
    </row>
    <row r="446" spans="1:4" x14ac:dyDescent="0.25">
      <c r="A446" s="164"/>
      <c r="D446" s="8"/>
    </row>
    <row r="447" spans="1:4" x14ac:dyDescent="0.25">
      <c r="A447" s="164"/>
      <c r="D447" s="8"/>
    </row>
    <row r="448" spans="1:4" x14ac:dyDescent="0.25">
      <c r="A448" s="164"/>
      <c r="D448" s="8"/>
    </row>
    <row r="449" spans="1:4" x14ac:dyDescent="0.25">
      <c r="A449" s="164"/>
      <c r="D449" s="8"/>
    </row>
    <row r="450" spans="1:4" x14ac:dyDescent="0.25">
      <c r="A450" s="164"/>
      <c r="D450" s="8"/>
    </row>
    <row r="451" spans="1:4" x14ac:dyDescent="0.25">
      <c r="A451" s="164"/>
      <c r="D451" s="8"/>
    </row>
    <row r="452" spans="1:4" x14ac:dyDescent="0.25">
      <c r="A452" s="164"/>
      <c r="D452" s="8"/>
    </row>
    <row r="453" spans="1:4" x14ac:dyDescent="0.25">
      <c r="A453" s="164"/>
      <c r="D453" s="8"/>
    </row>
    <row r="454" spans="1:4" x14ac:dyDescent="0.25">
      <c r="A454" s="164"/>
      <c r="D454" s="8"/>
    </row>
    <row r="455" spans="1:4" x14ac:dyDescent="0.25">
      <c r="A455" s="164"/>
      <c r="D455" s="8"/>
    </row>
    <row r="456" spans="1:4" x14ac:dyDescent="0.25">
      <c r="A456" s="164"/>
      <c r="D456" s="8"/>
    </row>
    <row r="457" spans="1:4" x14ac:dyDescent="0.25">
      <c r="A457" s="164"/>
      <c r="D457" s="8"/>
    </row>
    <row r="458" spans="1:4" x14ac:dyDescent="0.25">
      <c r="A458" s="164"/>
      <c r="D458" s="8"/>
    </row>
    <row r="459" spans="1:4" x14ac:dyDescent="0.25">
      <c r="A459" s="164"/>
      <c r="D459" s="8"/>
    </row>
    <row r="460" spans="1:4" x14ac:dyDescent="0.25">
      <c r="A460" s="164"/>
      <c r="D460" s="8"/>
    </row>
    <row r="461" spans="1:4" x14ac:dyDescent="0.25">
      <c r="A461" s="164"/>
      <c r="D461" s="8"/>
    </row>
    <row r="462" spans="1:4" x14ac:dyDescent="0.25">
      <c r="A462" s="164"/>
      <c r="D462" s="8"/>
    </row>
    <row r="463" spans="1:4" x14ac:dyDescent="0.25">
      <c r="A463" s="164"/>
      <c r="D463" s="8"/>
    </row>
    <row r="464" spans="1:4" x14ac:dyDescent="0.25">
      <c r="A464" s="164"/>
      <c r="D464" s="8"/>
    </row>
    <row r="465" spans="1:4" x14ac:dyDescent="0.25">
      <c r="A465" s="164"/>
      <c r="D465" s="8"/>
    </row>
    <row r="466" spans="1:4" x14ac:dyDescent="0.25">
      <c r="A466" s="164"/>
      <c r="D466" s="8"/>
    </row>
    <row r="467" spans="1:4" x14ac:dyDescent="0.25">
      <c r="A467" s="164"/>
      <c r="D467" s="8"/>
    </row>
    <row r="468" spans="1:4" x14ac:dyDescent="0.25">
      <c r="A468" s="164"/>
      <c r="D468" s="8"/>
    </row>
    <row r="469" spans="1:4" x14ac:dyDescent="0.25">
      <c r="A469" s="164"/>
      <c r="D469" s="8"/>
    </row>
    <row r="470" spans="1:4" x14ac:dyDescent="0.25">
      <c r="A470" s="164"/>
      <c r="D470" s="8"/>
    </row>
    <row r="471" spans="1:4" x14ac:dyDescent="0.25">
      <c r="A471" s="164"/>
      <c r="D471" s="8"/>
    </row>
    <row r="472" spans="1:4" x14ac:dyDescent="0.25">
      <c r="A472" s="164"/>
      <c r="D472" s="8"/>
    </row>
    <row r="473" spans="1:4" x14ac:dyDescent="0.25">
      <c r="A473" s="164"/>
      <c r="D473" s="8"/>
    </row>
    <row r="474" spans="1:4" x14ac:dyDescent="0.25">
      <c r="A474" s="164"/>
      <c r="D474" s="8"/>
    </row>
    <row r="475" spans="1:4" x14ac:dyDescent="0.25">
      <c r="A475" s="164"/>
      <c r="D475" s="8"/>
    </row>
    <row r="476" spans="1:4" x14ac:dyDescent="0.25">
      <c r="A476" s="164"/>
      <c r="D476" s="8"/>
    </row>
    <row r="477" spans="1:4" x14ac:dyDescent="0.25">
      <c r="A477" s="164"/>
      <c r="D477" s="8"/>
    </row>
    <row r="478" spans="1:4" x14ac:dyDescent="0.25">
      <c r="A478" s="164"/>
      <c r="D478" s="8"/>
    </row>
    <row r="479" spans="1:4" x14ac:dyDescent="0.25">
      <c r="A479" s="164"/>
      <c r="D479" s="8"/>
    </row>
    <row r="480" spans="1:4" x14ac:dyDescent="0.25">
      <c r="A480" s="164"/>
      <c r="D480" s="8"/>
    </row>
    <row r="481" spans="1:4" x14ac:dyDescent="0.25">
      <c r="A481" s="164"/>
      <c r="D481" s="8"/>
    </row>
    <row r="482" spans="1:4" x14ac:dyDescent="0.25">
      <c r="A482" s="164"/>
      <c r="D482" s="8"/>
    </row>
    <row r="483" spans="1:4" x14ac:dyDescent="0.25">
      <c r="A483" s="164"/>
      <c r="D483" s="8"/>
    </row>
    <row r="484" spans="1:4" x14ac:dyDescent="0.25">
      <c r="A484" s="164"/>
      <c r="D484" s="8"/>
    </row>
    <row r="485" spans="1:4" x14ac:dyDescent="0.25">
      <c r="A485" s="164"/>
      <c r="D485" s="8"/>
    </row>
    <row r="486" spans="1:4" x14ac:dyDescent="0.25">
      <c r="A486" s="164"/>
      <c r="D486" s="8"/>
    </row>
    <row r="487" spans="1:4" x14ac:dyDescent="0.25">
      <c r="A487" s="164"/>
      <c r="D487" s="8"/>
    </row>
    <row r="488" spans="1:4" x14ac:dyDescent="0.25">
      <c r="A488" s="164"/>
      <c r="D488" s="8"/>
    </row>
    <row r="489" spans="1:4" x14ac:dyDescent="0.25">
      <c r="A489" s="164"/>
      <c r="D489" s="8"/>
    </row>
    <row r="490" spans="1:4" x14ac:dyDescent="0.25">
      <c r="A490" s="164"/>
      <c r="D490" s="8"/>
    </row>
    <row r="491" spans="1:4" x14ac:dyDescent="0.25">
      <c r="A491" s="164"/>
      <c r="D491" s="8"/>
    </row>
    <row r="492" spans="1:4" x14ac:dyDescent="0.25">
      <c r="A492" s="164"/>
      <c r="D492" s="8"/>
    </row>
    <row r="493" spans="1:4" x14ac:dyDescent="0.25">
      <c r="A493" s="164"/>
      <c r="D493" s="8"/>
    </row>
    <row r="494" spans="1:4" x14ac:dyDescent="0.25">
      <c r="A494" s="164"/>
      <c r="D494" s="8"/>
    </row>
    <row r="495" spans="1:4" x14ac:dyDescent="0.25">
      <c r="A495" s="164"/>
      <c r="D495" s="8"/>
    </row>
    <row r="496" spans="1:4" x14ac:dyDescent="0.25">
      <c r="A496" s="164"/>
      <c r="D496" s="8"/>
    </row>
    <row r="497" spans="1:4" x14ac:dyDescent="0.25">
      <c r="A497" s="164"/>
      <c r="D497" s="8"/>
    </row>
    <row r="498" spans="1:4" x14ac:dyDescent="0.25">
      <c r="A498" s="164"/>
      <c r="D498" s="8"/>
    </row>
    <row r="499" spans="1:4" x14ac:dyDescent="0.25">
      <c r="A499" s="164"/>
      <c r="D499" s="8"/>
    </row>
    <row r="500" spans="1:4" x14ac:dyDescent="0.25">
      <c r="A500" s="164"/>
      <c r="D500" s="8"/>
    </row>
    <row r="501" spans="1:4" x14ac:dyDescent="0.25">
      <c r="A501" s="164"/>
      <c r="D501" s="8"/>
    </row>
    <row r="502" spans="1:4" x14ac:dyDescent="0.25">
      <c r="A502" s="164"/>
      <c r="D502" s="8"/>
    </row>
    <row r="503" spans="1:4" x14ac:dyDescent="0.25">
      <c r="A503" s="164"/>
      <c r="D503" s="8"/>
    </row>
    <row r="504" spans="1:4" x14ac:dyDescent="0.25">
      <c r="A504" s="164"/>
      <c r="D504" s="8"/>
    </row>
    <row r="505" spans="1:4" x14ac:dyDescent="0.25">
      <c r="A505" s="164"/>
      <c r="D505" s="8"/>
    </row>
    <row r="506" spans="1:4" x14ac:dyDescent="0.25">
      <c r="A506" s="164"/>
      <c r="D506" s="8"/>
    </row>
    <row r="507" spans="1:4" x14ac:dyDescent="0.25">
      <c r="A507" s="164"/>
      <c r="D507" s="8"/>
    </row>
    <row r="508" spans="1:4" x14ac:dyDescent="0.25">
      <c r="A508" s="164"/>
      <c r="D508" s="8"/>
    </row>
    <row r="509" spans="1:4" x14ac:dyDescent="0.25">
      <c r="A509" s="164"/>
      <c r="D509" s="8"/>
    </row>
    <row r="510" spans="1:4" x14ac:dyDescent="0.25">
      <c r="A510" s="164"/>
      <c r="D510" s="8"/>
    </row>
    <row r="511" spans="1:4" x14ac:dyDescent="0.25">
      <c r="A511" s="164"/>
      <c r="D511" s="8"/>
    </row>
    <row r="512" spans="1:4" x14ac:dyDescent="0.25">
      <c r="A512" s="164"/>
      <c r="D512" s="8"/>
    </row>
    <row r="513" spans="1:4" x14ac:dyDescent="0.25">
      <c r="A513" s="164"/>
      <c r="D513" s="8"/>
    </row>
    <row r="514" spans="1:4" x14ac:dyDescent="0.25">
      <c r="A514" s="164"/>
      <c r="D514" s="8"/>
    </row>
    <row r="515" spans="1:4" x14ac:dyDescent="0.25">
      <c r="A515" s="164"/>
      <c r="D515" s="8"/>
    </row>
    <row r="516" spans="1:4" x14ac:dyDescent="0.25">
      <c r="A516" s="164"/>
      <c r="D516" s="8"/>
    </row>
    <row r="517" spans="1:4" x14ac:dyDescent="0.25">
      <c r="A517" s="164"/>
      <c r="D517" s="8"/>
    </row>
    <row r="518" spans="1:4" x14ac:dyDescent="0.25">
      <c r="A518" s="164"/>
      <c r="D518" s="8"/>
    </row>
    <row r="519" spans="1:4" x14ac:dyDescent="0.25">
      <c r="A519" s="164"/>
      <c r="D519" s="8"/>
    </row>
    <row r="520" spans="1:4" x14ac:dyDescent="0.25">
      <c r="A520" s="164"/>
      <c r="D520" s="8"/>
    </row>
    <row r="521" spans="1:4" x14ac:dyDescent="0.25">
      <c r="A521" s="164"/>
      <c r="D521" s="8"/>
    </row>
    <row r="522" spans="1:4" x14ac:dyDescent="0.25">
      <c r="A522" s="164"/>
      <c r="D522" s="8"/>
    </row>
    <row r="523" spans="1:4" x14ac:dyDescent="0.25">
      <c r="A523" s="164"/>
      <c r="D523" s="8"/>
    </row>
    <row r="524" spans="1:4" x14ac:dyDescent="0.25">
      <c r="A524" s="164"/>
      <c r="D524" s="8"/>
    </row>
    <row r="525" spans="1:4" x14ac:dyDescent="0.25">
      <c r="A525" s="164"/>
      <c r="D525" s="8"/>
    </row>
    <row r="526" spans="1:4" x14ac:dyDescent="0.25">
      <c r="A526" s="164"/>
      <c r="D526" s="8"/>
    </row>
    <row r="527" spans="1:4" x14ac:dyDescent="0.25">
      <c r="A527" s="164"/>
      <c r="D527" s="8"/>
    </row>
    <row r="528" spans="1:4" x14ac:dyDescent="0.25">
      <c r="A528" s="164"/>
      <c r="D528" s="8"/>
    </row>
    <row r="529" spans="1:4" x14ac:dyDescent="0.25">
      <c r="A529" s="164"/>
      <c r="D529" s="8"/>
    </row>
    <row r="530" spans="1:4" x14ac:dyDescent="0.25">
      <c r="A530" s="164"/>
      <c r="D530" s="8"/>
    </row>
    <row r="531" spans="1:4" x14ac:dyDescent="0.25">
      <c r="A531" s="164"/>
      <c r="D531" s="8"/>
    </row>
    <row r="532" spans="1:4" x14ac:dyDescent="0.25">
      <c r="A532" s="164"/>
      <c r="D532" s="8"/>
    </row>
    <row r="533" spans="1:4" x14ac:dyDescent="0.25">
      <c r="A533" s="164"/>
      <c r="D533" s="8"/>
    </row>
    <row r="534" spans="1:4" x14ac:dyDescent="0.25">
      <c r="A534" s="164"/>
      <c r="D534" s="8"/>
    </row>
    <row r="535" spans="1:4" x14ac:dyDescent="0.25">
      <c r="A535" s="164"/>
      <c r="D535" s="8"/>
    </row>
    <row r="536" spans="1:4" x14ac:dyDescent="0.25">
      <c r="A536" s="164"/>
      <c r="D536" s="8"/>
    </row>
    <row r="537" spans="1:4" x14ac:dyDescent="0.25">
      <c r="A537" s="164"/>
      <c r="D537" s="8"/>
    </row>
    <row r="538" spans="1:4" x14ac:dyDescent="0.25">
      <c r="A538" s="164"/>
      <c r="D538" s="8"/>
    </row>
    <row r="539" spans="1:4" x14ac:dyDescent="0.25">
      <c r="A539" s="164"/>
      <c r="D539" s="8"/>
    </row>
    <row r="540" spans="1:4" x14ac:dyDescent="0.25">
      <c r="A540" s="164"/>
      <c r="D540" s="8"/>
    </row>
    <row r="541" spans="1:4" x14ac:dyDescent="0.25">
      <c r="A541" s="164"/>
      <c r="D541" s="8"/>
    </row>
    <row r="542" spans="1:4" x14ac:dyDescent="0.25">
      <c r="A542" s="164"/>
      <c r="D542" s="8"/>
    </row>
    <row r="543" spans="1:4" x14ac:dyDescent="0.25">
      <c r="A543" s="164"/>
      <c r="D543" s="8"/>
    </row>
    <row r="544" spans="1:4" x14ac:dyDescent="0.25">
      <c r="A544" s="164"/>
      <c r="D544" s="8"/>
    </row>
    <row r="545" spans="1:4" x14ac:dyDescent="0.25">
      <c r="A545" s="164"/>
      <c r="D545" s="8"/>
    </row>
    <row r="546" spans="1:4" x14ac:dyDescent="0.25">
      <c r="A546" s="164"/>
      <c r="D546" s="8"/>
    </row>
    <row r="547" spans="1:4" x14ac:dyDescent="0.25">
      <c r="A547" s="164"/>
      <c r="D547" s="8"/>
    </row>
    <row r="548" spans="1:4" x14ac:dyDescent="0.25">
      <c r="A548" s="164"/>
      <c r="D548" s="8"/>
    </row>
    <row r="549" spans="1:4" x14ac:dyDescent="0.25">
      <c r="A549" s="164"/>
      <c r="D549" s="8"/>
    </row>
    <row r="550" spans="1:4" x14ac:dyDescent="0.25">
      <c r="A550" s="164"/>
      <c r="D550" s="8"/>
    </row>
    <row r="551" spans="1:4" x14ac:dyDescent="0.25">
      <c r="A551" s="164"/>
      <c r="D551" s="8"/>
    </row>
    <row r="552" spans="1:4" x14ac:dyDescent="0.25">
      <c r="A552" s="164"/>
      <c r="D552" s="8"/>
    </row>
    <row r="553" spans="1:4" x14ac:dyDescent="0.25">
      <c r="A553" s="164"/>
      <c r="D553" s="8"/>
    </row>
    <row r="554" spans="1:4" x14ac:dyDescent="0.25">
      <c r="A554" s="164"/>
      <c r="D554" s="8"/>
    </row>
    <row r="555" spans="1:4" x14ac:dyDescent="0.25">
      <c r="A555" s="164"/>
      <c r="D555" s="8"/>
    </row>
    <row r="556" spans="1:4" x14ac:dyDescent="0.25">
      <c r="A556" s="164"/>
      <c r="D556" s="8"/>
    </row>
    <row r="557" spans="1:4" x14ac:dyDescent="0.25">
      <c r="A557" s="164"/>
      <c r="D557" s="8"/>
    </row>
    <row r="558" spans="1:4" x14ac:dyDescent="0.25">
      <c r="A558" s="164"/>
      <c r="D558" s="8"/>
    </row>
    <row r="559" spans="1:4" x14ac:dyDescent="0.25">
      <c r="A559" s="164"/>
      <c r="D559" s="8"/>
    </row>
    <row r="560" spans="1:4" x14ac:dyDescent="0.25">
      <c r="A560" s="164"/>
      <c r="D560" s="8"/>
    </row>
    <row r="561" spans="1:4" x14ac:dyDescent="0.25">
      <c r="A561" s="164"/>
      <c r="D561" s="8"/>
    </row>
    <row r="562" spans="1:4" x14ac:dyDescent="0.25">
      <c r="A562" s="164"/>
      <c r="D562" s="8"/>
    </row>
    <row r="563" spans="1:4" x14ac:dyDescent="0.25">
      <c r="A563" s="164"/>
      <c r="D563" s="8"/>
    </row>
    <row r="564" spans="1:4" x14ac:dyDescent="0.25">
      <c r="A564" s="164"/>
      <c r="D564" s="8"/>
    </row>
    <row r="565" spans="1:4" x14ac:dyDescent="0.25">
      <c r="A565" s="164"/>
      <c r="D565" s="8"/>
    </row>
    <row r="566" spans="1:4" x14ac:dyDescent="0.25">
      <c r="A566" s="164"/>
      <c r="D566" s="8"/>
    </row>
    <row r="567" spans="1:4" x14ac:dyDescent="0.25">
      <c r="A567" s="164"/>
      <c r="D567" s="8"/>
    </row>
    <row r="568" spans="1:4" x14ac:dyDescent="0.25">
      <c r="A568" s="164"/>
      <c r="D568" s="8"/>
    </row>
    <row r="569" spans="1:4" x14ac:dyDescent="0.25">
      <c r="A569" s="164"/>
      <c r="D569" s="8"/>
    </row>
    <row r="570" spans="1:4" x14ac:dyDescent="0.25">
      <c r="A570" s="164"/>
      <c r="D570" s="8"/>
    </row>
    <row r="571" spans="1:4" x14ac:dyDescent="0.25">
      <c r="A571" s="164"/>
      <c r="D571" s="8"/>
    </row>
    <row r="572" spans="1:4" x14ac:dyDescent="0.25">
      <c r="A572" s="164"/>
      <c r="D572" s="8"/>
    </row>
    <row r="573" spans="1:4" x14ac:dyDescent="0.25">
      <c r="A573" s="164"/>
      <c r="D573" s="8"/>
    </row>
    <row r="574" spans="1:4" x14ac:dyDescent="0.25">
      <c r="A574" s="164"/>
      <c r="D574" s="8"/>
    </row>
    <row r="575" spans="1:4" x14ac:dyDescent="0.25">
      <c r="A575" s="164"/>
      <c r="D575" s="8"/>
    </row>
    <row r="576" spans="1:4" x14ac:dyDescent="0.25">
      <c r="A576" s="164"/>
      <c r="D576" s="8"/>
    </row>
    <row r="577" spans="1:4" x14ac:dyDescent="0.25">
      <c r="A577" s="164"/>
      <c r="D577" s="8"/>
    </row>
    <row r="578" spans="1:4" x14ac:dyDescent="0.25">
      <c r="A578" s="164"/>
      <c r="D578" s="8"/>
    </row>
    <row r="579" spans="1:4" x14ac:dyDescent="0.25">
      <c r="A579" s="164"/>
      <c r="D579" s="8"/>
    </row>
    <row r="580" spans="1:4" x14ac:dyDescent="0.25">
      <c r="A580" s="164"/>
      <c r="D580" s="8"/>
    </row>
    <row r="581" spans="1:4" x14ac:dyDescent="0.25">
      <c r="A581" s="164"/>
      <c r="D581" s="8"/>
    </row>
    <row r="582" spans="1:4" x14ac:dyDescent="0.25">
      <c r="A582" s="164"/>
      <c r="D582" s="8"/>
    </row>
    <row r="583" spans="1:4" x14ac:dyDescent="0.25">
      <c r="A583" s="164"/>
      <c r="D583" s="8"/>
    </row>
    <row r="584" spans="1:4" x14ac:dyDescent="0.25">
      <c r="A584" s="164"/>
      <c r="D584" s="8"/>
    </row>
    <row r="585" spans="1:4" x14ac:dyDescent="0.25">
      <c r="A585" s="164"/>
      <c r="D585" s="8"/>
    </row>
    <row r="586" spans="1:4" x14ac:dyDescent="0.25">
      <c r="A586" s="164"/>
      <c r="D586" s="8"/>
    </row>
    <row r="587" spans="1:4" x14ac:dyDescent="0.25">
      <c r="A587" s="164"/>
      <c r="D587" s="8"/>
    </row>
    <row r="588" spans="1:4" x14ac:dyDescent="0.25">
      <c r="A588" s="164"/>
      <c r="D588" s="8"/>
    </row>
    <row r="589" spans="1:4" x14ac:dyDescent="0.25">
      <c r="A589" s="164"/>
      <c r="D589" s="8"/>
    </row>
    <row r="590" spans="1:4" x14ac:dyDescent="0.25">
      <c r="A590" s="164"/>
      <c r="D590" s="8"/>
    </row>
    <row r="591" spans="1:4" x14ac:dyDescent="0.25">
      <c r="A591" s="164"/>
      <c r="D591" s="8"/>
    </row>
    <row r="592" spans="1:4" x14ac:dyDescent="0.25">
      <c r="A592" s="164"/>
      <c r="D592" s="8"/>
    </row>
    <row r="593" spans="1:4" x14ac:dyDescent="0.25">
      <c r="A593" s="164"/>
      <c r="D593" s="8"/>
    </row>
    <row r="594" spans="1:4" x14ac:dyDescent="0.25">
      <c r="A594" s="164"/>
      <c r="D594" s="8"/>
    </row>
    <row r="595" spans="1:4" x14ac:dyDescent="0.25">
      <c r="A595" s="164"/>
      <c r="D595" s="8"/>
    </row>
    <row r="596" spans="1:4" x14ac:dyDescent="0.25">
      <c r="A596" s="164"/>
      <c r="D596" s="8"/>
    </row>
    <row r="597" spans="1:4" x14ac:dyDescent="0.25">
      <c r="A597" s="164"/>
      <c r="D597" s="8"/>
    </row>
    <row r="598" spans="1:4" x14ac:dyDescent="0.25">
      <c r="A598" s="164"/>
      <c r="D598" s="8"/>
    </row>
    <row r="599" spans="1:4" x14ac:dyDescent="0.25">
      <c r="A599" s="164"/>
      <c r="D599" s="8"/>
    </row>
    <row r="600" spans="1:4" x14ac:dyDescent="0.25">
      <c r="A600" s="164"/>
      <c r="D600" s="8"/>
    </row>
    <row r="601" spans="1:4" x14ac:dyDescent="0.25">
      <c r="A601" s="164"/>
      <c r="D601" s="8"/>
    </row>
    <row r="602" spans="1:4" x14ac:dyDescent="0.25">
      <c r="A602" s="164"/>
      <c r="D602" s="8"/>
    </row>
    <row r="603" spans="1:4" x14ac:dyDescent="0.25">
      <c r="A603" s="164"/>
      <c r="D603" s="8"/>
    </row>
    <row r="604" spans="1:4" x14ac:dyDescent="0.25">
      <c r="A604" s="164"/>
      <c r="D604" s="8"/>
    </row>
    <row r="605" spans="1:4" x14ac:dyDescent="0.25">
      <c r="A605" s="164"/>
      <c r="D605" s="8"/>
    </row>
    <row r="606" spans="1:4" x14ac:dyDescent="0.25">
      <c r="A606" s="164"/>
      <c r="D606" s="8"/>
    </row>
    <row r="607" spans="1:4" x14ac:dyDescent="0.25">
      <c r="A607" s="164"/>
      <c r="D607" s="8"/>
    </row>
    <row r="608" spans="1:4" x14ac:dyDescent="0.25">
      <c r="A608" s="164"/>
      <c r="D608" s="8"/>
    </row>
    <row r="609" spans="1:4" x14ac:dyDescent="0.25">
      <c r="A609" s="164"/>
      <c r="D609" s="8"/>
    </row>
    <row r="610" spans="1:4" x14ac:dyDescent="0.25">
      <c r="A610" s="164"/>
      <c r="D610" s="8"/>
    </row>
    <row r="611" spans="1:4" x14ac:dyDescent="0.25">
      <c r="A611" s="164"/>
      <c r="D611" s="8"/>
    </row>
    <row r="612" spans="1:4" x14ac:dyDescent="0.25">
      <c r="A612" s="164"/>
      <c r="D612" s="8"/>
    </row>
    <row r="613" spans="1:4" x14ac:dyDescent="0.25">
      <c r="A613" s="164"/>
      <c r="D613" s="8"/>
    </row>
    <row r="614" spans="1:4" x14ac:dyDescent="0.25">
      <c r="A614" s="164"/>
      <c r="D614" s="8"/>
    </row>
    <row r="615" spans="1:4" x14ac:dyDescent="0.25">
      <c r="A615" s="164"/>
      <c r="D615" s="8"/>
    </row>
    <row r="616" spans="1:4" x14ac:dyDescent="0.25">
      <c r="A616" s="164"/>
      <c r="D616" s="8"/>
    </row>
    <row r="617" spans="1:4" x14ac:dyDescent="0.25">
      <c r="A617" s="164"/>
      <c r="D617" s="8"/>
    </row>
    <row r="618" spans="1:4" x14ac:dyDescent="0.25">
      <c r="A618" s="164"/>
      <c r="D618" s="8"/>
    </row>
    <row r="619" spans="1:4" x14ac:dyDescent="0.25">
      <c r="A619" s="164"/>
      <c r="D619" s="8"/>
    </row>
    <row r="620" spans="1:4" x14ac:dyDescent="0.25">
      <c r="A620" s="164"/>
      <c r="D620" s="8"/>
    </row>
    <row r="621" spans="1:4" x14ac:dyDescent="0.25">
      <c r="A621" s="164"/>
      <c r="D621" s="8"/>
    </row>
    <row r="622" spans="1:4" x14ac:dyDescent="0.25">
      <c r="A622" s="164"/>
      <c r="D622" s="8"/>
    </row>
    <row r="623" spans="1:4" x14ac:dyDescent="0.25">
      <c r="A623" s="164"/>
      <c r="D623" s="8"/>
    </row>
    <row r="624" spans="1:4" x14ac:dyDescent="0.25">
      <c r="A624" s="164"/>
      <c r="D624" s="8"/>
    </row>
    <row r="625" spans="1:4" x14ac:dyDescent="0.25">
      <c r="A625" s="164"/>
      <c r="D625" s="8"/>
    </row>
    <row r="626" spans="1:4" x14ac:dyDescent="0.25">
      <c r="A626" s="164"/>
      <c r="D626" s="8"/>
    </row>
    <row r="627" spans="1:4" x14ac:dyDescent="0.25">
      <c r="A627" s="164"/>
      <c r="D627" s="8"/>
    </row>
    <row r="628" spans="1:4" x14ac:dyDescent="0.25">
      <c r="A628" s="164"/>
      <c r="D628" s="8"/>
    </row>
    <row r="629" spans="1:4" x14ac:dyDescent="0.25">
      <c r="A629" s="164"/>
      <c r="D629" s="8"/>
    </row>
    <row r="630" spans="1:4" x14ac:dyDescent="0.25">
      <c r="A630" s="164"/>
      <c r="D630" s="8"/>
    </row>
    <row r="631" spans="1:4" x14ac:dyDescent="0.25">
      <c r="A631" s="164"/>
      <c r="D631" s="8"/>
    </row>
    <row r="632" spans="1:4" x14ac:dyDescent="0.25">
      <c r="A632" s="164"/>
      <c r="D632" s="8"/>
    </row>
    <row r="633" spans="1:4" x14ac:dyDescent="0.25">
      <c r="A633" s="164"/>
      <c r="D633" s="8"/>
    </row>
    <row r="634" spans="1:4" x14ac:dyDescent="0.25">
      <c r="A634" s="164"/>
      <c r="D634" s="8"/>
    </row>
    <row r="635" spans="1:4" x14ac:dyDescent="0.25">
      <c r="A635" s="164"/>
      <c r="D635" s="8"/>
    </row>
    <row r="636" spans="1:4" x14ac:dyDescent="0.25">
      <c r="A636" s="164"/>
      <c r="D636" s="8"/>
    </row>
    <row r="637" spans="1:4" x14ac:dyDescent="0.25">
      <c r="A637" s="164"/>
      <c r="D637" s="8"/>
    </row>
    <row r="638" spans="1:4" x14ac:dyDescent="0.25">
      <c r="A638" s="164"/>
      <c r="D638" s="8"/>
    </row>
    <row r="639" spans="1:4" x14ac:dyDescent="0.25">
      <c r="A639" s="164"/>
      <c r="D639" s="8"/>
    </row>
    <row r="640" spans="1:4" x14ac:dyDescent="0.25">
      <c r="A640" s="164"/>
      <c r="D640" s="8"/>
    </row>
    <row r="641" spans="1:4" x14ac:dyDescent="0.25">
      <c r="A641" s="164"/>
      <c r="D641" s="8"/>
    </row>
    <row r="642" spans="1:4" x14ac:dyDescent="0.25">
      <c r="A642" s="164"/>
      <c r="D642" s="8"/>
    </row>
    <row r="643" spans="1:4" x14ac:dyDescent="0.25">
      <c r="A643" s="164"/>
      <c r="D643" s="8"/>
    </row>
    <row r="644" spans="1:4" x14ac:dyDescent="0.25">
      <c r="A644" s="164"/>
      <c r="D644" s="8"/>
    </row>
    <row r="645" spans="1:4" x14ac:dyDescent="0.25">
      <c r="A645" s="164"/>
      <c r="D645" s="8"/>
    </row>
    <row r="646" spans="1:4" x14ac:dyDescent="0.25">
      <c r="A646" s="164"/>
      <c r="D646" s="8"/>
    </row>
    <row r="647" spans="1:4" x14ac:dyDescent="0.25">
      <c r="A647" s="164"/>
      <c r="D647" s="8"/>
    </row>
    <row r="648" spans="1:4" x14ac:dyDescent="0.25">
      <c r="A648" s="164"/>
      <c r="D648" s="8"/>
    </row>
    <row r="649" spans="1:4" x14ac:dyDescent="0.25">
      <c r="A649" s="164"/>
      <c r="D649" s="8"/>
    </row>
    <row r="650" spans="1:4" x14ac:dyDescent="0.25">
      <c r="A650" s="164"/>
      <c r="D650" s="8"/>
    </row>
    <row r="651" spans="1:4" x14ac:dyDescent="0.25">
      <c r="A651" s="164"/>
      <c r="D651" s="8"/>
    </row>
    <row r="652" spans="1:4" x14ac:dyDescent="0.25">
      <c r="A652" s="164"/>
      <c r="D652" s="8"/>
    </row>
    <row r="653" spans="1:4" x14ac:dyDescent="0.25">
      <c r="A653" s="164"/>
      <c r="D653" s="8"/>
    </row>
    <row r="654" spans="1:4" x14ac:dyDescent="0.25">
      <c r="A654" s="164"/>
      <c r="D654" s="8"/>
    </row>
    <row r="655" spans="1:4" x14ac:dyDescent="0.25">
      <c r="A655" s="164"/>
      <c r="D655" s="8"/>
    </row>
    <row r="656" spans="1:4" x14ac:dyDescent="0.25">
      <c r="A656" s="164"/>
      <c r="D656" s="8"/>
    </row>
    <row r="657" spans="1:4" x14ac:dyDescent="0.25">
      <c r="A657" s="164"/>
      <c r="D657" s="8"/>
    </row>
    <row r="658" spans="1:4" x14ac:dyDescent="0.25">
      <c r="A658" s="164"/>
      <c r="D658" s="8"/>
    </row>
    <row r="659" spans="1:4" x14ac:dyDescent="0.25">
      <c r="A659" s="164"/>
      <c r="D659" s="8"/>
    </row>
    <row r="660" spans="1:4" x14ac:dyDescent="0.25">
      <c r="A660" s="164"/>
      <c r="D660" s="8"/>
    </row>
    <row r="661" spans="1:4" x14ac:dyDescent="0.25">
      <c r="A661" s="164"/>
      <c r="D661" s="8"/>
    </row>
    <row r="662" spans="1:4" x14ac:dyDescent="0.25">
      <c r="A662" s="164"/>
      <c r="D662" s="8"/>
    </row>
    <row r="663" spans="1:4" x14ac:dyDescent="0.25">
      <c r="A663" s="164"/>
      <c r="D663" s="8"/>
    </row>
    <row r="664" spans="1:4" x14ac:dyDescent="0.25">
      <c r="A664" s="164"/>
      <c r="D664" s="8"/>
    </row>
    <row r="665" spans="1:4" x14ac:dyDescent="0.25">
      <c r="A665" s="164"/>
      <c r="D665" s="8"/>
    </row>
    <row r="666" spans="1:4" x14ac:dyDescent="0.25">
      <c r="A666" s="164"/>
      <c r="D666" s="8"/>
    </row>
    <row r="667" spans="1:4" x14ac:dyDescent="0.25">
      <c r="A667" s="164"/>
      <c r="D667" s="8"/>
    </row>
    <row r="668" spans="1:4" x14ac:dyDescent="0.25">
      <c r="A668" s="164"/>
      <c r="D668" s="8"/>
    </row>
    <row r="669" spans="1:4" x14ac:dyDescent="0.25">
      <c r="A669" s="164"/>
      <c r="D669" s="8"/>
    </row>
    <row r="670" spans="1:4" x14ac:dyDescent="0.25">
      <c r="A670" s="164"/>
      <c r="D670" s="8"/>
    </row>
    <row r="671" spans="1:4" x14ac:dyDescent="0.25">
      <c r="A671" s="164"/>
      <c r="D671" s="8"/>
    </row>
    <row r="672" spans="1:4" x14ac:dyDescent="0.25">
      <c r="A672" s="164"/>
      <c r="D672" s="8"/>
    </row>
    <row r="673" spans="1:4" x14ac:dyDescent="0.25">
      <c r="A673" s="164"/>
      <c r="D673" s="8"/>
    </row>
    <row r="674" spans="1:4" x14ac:dyDescent="0.25">
      <c r="A674" s="164"/>
      <c r="D674" s="8"/>
    </row>
    <row r="675" spans="1:4" x14ac:dyDescent="0.25">
      <c r="A675" s="164"/>
      <c r="D675" s="8"/>
    </row>
    <row r="676" spans="1:4" x14ac:dyDescent="0.25">
      <c r="A676" s="164"/>
      <c r="D676" s="8"/>
    </row>
    <row r="677" spans="1:4" x14ac:dyDescent="0.25">
      <c r="A677" s="164"/>
      <c r="D677" s="8"/>
    </row>
    <row r="678" spans="1:4" x14ac:dyDescent="0.25">
      <c r="A678" s="164"/>
      <c r="D678" s="8"/>
    </row>
    <row r="679" spans="1:4" x14ac:dyDescent="0.25">
      <c r="A679" s="164"/>
      <c r="D679" s="8"/>
    </row>
    <row r="680" spans="1:4" x14ac:dyDescent="0.25">
      <c r="A680" s="164"/>
      <c r="D680" s="8"/>
    </row>
    <row r="681" spans="1:4" x14ac:dyDescent="0.25">
      <c r="A681" s="164"/>
      <c r="D681" s="8"/>
    </row>
    <row r="682" spans="1:4" x14ac:dyDescent="0.25">
      <c r="A682" s="164"/>
      <c r="D682" s="8"/>
    </row>
    <row r="683" spans="1:4" x14ac:dyDescent="0.25">
      <c r="A683" s="164"/>
      <c r="D683" s="8"/>
    </row>
    <row r="684" spans="1:4" x14ac:dyDescent="0.25">
      <c r="A684" s="164"/>
      <c r="D684" s="8"/>
    </row>
    <row r="685" spans="1:4" x14ac:dyDescent="0.25">
      <c r="A685" s="164"/>
      <c r="D685" s="8"/>
    </row>
    <row r="686" spans="1:4" x14ac:dyDescent="0.25">
      <c r="A686" s="164"/>
      <c r="D686" s="8"/>
    </row>
    <row r="687" spans="1:4" x14ac:dyDescent="0.25">
      <c r="A687" s="164"/>
      <c r="D687" s="8"/>
    </row>
    <row r="688" spans="1:4" x14ac:dyDescent="0.25">
      <c r="A688" s="164"/>
      <c r="D688" s="8"/>
    </row>
    <row r="689" spans="1:4" x14ac:dyDescent="0.25">
      <c r="A689" s="164"/>
      <c r="D689" s="8"/>
    </row>
    <row r="690" spans="1:4" x14ac:dyDescent="0.25">
      <c r="A690" s="164"/>
      <c r="D690" s="8"/>
    </row>
    <row r="691" spans="1:4" x14ac:dyDescent="0.25">
      <c r="A691" s="164"/>
      <c r="D691" s="8"/>
    </row>
    <row r="692" spans="1:4" x14ac:dyDescent="0.25">
      <c r="A692" s="164"/>
      <c r="D692" s="8"/>
    </row>
    <row r="693" spans="1:4" x14ac:dyDescent="0.25">
      <c r="A693" s="164"/>
      <c r="D693" s="8"/>
    </row>
    <row r="694" spans="1:4" x14ac:dyDescent="0.25">
      <c r="A694" s="164"/>
      <c r="D694" s="8"/>
    </row>
    <row r="695" spans="1:4" x14ac:dyDescent="0.25">
      <c r="A695" s="164"/>
      <c r="D695" s="8"/>
    </row>
    <row r="696" spans="1:4" x14ac:dyDescent="0.25">
      <c r="A696" s="164"/>
      <c r="D696" s="8"/>
    </row>
    <row r="697" spans="1:4" x14ac:dyDescent="0.25">
      <c r="A697" s="164"/>
      <c r="D697" s="8"/>
    </row>
    <row r="698" spans="1:4" x14ac:dyDescent="0.25">
      <c r="A698" s="164"/>
      <c r="D698" s="8"/>
    </row>
    <row r="699" spans="1:4" x14ac:dyDescent="0.25">
      <c r="A699" s="164"/>
      <c r="D699" s="8"/>
    </row>
    <row r="700" spans="1:4" x14ac:dyDescent="0.25">
      <c r="A700" s="164"/>
      <c r="D700" s="8"/>
    </row>
    <row r="701" spans="1:4" x14ac:dyDescent="0.25">
      <c r="A701" s="164"/>
      <c r="D701" s="8"/>
    </row>
    <row r="702" spans="1:4" x14ac:dyDescent="0.25">
      <c r="A702" s="164"/>
      <c r="D702" s="8"/>
    </row>
    <row r="703" spans="1:4" x14ac:dyDescent="0.25">
      <c r="A703" s="164"/>
      <c r="D703" s="8"/>
    </row>
    <row r="704" spans="1:4" x14ac:dyDescent="0.25">
      <c r="A704" s="164"/>
      <c r="D704" s="8"/>
    </row>
    <row r="705" spans="1:4" x14ac:dyDescent="0.25">
      <c r="A705" s="164"/>
      <c r="D705" s="8"/>
    </row>
    <row r="706" spans="1:4" x14ac:dyDescent="0.25">
      <c r="A706" s="164"/>
      <c r="D706" s="8"/>
    </row>
    <row r="707" spans="1:4" x14ac:dyDescent="0.25">
      <c r="A707" s="164"/>
      <c r="D707" s="8"/>
    </row>
    <row r="708" spans="1:4" x14ac:dyDescent="0.25">
      <c r="A708" s="164"/>
      <c r="D708" s="8"/>
    </row>
    <row r="709" spans="1:4" x14ac:dyDescent="0.25">
      <c r="A709" s="164"/>
      <c r="D709" s="8"/>
    </row>
    <row r="710" spans="1:4" x14ac:dyDescent="0.25">
      <c r="A710" s="164"/>
      <c r="D710" s="8"/>
    </row>
    <row r="711" spans="1:4" x14ac:dyDescent="0.25">
      <c r="A711" s="164"/>
      <c r="D711" s="8"/>
    </row>
    <row r="712" spans="1:4" x14ac:dyDescent="0.25">
      <c r="A712" s="164"/>
      <c r="D712" s="8"/>
    </row>
    <row r="713" spans="1:4" x14ac:dyDescent="0.25">
      <c r="A713" s="164"/>
      <c r="D713" s="8"/>
    </row>
    <row r="714" spans="1:4" x14ac:dyDescent="0.25">
      <c r="A714" s="164"/>
      <c r="D714" s="8"/>
    </row>
    <row r="715" spans="1:4" x14ac:dyDescent="0.25">
      <c r="A715" s="164"/>
      <c r="D715" s="8"/>
    </row>
    <row r="716" spans="1:4" x14ac:dyDescent="0.25">
      <c r="A716" s="164"/>
      <c r="D716" s="8"/>
    </row>
    <row r="717" spans="1:4" x14ac:dyDescent="0.25">
      <c r="A717" s="164"/>
      <c r="D717" s="8"/>
    </row>
    <row r="718" spans="1:4" x14ac:dyDescent="0.25">
      <c r="A718" s="164"/>
      <c r="D718" s="8"/>
    </row>
    <row r="719" spans="1:4" x14ac:dyDescent="0.25">
      <c r="A719" s="164"/>
      <c r="D719" s="8"/>
    </row>
    <row r="720" spans="1:4" x14ac:dyDescent="0.25">
      <c r="A720" s="164"/>
      <c r="D720" s="8"/>
    </row>
    <row r="721" spans="1:4" x14ac:dyDescent="0.25">
      <c r="A721" s="164"/>
      <c r="D721" s="8"/>
    </row>
    <row r="722" spans="1:4" x14ac:dyDescent="0.25">
      <c r="A722" s="164"/>
      <c r="D722" s="8"/>
    </row>
    <row r="723" spans="1:4" x14ac:dyDescent="0.25">
      <c r="A723" s="164"/>
      <c r="D723" s="8"/>
    </row>
    <row r="724" spans="1:4" x14ac:dyDescent="0.25">
      <c r="A724" s="164"/>
      <c r="D724" s="8"/>
    </row>
    <row r="725" spans="1:4" x14ac:dyDescent="0.25">
      <c r="A725" s="164"/>
      <c r="D725" s="8"/>
    </row>
    <row r="726" spans="1:4" x14ac:dyDescent="0.25">
      <c r="A726" s="164"/>
      <c r="D726" s="8"/>
    </row>
    <row r="727" spans="1:4" x14ac:dyDescent="0.25">
      <c r="A727" s="164"/>
      <c r="D727" s="8"/>
    </row>
    <row r="728" spans="1:4" x14ac:dyDescent="0.25">
      <c r="A728" s="164"/>
      <c r="D728" s="8"/>
    </row>
    <row r="729" spans="1:4" x14ac:dyDescent="0.25">
      <c r="A729" s="164"/>
      <c r="D729" s="8"/>
    </row>
    <row r="730" spans="1:4" x14ac:dyDescent="0.25">
      <c r="A730" s="164"/>
      <c r="D730" s="8"/>
    </row>
    <row r="731" spans="1:4" x14ac:dyDescent="0.25">
      <c r="A731" s="164"/>
      <c r="D731" s="8"/>
    </row>
    <row r="732" spans="1:4" x14ac:dyDescent="0.25">
      <c r="A732" s="164"/>
      <c r="D732" s="8"/>
    </row>
    <row r="733" spans="1:4" x14ac:dyDescent="0.25">
      <c r="A733" s="164"/>
      <c r="D733" s="8"/>
    </row>
    <row r="734" spans="1:4" x14ac:dyDescent="0.25">
      <c r="A734" s="164"/>
      <c r="D734" s="8"/>
    </row>
    <row r="735" spans="1:4" x14ac:dyDescent="0.25">
      <c r="A735" s="164"/>
      <c r="D735" s="8"/>
    </row>
    <row r="736" spans="1:4" x14ac:dyDescent="0.25">
      <c r="A736" s="164"/>
      <c r="D736" s="8"/>
    </row>
    <row r="737" spans="1:4" x14ac:dyDescent="0.25">
      <c r="A737" s="164"/>
      <c r="D737" s="8"/>
    </row>
    <row r="738" spans="1:4" x14ac:dyDescent="0.25">
      <c r="A738" s="164"/>
      <c r="D738" s="8"/>
    </row>
    <row r="739" spans="1:4" x14ac:dyDescent="0.25">
      <c r="A739" s="164"/>
      <c r="D739" s="8"/>
    </row>
    <row r="740" spans="1:4" x14ac:dyDescent="0.25">
      <c r="A740" s="164"/>
      <c r="D740" s="8"/>
    </row>
    <row r="741" spans="1:4" x14ac:dyDescent="0.25">
      <c r="A741" s="164"/>
      <c r="D741" s="8"/>
    </row>
    <row r="742" spans="1:4" x14ac:dyDescent="0.25">
      <c r="A742" s="164"/>
      <c r="D742" s="8"/>
    </row>
    <row r="743" spans="1:4" x14ac:dyDescent="0.25">
      <c r="A743" s="164"/>
      <c r="D743" s="8"/>
    </row>
    <row r="744" spans="1:4" x14ac:dyDescent="0.25">
      <c r="A744" s="164"/>
      <c r="D744" s="8"/>
    </row>
    <row r="745" spans="1:4" x14ac:dyDescent="0.25">
      <c r="A745" s="164"/>
      <c r="D745" s="8"/>
    </row>
    <row r="746" spans="1:4" x14ac:dyDescent="0.25">
      <c r="A746" s="164"/>
      <c r="D746" s="8"/>
    </row>
    <row r="747" spans="1:4" x14ac:dyDescent="0.25">
      <c r="A747" s="164"/>
      <c r="D747" s="8"/>
    </row>
    <row r="748" spans="1:4" x14ac:dyDescent="0.25">
      <c r="A748" s="164"/>
      <c r="D748" s="8"/>
    </row>
    <row r="749" spans="1:4" x14ac:dyDescent="0.25">
      <c r="A749" s="164"/>
      <c r="D749" s="8"/>
    </row>
    <row r="750" spans="1:4" x14ac:dyDescent="0.25">
      <c r="A750" s="164"/>
      <c r="D750" s="8"/>
    </row>
    <row r="751" spans="1:4" x14ac:dyDescent="0.25">
      <c r="A751" s="164"/>
      <c r="D751" s="8"/>
    </row>
    <row r="752" spans="1:4" x14ac:dyDescent="0.25">
      <c r="A752" s="164"/>
      <c r="D752" s="8"/>
    </row>
    <row r="753" spans="1:4" x14ac:dyDescent="0.25">
      <c r="A753" s="164"/>
      <c r="D753" s="8"/>
    </row>
    <row r="754" spans="1:4" x14ac:dyDescent="0.25">
      <c r="A754" s="164"/>
      <c r="D754" s="8"/>
    </row>
    <row r="755" spans="1:4" x14ac:dyDescent="0.25">
      <c r="A755" s="164"/>
      <c r="D755" s="8"/>
    </row>
    <row r="756" spans="1:4" x14ac:dyDescent="0.25">
      <c r="A756" s="164"/>
      <c r="D756" s="8"/>
    </row>
    <row r="757" spans="1:4" x14ac:dyDescent="0.25">
      <c r="A757" s="164"/>
      <c r="D757" s="8"/>
    </row>
    <row r="758" spans="1:4" x14ac:dyDescent="0.25">
      <c r="A758" s="164"/>
      <c r="D758" s="8"/>
    </row>
    <row r="759" spans="1:4" x14ac:dyDescent="0.25">
      <c r="A759" s="164"/>
      <c r="D759" s="8"/>
    </row>
    <row r="760" spans="1:4" x14ac:dyDescent="0.25">
      <c r="A760" s="164"/>
      <c r="D760" s="8"/>
    </row>
    <row r="761" spans="1:4" x14ac:dyDescent="0.25">
      <c r="A761" s="164"/>
      <c r="D761" s="8"/>
    </row>
    <row r="762" spans="1:4" x14ac:dyDescent="0.25">
      <c r="A762" s="164"/>
      <c r="D762" s="8"/>
    </row>
    <row r="763" spans="1:4" x14ac:dyDescent="0.25">
      <c r="A763" s="164"/>
      <c r="D763" s="8"/>
    </row>
    <row r="764" spans="1:4" x14ac:dyDescent="0.25">
      <c r="A764" s="164"/>
      <c r="D764" s="8"/>
    </row>
    <row r="765" spans="1:4" x14ac:dyDescent="0.25">
      <c r="A765" s="164"/>
      <c r="D765" s="8"/>
    </row>
    <row r="766" spans="1:4" x14ac:dyDescent="0.25">
      <c r="A766" s="164"/>
      <c r="D766" s="8"/>
    </row>
    <row r="767" spans="1:4" x14ac:dyDescent="0.25">
      <c r="A767" s="164"/>
      <c r="D767" s="8"/>
    </row>
    <row r="768" spans="1:4" x14ac:dyDescent="0.25">
      <c r="A768" s="164"/>
      <c r="D768" s="8"/>
    </row>
    <row r="769" spans="1:4" x14ac:dyDescent="0.25">
      <c r="A769" s="164"/>
      <c r="D769" s="8"/>
    </row>
    <row r="770" spans="1:4" x14ac:dyDescent="0.25">
      <c r="A770" s="164"/>
      <c r="D770" s="8"/>
    </row>
    <row r="771" spans="1:4" x14ac:dyDescent="0.25">
      <c r="A771" s="164"/>
      <c r="D771" s="8"/>
    </row>
    <row r="772" spans="1:4" x14ac:dyDescent="0.25">
      <c r="A772" s="164"/>
      <c r="D772" s="8"/>
    </row>
    <row r="773" spans="1:4" x14ac:dyDescent="0.25">
      <c r="A773" s="164"/>
      <c r="D773" s="8"/>
    </row>
    <row r="774" spans="1:4" x14ac:dyDescent="0.25">
      <c r="A774" s="164"/>
      <c r="D774" s="8"/>
    </row>
    <row r="775" spans="1:4" x14ac:dyDescent="0.25">
      <c r="A775" s="164"/>
      <c r="D775" s="8"/>
    </row>
    <row r="776" spans="1:4" x14ac:dyDescent="0.25">
      <c r="A776" s="164"/>
      <c r="D776" s="8"/>
    </row>
    <row r="777" spans="1:4" x14ac:dyDescent="0.25">
      <c r="A777" s="164"/>
      <c r="D777" s="8"/>
    </row>
    <row r="778" spans="1:4" x14ac:dyDescent="0.25">
      <c r="A778" s="164"/>
      <c r="D778" s="8"/>
    </row>
    <row r="779" spans="1:4" x14ac:dyDescent="0.25">
      <c r="A779" s="164"/>
      <c r="D779" s="8"/>
    </row>
    <row r="780" spans="1:4" x14ac:dyDescent="0.25">
      <c r="A780" s="164"/>
      <c r="D780" s="8"/>
    </row>
    <row r="781" spans="1:4" x14ac:dyDescent="0.25">
      <c r="A781" s="164"/>
      <c r="D781" s="8"/>
    </row>
    <row r="782" spans="1:4" x14ac:dyDescent="0.25">
      <c r="A782" s="164"/>
      <c r="D782" s="8"/>
    </row>
    <row r="783" spans="1:4" x14ac:dyDescent="0.25">
      <c r="A783" s="164"/>
      <c r="D783" s="8"/>
    </row>
    <row r="784" spans="1:4" x14ac:dyDescent="0.25">
      <c r="A784" s="164"/>
      <c r="D784" s="8"/>
    </row>
    <row r="785" spans="1:4" x14ac:dyDescent="0.25">
      <c r="A785" s="164"/>
      <c r="D785" s="8"/>
    </row>
    <row r="786" spans="1:4" x14ac:dyDescent="0.25">
      <c r="A786" s="164"/>
      <c r="D786" s="8"/>
    </row>
    <row r="787" spans="1:4" x14ac:dyDescent="0.25">
      <c r="A787" s="164"/>
      <c r="D787" s="8"/>
    </row>
    <row r="788" spans="1:4" x14ac:dyDescent="0.25">
      <c r="A788" s="164"/>
      <c r="D788" s="8"/>
    </row>
    <row r="789" spans="1:4" x14ac:dyDescent="0.25">
      <c r="A789" s="164"/>
      <c r="D789" s="8"/>
    </row>
    <row r="790" spans="1:4" x14ac:dyDescent="0.25">
      <c r="A790" s="164"/>
      <c r="D790" s="8"/>
    </row>
    <row r="791" spans="1:4" x14ac:dyDescent="0.25">
      <c r="A791" s="164"/>
      <c r="D791" s="8"/>
    </row>
    <row r="792" spans="1:4" x14ac:dyDescent="0.25">
      <c r="A792" s="164"/>
      <c r="D792" s="8"/>
    </row>
    <row r="793" spans="1:4" x14ac:dyDescent="0.25">
      <c r="A793" s="164"/>
      <c r="D793" s="8"/>
    </row>
    <row r="794" spans="1:4" x14ac:dyDescent="0.25">
      <c r="A794" s="164"/>
      <c r="D794" s="8"/>
    </row>
    <row r="795" spans="1:4" x14ac:dyDescent="0.25">
      <c r="A795" s="164"/>
      <c r="D795" s="8"/>
    </row>
    <row r="796" spans="1:4" x14ac:dyDescent="0.25">
      <c r="A796" s="164"/>
      <c r="D796" s="8"/>
    </row>
    <row r="797" spans="1:4" x14ac:dyDescent="0.25">
      <c r="A797" s="164"/>
      <c r="D797" s="8"/>
    </row>
    <row r="798" spans="1:4" x14ac:dyDescent="0.25">
      <c r="A798" s="164"/>
      <c r="D798" s="8"/>
    </row>
    <row r="799" spans="1:4" x14ac:dyDescent="0.25">
      <c r="A799" s="164"/>
      <c r="D799" s="8"/>
    </row>
    <row r="800" spans="1:4" x14ac:dyDescent="0.25">
      <c r="A800" s="164"/>
      <c r="D800" s="8"/>
    </row>
    <row r="801" spans="1:4" x14ac:dyDescent="0.25">
      <c r="A801" s="164"/>
      <c r="D801" s="8"/>
    </row>
    <row r="802" spans="1:4" x14ac:dyDescent="0.25">
      <c r="A802" s="164"/>
      <c r="D802" s="8"/>
    </row>
    <row r="803" spans="1:4" x14ac:dyDescent="0.25">
      <c r="A803" s="164"/>
      <c r="D803" s="8"/>
    </row>
    <row r="804" spans="1:4" x14ac:dyDescent="0.25">
      <c r="A804" s="164"/>
      <c r="D804" s="8"/>
    </row>
    <row r="805" spans="1:4" x14ac:dyDescent="0.25">
      <c r="A805" s="164"/>
      <c r="D805" s="8"/>
    </row>
    <row r="806" spans="1:4" x14ac:dyDescent="0.25">
      <c r="A806" s="164"/>
      <c r="D806" s="8"/>
    </row>
    <row r="807" spans="1:4" x14ac:dyDescent="0.25">
      <c r="A807" s="164"/>
      <c r="D807" s="8"/>
    </row>
    <row r="808" spans="1:4" x14ac:dyDescent="0.25">
      <c r="A808" s="164"/>
      <c r="D808" s="8"/>
    </row>
    <row r="809" spans="1:4" x14ac:dyDescent="0.25">
      <c r="A809" s="164"/>
      <c r="D809" s="8"/>
    </row>
    <row r="810" spans="1:4" x14ac:dyDescent="0.25">
      <c r="A810" s="164"/>
      <c r="D810" s="8"/>
    </row>
    <row r="811" spans="1:4" x14ac:dyDescent="0.25">
      <c r="A811" s="164"/>
      <c r="D811" s="8"/>
    </row>
    <row r="812" spans="1:4" x14ac:dyDescent="0.25">
      <c r="A812" s="164"/>
      <c r="D812" s="8"/>
    </row>
    <row r="813" spans="1:4" x14ac:dyDescent="0.25">
      <c r="A813" s="164"/>
      <c r="D813" s="8"/>
    </row>
    <row r="814" spans="1:4" x14ac:dyDescent="0.25">
      <c r="A814" s="164"/>
      <c r="D814" s="8"/>
    </row>
    <row r="815" spans="1:4" x14ac:dyDescent="0.25">
      <c r="A815" s="164"/>
      <c r="D815" s="8"/>
    </row>
    <row r="816" spans="1:4" x14ac:dyDescent="0.25">
      <c r="A816" s="164"/>
      <c r="D816" s="8"/>
    </row>
    <row r="817" spans="1:4" x14ac:dyDescent="0.25">
      <c r="A817" s="164"/>
      <c r="D817" s="8"/>
    </row>
    <row r="818" spans="1:4" x14ac:dyDescent="0.25">
      <c r="A818" s="164"/>
      <c r="D818" s="8"/>
    </row>
    <row r="819" spans="1:4" x14ac:dyDescent="0.25">
      <c r="A819" s="164"/>
      <c r="D819" s="8"/>
    </row>
    <row r="820" spans="1:4" x14ac:dyDescent="0.25">
      <c r="A820" s="164"/>
      <c r="D820" s="8"/>
    </row>
    <row r="821" spans="1:4" x14ac:dyDescent="0.25">
      <c r="A821" s="164"/>
      <c r="D821" s="8"/>
    </row>
    <row r="822" spans="1:4" x14ac:dyDescent="0.25">
      <c r="A822" s="164"/>
      <c r="D822" s="8"/>
    </row>
    <row r="823" spans="1:4" x14ac:dyDescent="0.25">
      <c r="A823" s="164"/>
      <c r="D823" s="8"/>
    </row>
    <row r="824" spans="1:4" x14ac:dyDescent="0.25">
      <c r="A824" s="164"/>
      <c r="D824" s="8"/>
    </row>
    <row r="825" spans="1:4" x14ac:dyDescent="0.25">
      <c r="A825" s="164"/>
      <c r="D825" s="8"/>
    </row>
    <row r="826" spans="1:4" x14ac:dyDescent="0.25">
      <c r="A826" s="164"/>
      <c r="D826" s="8"/>
    </row>
    <row r="827" spans="1:4" x14ac:dyDescent="0.25">
      <c r="A827" s="164"/>
      <c r="D827" s="8"/>
    </row>
    <row r="828" spans="1:4" x14ac:dyDescent="0.25">
      <c r="A828" s="164"/>
      <c r="D828" s="8"/>
    </row>
    <row r="829" spans="1:4" x14ac:dyDescent="0.25">
      <c r="A829" s="164"/>
      <c r="D829" s="8"/>
    </row>
    <row r="830" spans="1:4" x14ac:dyDescent="0.25">
      <c r="A830" s="164"/>
      <c r="D830" s="8"/>
    </row>
    <row r="831" spans="1:4" x14ac:dyDescent="0.25">
      <c r="A831" s="164"/>
      <c r="D831" s="8"/>
    </row>
    <row r="832" spans="1:4" x14ac:dyDescent="0.25">
      <c r="A832" s="164"/>
      <c r="D832" s="8"/>
    </row>
    <row r="833" spans="1:4" x14ac:dyDescent="0.25">
      <c r="A833" s="164"/>
      <c r="D833" s="8"/>
    </row>
    <row r="834" spans="1:4" x14ac:dyDescent="0.25">
      <c r="A834" s="164"/>
      <c r="D834" s="8"/>
    </row>
    <row r="835" spans="1:4" x14ac:dyDescent="0.25">
      <c r="A835" s="164"/>
      <c r="D835" s="8"/>
    </row>
    <row r="836" spans="1:4" x14ac:dyDescent="0.25">
      <c r="A836" s="164"/>
      <c r="D836" s="8"/>
    </row>
    <row r="837" spans="1:4" x14ac:dyDescent="0.25">
      <c r="A837" s="164"/>
      <c r="D837" s="8"/>
    </row>
    <row r="838" spans="1:4" x14ac:dyDescent="0.25">
      <c r="A838" s="164"/>
      <c r="D838" s="8"/>
    </row>
    <row r="839" spans="1:4" x14ac:dyDescent="0.25">
      <c r="A839" s="164"/>
      <c r="D839" s="8"/>
    </row>
    <row r="840" spans="1:4" x14ac:dyDescent="0.25">
      <c r="A840" s="164"/>
      <c r="D840" s="8"/>
    </row>
    <row r="841" spans="1:4" x14ac:dyDescent="0.25">
      <c r="A841" s="164"/>
      <c r="D841" s="8"/>
    </row>
    <row r="842" spans="1:4" x14ac:dyDescent="0.25">
      <c r="A842" s="164"/>
      <c r="D842" s="8"/>
    </row>
    <row r="843" spans="1:4" x14ac:dyDescent="0.25">
      <c r="A843" s="164"/>
      <c r="D843" s="8"/>
    </row>
    <row r="844" spans="1:4" x14ac:dyDescent="0.25">
      <c r="A844" s="164"/>
      <c r="D844" s="8"/>
    </row>
    <row r="845" spans="1:4" x14ac:dyDescent="0.25">
      <c r="A845" s="164"/>
      <c r="D845" s="8"/>
    </row>
    <row r="846" spans="1:4" x14ac:dyDescent="0.25">
      <c r="A846" s="164"/>
      <c r="D846" s="8"/>
    </row>
    <row r="847" spans="1:4" x14ac:dyDescent="0.25">
      <c r="A847" s="164"/>
      <c r="D847" s="8"/>
    </row>
    <row r="848" spans="1:4" x14ac:dyDescent="0.25">
      <c r="A848" s="164"/>
      <c r="D848" s="8"/>
    </row>
    <row r="849" spans="1:4" x14ac:dyDescent="0.25">
      <c r="A849" s="164"/>
      <c r="D849" s="8"/>
    </row>
    <row r="850" spans="1:4" x14ac:dyDescent="0.25">
      <c r="A850" s="164"/>
      <c r="D850" s="8"/>
    </row>
    <row r="851" spans="1:4" x14ac:dyDescent="0.25">
      <c r="A851" s="164"/>
      <c r="D851" s="8"/>
    </row>
    <row r="852" spans="1:4" x14ac:dyDescent="0.25">
      <c r="A852" s="164"/>
      <c r="D852" s="8"/>
    </row>
    <row r="853" spans="1:4" x14ac:dyDescent="0.25">
      <c r="A853" s="164"/>
      <c r="D853" s="8"/>
    </row>
    <row r="854" spans="1:4" x14ac:dyDescent="0.25">
      <c r="A854" s="164"/>
      <c r="D854" s="8"/>
    </row>
    <row r="855" spans="1:4" x14ac:dyDescent="0.25">
      <c r="A855" s="164"/>
      <c r="D855" s="8"/>
    </row>
    <row r="856" spans="1:4" x14ac:dyDescent="0.25">
      <c r="A856" s="164"/>
      <c r="D856" s="8"/>
    </row>
    <row r="857" spans="1:4" x14ac:dyDescent="0.25">
      <c r="A857" s="164"/>
      <c r="D857" s="8"/>
    </row>
    <row r="858" spans="1:4" x14ac:dyDescent="0.25">
      <c r="A858" s="164"/>
      <c r="D858" s="8"/>
    </row>
    <row r="859" spans="1:4" x14ac:dyDescent="0.25">
      <c r="A859" s="164"/>
      <c r="D859" s="8"/>
    </row>
    <row r="860" spans="1:4" x14ac:dyDescent="0.25">
      <c r="A860" s="164"/>
      <c r="D860" s="8"/>
    </row>
    <row r="861" spans="1:4" x14ac:dyDescent="0.25">
      <c r="A861" s="164"/>
      <c r="D861" s="8"/>
    </row>
    <row r="862" spans="1:4" x14ac:dyDescent="0.25">
      <c r="A862" s="164"/>
      <c r="D862" s="8"/>
    </row>
    <row r="863" spans="1:4" x14ac:dyDescent="0.25">
      <c r="A863" s="164"/>
      <c r="D863" s="8"/>
    </row>
    <row r="864" spans="1:4" x14ac:dyDescent="0.25">
      <c r="A864" s="164"/>
      <c r="D864" s="8"/>
    </row>
    <row r="865" spans="1:4" x14ac:dyDescent="0.25">
      <c r="A865" s="164"/>
      <c r="D865" s="8"/>
    </row>
    <row r="866" spans="1:4" x14ac:dyDescent="0.25">
      <c r="A866" s="164"/>
      <c r="D866" s="8"/>
    </row>
    <row r="867" spans="1:4" x14ac:dyDescent="0.25">
      <c r="A867" s="164"/>
      <c r="D867" s="8"/>
    </row>
    <row r="868" spans="1:4" x14ac:dyDescent="0.25">
      <c r="A868" s="164"/>
      <c r="D868" s="8"/>
    </row>
    <row r="869" spans="1:4" x14ac:dyDescent="0.25">
      <c r="A869" s="164"/>
      <c r="D869" s="8"/>
    </row>
    <row r="870" spans="1:4" x14ac:dyDescent="0.25">
      <c r="A870" s="164"/>
      <c r="D870" s="8"/>
    </row>
    <row r="871" spans="1:4" x14ac:dyDescent="0.25">
      <c r="A871" s="164"/>
      <c r="D871" s="8"/>
    </row>
    <row r="872" spans="1:4" x14ac:dyDescent="0.25">
      <c r="A872" s="164"/>
      <c r="D872" s="8"/>
    </row>
    <row r="873" spans="1:4" x14ac:dyDescent="0.25">
      <c r="A873" s="164"/>
      <c r="D873" s="8"/>
    </row>
    <row r="874" spans="1:4" x14ac:dyDescent="0.25">
      <c r="A874" s="164"/>
      <c r="D874" s="8"/>
    </row>
    <row r="875" spans="1:4" x14ac:dyDescent="0.25">
      <c r="A875" s="164"/>
      <c r="D875" s="8"/>
    </row>
    <row r="876" spans="1:4" x14ac:dyDescent="0.25">
      <c r="A876" s="164"/>
      <c r="D876" s="8"/>
    </row>
    <row r="877" spans="1:4" x14ac:dyDescent="0.25">
      <c r="A877" s="164"/>
      <c r="D877" s="8"/>
    </row>
    <row r="878" spans="1:4" x14ac:dyDescent="0.25">
      <c r="A878" s="164"/>
      <c r="D878" s="8"/>
    </row>
    <row r="879" spans="1:4" x14ac:dyDescent="0.25">
      <c r="A879" s="164"/>
      <c r="D879" s="8"/>
    </row>
    <row r="880" spans="1:4" x14ac:dyDescent="0.25">
      <c r="A880" s="164"/>
      <c r="D880" s="8"/>
    </row>
    <row r="881" spans="1:4" x14ac:dyDescent="0.25">
      <c r="A881" s="164"/>
      <c r="D881" s="8"/>
    </row>
    <row r="882" spans="1:4" x14ac:dyDescent="0.25">
      <c r="A882" s="164"/>
      <c r="D882" s="8"/>
    </row>
    <row r="883" spans="1:4" x14ac:dyDescent="0.25">
      <c r="A883" s="164"/>
      <c r="D883" s="8"/>
    </row>
    <row r="884" spans="1:4" x14ac:dyDescent="0.25">
      <c r="A884" s="164"/>
      <c r="D884" s="8"/>
    </row>
    <row r="885" spans="1:4" x14ac:dyDescent="0.25">
      <c r="A885" s="164"/>
      <c r="D885" s="8"/>
    </row>
    <row r="886" spans="1:4" x14ac:dyDescent="0.25">
      <c r="A886" s="164"/>
      <c r="D886" s="8"/>
    </row>
    <row r="887" spans="1:4" x14ac:dyDescent="0.25">
      <c r="A887" s="164"/>
      <c r="D887" s="8"/>
    </row>
    <row r="888" spans="1:4" x14ac:dyDescent="0.25">
      <c r="A888" s="164"/>
      <c r="D888" s="8"/>
    </row>
    <row r="889" spans="1:4" x14ac:dyDescent="0.25">
      <c r="A889" s="164"/>
      <c r="D889" s="8"/>
    </row>
    <row r="890" spans="1:4" x14ac:dyDescent="0.25">
      <c r="A890" s="164"/>
      <c r="D890" s="8"/>
    </row>
    <row r="891" spans="1:4" x14ac:dyDescent="0.25">
      <c r="A891" s="164"/>
      <c r="D891" s="8"/>
    </row>
    <row r="892" spans="1:4" x14ac:dyDescent="0.25">
      <c r="A892" s="164"/>
      <c r="D892" s="8"/>
    </row>
    <row r="893" spans="1:4" x14ac:dyDescent="0.25">
      <c r="A893" s="164"/>
      <c r="D893" s="8"/>
    </row>
    <row r="894" spans="1:4" x14ac:dyDescent="0.25">
      <c r="A894" s="164"/>
      <c r="D894" s="8"/>
    </row>
    <row r="895" spans="1:4" x14ac:dyDescent="0.25">
      <c r="A895" s="164"/>
      <c r="D895" s="8"/>
    </row>
    <row r="896" spans="1:4" x14ac:dyDescent="0.25">
      <c r="A896" s="164"/>
      <c r="D896" s="8"/>
    </row>
    <row r="897" spans="1:4" x14ac:dyDescent="0.25">
      <c r="A897" s="164"/>
      <c r="D897" s="8"/>
    </row>
    <row r="898" spans="1:4" x14ac:dyDescent="0.25">
      <c r="A898" s="164"/>
      <c r="D898" s="8"/>
    </row>
    <row r="899" spans="1:4" x14ac:dyDescent="0.25">
      <c r="A899" s="164"/>
      <c r="D899" s="8"/>
    </row>
    <row r="900" spans="1:4" x14ac:dyDescent="0.25">
      <c r="A900" s="164"/>
      <c r="D900" s="8"/>
    </row>
    <row r="901" spans="1:4" x14ac:dyDescent="0.25">
      <c r="A901" s="164"/>
      <c r="D901" s="8"/>
    </row>
    <row r="902" spans="1:4" x14ac:dyDescent="0.25">
      <c r="A902" s="164"/>
      <c r="D902" s="8"/>
    </row>
    <row r="903" spans="1:4" x14ac:dyDescent="0.25">
      <c r="A903" s="164"/>
      <c r="D903" s="8"/>
    </row>
    <row r="904" spans="1:4" x14ac:dyDescent="0.25">
      <c r="A904" s="164"/>
      <c r="D904" s="8"/>
    </row>
    <row r="905" spans="1:4" x14ac:dyDescent="0.25">
      <c r="A905" s="164"/>
      <c r="D905" s="8"/>
    </row>
    <row r="906" spans="1:4" x14ac:dyDescent="0.25">
      <c r="A906" s="164"/>
      <c r="D906" s="8"/>
    </row>
    <row r="907" spans="1:4" x14ac:dyDescent="0.25">
      <c r="A907" s="164"/>
      <c r="D907" s="8"/>
    </row>
    <row r="908" spans="1:4" x14ac:dyDescent="0.25">
      <c r="A908" s="164"/>
      <c r="D908" s="8"/>
    </row>
    <row r="909" spans="1:4" x14ac:dyDescent="0.25">
      <c r="A909" s="164"/>
      <c r="D909" s="8"/>
    </row>
    <row r="910" spans="1:4" x14ac:dyDescent="0.25">
      <c r="A910" s="164"/>
      <c r="D910" s="8"/>
    </row>
    <row r="911" spans="1:4" x14ac:dyDescent="0.25">
      <c r="A911" s="164"/>
      <c r="D911" s="8"/>
    </row>
    <row r="912" spans="1:4" x14ac:dyDescent="0.25">
      <c r="A912" s="164"/>
      <c r="D912" s="8"/>
    </row>
    <row r="913" spans="1:4" x14ac:dyDescent="0.25">
      <c r="A913" s="164"/>
      <c r="D913" s="8"/>
    </row>
    <row r="914" spans="1:4" x14ac:dyDescent="0.25">
      <c r="A914" s="164"/>
      <c r="D914" s="8"/>
    </row>
    <row r="915" spans="1:4" x14ac:dyDescent="0.25">
      <c r="A915" s="164"/>
      <c r="D915" s="8"/>
    </row>
    <row r="916" spans="1:4" x14ac:dyDescent="0.25">
      <c r="A916" s="164"/>
      <c r="D916" s="8"/>
    </row>
    <row r="917" spans="1:4" x14ac:dyDescent="0.25">
      <c r="A917" s="164"/>
      <c r="D917" s="8"/>
    </row>
    <row r="918" spans="1:4" x14ac:dyDescent="0.25">
      <c r="A918" s="164"/>
      <c r="D918" s="8"/>
    </row>
    <row r="919" spans="1:4" x14ac:dyDescent="0.25">
      <c r="A919" s="164"/>
      <c r="D919" s="8"/>
    </row>
    <row r="920" spans="1:4" x14ac:dyDescent="0.25">
      <c r="A920" s="164"/>
      <c r="D920" s="8"/>
    </row>
    <row r="921" spans="1:4" x14ac:dyDescent="0.25">
      <c r="A921" s="164"/>
      <c r="D921" s="8"/>
    </row>
    <row r="922" spans="1:4" x14ac:dyDescent="0.25">
      <c r="A922" s="164"/>
      <c r="D922" s="8"/>
    </row>
    <row r="923" spans="1:4" x14ac:dyDescent="0.25">
      <c r="A923" s="164"/>
      <c r="D923" s="8"/>
    </row>
    <row r="924" spans="1:4" x14ac:dyDescent="0.25">
      <c r="A924" s="164"/>
      <c r="D924" s="8"/>
    </row>
    <row r="925" spans="1:4" x14ac:dyDescent="0.25">
      <c r="A925" s="164"/>
      <c r="D925" s="8"/>
    </row>
    <row r="926" spans="1:4" x14ac:dyDescent="0.25">
      <c r="A926" s="164"/>
      <c r="D926" s="8"/>
    </row>
    <row r="927" spans="1:4" x14ac:dyDescent="0.25">
      <c r="A927" s="164"/>
      <c r="D927" s="8"/>
    </row>
    <row r="928" spans="1:4" x14ac:dyDescent="0.25">
      <c r="A928" s="164"/>
      <c r="D928" s="8"/>
    </row>
    <row r="929" spans="1:4" x14ac:dyDescent="0.25">
      <c r="A929" s="164"/>
      <c r="D929" s="8"/>
    </row>
    <row r="930" spans="1:4" x14ac:dyDescent="0.25">
      <c r="A930" s="164"/>
      <c r="D930" s="8"/>
    </row>
    <row r="931" spans="1:4" x14ac:dyDescent="0.25">
      <c r="A931" s="164"/>
      <c r="D931" s="8"/>
    </row>
    <row r="932" spans="1:4" x14ac:dyDescent="0.25">
      <c r="A932" s="164"/>
      <c r="D932" s="8"/>
    </row>
    <row r="933" spans="1:4" x14ac:dyDescent="0.25">
      <c r="A933" s="164"/>
      <c r="D933" s="8"/>
    </row>
    <row r="934" spans="1:4" x14ac:dyDescent="0.25">
      <c r="A934" s="164"/>
      <c r="D934" s="8"/>
    </row>
    <row r="935" spans="1:4" x14ac:dyDescent="0.25">
      <c r="A935" s="164"/>
      <c r="D935" s="8"/>
    </row>
    <row r="936" spans="1:4" x14ac:dyDescent="0.25">
      <c r="A936" s="164"/>
      <c r="D936" s="8"/>
    </row>
    <row r="937" spans="1:4" x14ac:dyDescent="0.25">
      <c r="A937" s="164"/>
      <c r="D937" s="8"/>
    </row>
    <row r="938" spans="1:4" x14ac:dyDescent="0.25">
      <c r="A938" s="164"/>
      <c r="D938" s="8"/>
    </row>
    <row r="939" spans="1:4" x14ac:dyDescent="0.25">
      <c r="A939" s="164"/>
      <c r="D939" s="8"/>
    </row>
    <row r="940" spans="1:4" x14ac:dyDescent="0.25">
      <c r="A940" s="164"/>
      <c r="D940" s="8"/>
    </row>
    <row r="941" spans="1:4" x14ac:dyDescent="0.25">
      <c r="A941" s="164"/>
      <c r="D941" s="8"/>
    </row>
    <row r="942" spans="1:4" x14ac:dyDescent="0.25">
      <c r="A942" s="164"/>
      <c r="D942" s="8"/>
    </row>
    <row r="943" spans="1:4" x14ac:dyDescent="0.25">
      <c r="A943" s="164"/>
      <c r="D943" s="8"/>
    </row>
    <row r="944" spans="1:4" x14ac:dyDescent="0.25">
      <c r="A944" s="164"/>
      <c r="D944" s="8"/>
    </row>
    <row r="945" spans="1:4" x14ac:dyDescent="0.25">
      <c r="A945" s="164"/>
      <c r="D945" s="8"/>
    </row>
    <row r="946" spans="1:4" x14ac:dyDescent="0.25">
      <c r="A946" s="164"/>
      <c r="D946" s="8"/>
    </row>
    <row r="947" spans="1:4" x14ac:dyDescent="0.25">
      <c r="A947" s="164"/>
      <c r="D947" s="8"/>
    </row>
    <row r="948" spans="1:4" x14ac:dyDescent="0.25">
      <c r="A948" s="164"/>
      <c r="D948" s="8"/>
    </row>
    <row r="949" spans="1:4" x14ac:dyDescent="0.25">
      <c r="A949" s="164"/>
      <c r="D949" s="8"/>
    </row>
    <row r="950" spans="1:4" x14ac:dyDescent="0.25">
      <c r="A950" s="164"/>
      <c r="D950" s="8"/>
    </row>
    <row r="951" spans="1:4" x14ac:dyDescent="0.25">
      <c r="A951" s="164"/>
      <c r="D951" s="8"/>
    </row>
    <row r="952" spans="1:4" x14ac:dyDescent="0.25">
      <c r="A952" s="164"/>
      <c r="D952" s="8"/>
    </row>
    <row r="953" spans="1:4" x14ac:dyDescent="0.25">
      <c r="A953" s="164"/>
      <c r="D953" s="8"/>
    </row>
    <row r="954" spans="1:4" x14ac:dyDescent="0.25">
      <c r="A954" s="164"/>
      <c r="D954" s="8"/>
    </row>
    <row r="955" spans="1:4" x14ac:dyDescent="0.25">
      <c r="A955" s="164"/>
      <c r="D955" s="8"/>
    </row>
    <row r="956" spans="1:4" x14ac:dyDescent="0.25">
      <c r="A956" s="164"/>
      <c r="D956" s="8"/>
    </row>
    <row r="957" spans="1:4" x14ac:dyDescent="0.25">
      <c r="A957" s="164"/>
      <c r="D957" s="8"/>
    </row>
    <row r="958" spans="1:4" x14ac:dyDescent="0.25">
      <c r="A958" s="164"/>
      <c r="D958" s="8"/>
    </row>
    <row r="959" spans="1:4" x14ac:dyDescent="0.25">
      <c r="A959" s="164"/>
      <c r="D959" s="8"/>
    </row>
    <row r="960" spans="1:4" x14ac:dyDescent="0.25">
      <c r="A960" s="164"/>
      <c r="D960" s="8"/>
    </row>
    <row r="961" spans="1:4" x14ac:dyDescent="0.25">
      <c r="A961" s="164"/>
      <c r="D961" s="8"/>
    </row>
    <row r="962" spans="1:4" x14ac:dyDescent="0.25">
      <c r="A962" s="164"/>
      <c r="D962" s="8"/>
    </row>
    <row r="963" spans="1:4" x14ac:dyDescent="0.25">
      <c r="A963" s="164"/>
      <c r="D963" s="8"/>
    </row>
    <row r="964" spans="1:4" x14ac:dyDescent="0.25">
      <c r="A964" s="164"/>
      <c r="D964" s="8"/>
    </row>
    <row r="965" spans="1:4" x14ac:dyDescent="0.25">
      <c r="A965" s="164"/>
      <c r="D965" s="8"/>
    </row>
    <row r="966" spans="1:4" x14ac:dyDescent="0.25">
      <c r="A966" s="164"/>
      <c r="D966" s="8"/>
    </row>
    <row r="967" spans="1:4" x14ac:dyDescent="0.25">
      <c r="A967" s="164"/>
      <c r="D967" s="8"/>
    </row>
    <row r="968" spans="1:4" x14ac:dyDescent="0.25">
      <c r="A968" s="164"/>
      <c r="D968" s="8"/>
    </row>
    <row r="969" spans="1:4" x14ac:dyDescent="0.25">
      <c r="A969" s="164"/>
      <c r="D969" s="8"/>
    </row>
    <row r="970" spans="1:4" x14ac:dyDescent="0.25">
      <c r="A970" s="164"/>
      <c r="D970" s="8"/>
    </row>
    <row r="971" spans="1:4" x14ac:dyDescent="0.25">
      <c r="A971" s="164"/>
      <c r="D971" s="8"/>
    </row>
    <row r="972" spans="1:4" x14ac:dyDescent="0.25">
      <c r="A972" s="164"/>
      <c r="D972" s="8"/>
    </row>
    <row r="973" spans="1:4" x14ac:dyDescent="0.25">
      <c r="A973" s="164"/>
      <c r="D973" s="8"/>
    </row>
    <row r="974" spans="1:4" x14ac:dyDescent="0.25">
      <c r="A974" s="164"/>
      <c r="D974" s="8"/>
    </row>
    <row r="975" spans="1:4" x14ac:dyDescent="0.25">
      <c r="A975" s="164"/>
      <c r="D975" s="8"/>
    </row>
    <row r="976" spans="1:4" x14ac:dyDescent="0.25">
      <c r="A976" s="164"/>
      <c r="D976" s="8"/>
    </row>
    <row r="977" spans="1:4" x14ac:dyDescent="0.25">
      <c r="A977" s="164"/>
      <c r="D977" s="8"/>
    </row>
    <row r="978" spans="1:4" x14ac:dyDescent="0.25">
      <c r="A978" s="164"/>
      <c r="D978" s="8"/>
    </row>
    <row r="979" spans="1:4" x14ac:dyDescent="0.25">
      <c r="A979" s="164"/>
      <c r="D979" s="8"/>
    </row>
    <row r="980" spans="1:4" x14ac:dyDescent="0.25">
      <c r="A980" s="164"/>
      <c r="D980" s="8"/>
    </row>
    <row r="981" spans="1:4" x14ac:dyDescent="0.25">
      <c r="A981" s="164"/>
      <c r="D981" s="8"/>
    </row>
    <row r="982" spans="1:4" x14ac:dyDescent="0.25">
      <c r="A982" s="164"/>
      <c r="D982" s="8"/>
    </row>
    <row r="983" spans="1:4" x14ac:dyDescent="0.25">
      <c r="A983" s="164"/>
      <c r="D983" s="8"/>
    </row>
    <row r="984" spans="1:4" x14ac:dyDescent="0.25">
      <c r="A984" s="164"/>
      <c r="D984" s="8"/>
    </row>
    <row r="985" spans="1:4" x14ac:dyDescent="0.25">
      <c r="A985" s="164"/>
      <c r="D985" s="8"/>
    </row>
    <row r="986" spans="1:4" x14ac:dyDescent="0.25">
      <c r="A986" s="164"/>
      <c r="D986" s="8"/>
    </row>
    <row r="987" spans="1:4" x14ac:dyDescent="0.25">
      <c r="A987" s="164"/>
      <c r="D987" s="8"/>
    </row>
    <row r="988" spans="1:4" x14ac:dyDescent="0.25">
      <c r="A988" s="164"/>
      <c r="D988" s="8"/>
    </row>
    <row r="989" spans="1:4" x14ac:dyDescent="0.25">
      <c r="A989" s="164"/>
      <c r="D989" s="8"/>
    </row>
    <row r="990" spans="1:4" x14ac:dyDescent="0.25">
      <c r="A990" s="164"/>
      <c r="D990" s="8"/>
    </row>
    <row r="991" spans="1:4" x14ac:dyDescent="0.25">
      <c r="A991" s="164"/>
      <c r="D991" s="8"/>
    </row>
    <row r="992" spans="1:4" x14ac:dyDescent="0.25">
      <c r="A992" s="164"/>
      <c r="D992" s="8"/>
    </row>
    <row r="993" spans="1:4" x14ac:dyDescent="0.25">
      <c r="A993" s="164"/>
      <c r="D993" s="8"/>
    </row>
    <row r="994" spans="1:4" x14ac:dyDescent="0.25">
      <c r="A994" s="164"/>
      <c r="D994" s="8"/>
    </row>
    <row r="995" spans="1:4" x14ac:dyDescent="0.25">
      <c r="A995" s="164"/>
      <c r="D995" s="8"/>
    </row>
    <row r="996" spans="1:4" x14ac:dyDescent="0.25">
      <c r="A996" s="164"/>
      <c r="D996" s="8"/>
    </row>
    <row r="997" spans="1:4" x14ac:dyDescent="0.25">
      <c r="A997" s="164"/>
      <c r="D997" s="8"/>
    </row>
    <row r="998" spans="1:4" x14ac:dyDescent="0.25">
      <c r="A998" s="164"/>
      <c r="D998" s="8"/>
    </row>
    <row r="999" spans="1:4" x14ac:dyDescent="0.25">
      <c r="A999" s="164"/>
      <c r="D999" s="8"/>
    </row>
    <row r="1000" spans="1:4" x14ac:dyDescent="0.25">
      <c r="A1000" s="164"/>
      <c r="D1000" s="8"/>
    </row>
    <row r="1001" spans="1:4" x14ac:dyDescent="0.25">
      <c r="A1001" s="164"/>
      <c r="D1001" s="8"/>
    </row>
    <row r="1002" spans="1:4" x14ac:dyDescent="0.25">
      <c r="A1002" s="164"/>
      <c r="D1002" s="8"/>
    </row>
    <row r="1003" spans="1:4" x14ac:dyDescent="0.25">
      <c r="A1003" s="164"/>
      <c r="D1003" s="8"/>
    </row>
    <row r="1004" spans="1:4" x14ac:dyDescent="0.25">
      <c r="A1004" s="164"/>
      <c r="D1004" s="8"/>
    </row>
    <row r="1005" spans="1:4" x14ac:dyDescent="0.25">
      <c r="A1005" s="164"/>
      <c r="D1005" s="8"/>
    </row>
    <row r="1006" spans="1:4" x14ac:dyDescent="0.25">
      <c r="A1006" s="164"/>
      <c r="D1006" s="8"/>
    </row>
    <row r="1007" spans="1:4" x14ac:dyDescent="0.25">
      <c r="A1007" s="164"/>
      <c r="D1007" s="8"/>
    </row>
    <row r="1008" spans="1:4" x14ac:dyDescent="0.25">
      <c r="A1008" s="164"/>
      <c r="D1008" s="8"/>
    </row>
    <row r="1009" spans="1:4" x14ac:dyDescent="0.25">
      <c r="A1009" s="164"/>
      <c r="D1009" s="8"/>
    </row>
    <row r="1010" spans="1:4" x14ac:dyDescent="0.25">
      <c r="A1010" s="164"/>
      <c r="D1010" s="8"/>
    </row>
    <row r="1011" spans="1:4" x14ac:dyDescent="0.25">
      <c r="A1011" s="164"/>
      <c r="D1011" s="8"/>
    </row>
    <row r="1012" spans="1:4" x14ac:dyDescent="0.25">
      <c r="A1012" s="164"/>
      <c r="D1012" s="8"/>
    </row>
    <row r="1013" spans="1:4" x14ac:dyDescent="0.25">
      <c r="A1013" s="164"/>
      <c r="D1013" s="8"/>
    </row>
    <row r="1014" spans="1:4" x14ac:dyDescent="0.25">
      <c r="A1014" s="164"/>
      <c r="D1014" s="8"/>
    </row>
    <row r="1015" spans="1:4" x14ac:dyDescent="0.25">
      <c r="A1015" s="164"/>
      <c r="D1015" s="8"/>
    </row>
    <row r="1016" spans="1:4" x14ac:dyDescent="0.25">
      <c r="A1016" s="164"/>
      <c r="D1016" s="8"/>
    </row>
    <row r="1017" spans="1:4" x14ac:dyDescent="0.25">
      <c r="A1017" s="164"/>
      <c r="D1017" s="8"/>
    </row>
    <row r="1018" spans="1:4" x14ac:dyDescent="0.25">
      <c r="A1018" s="164"/>
      <c r="D1018" s="8"/>
    </row>
    <row r="1019" spans="1:4" x14ac:dyDescent="0.25">
      <c r="A1019" s="164"/>
      <c r="D1019" s="8"/>
    </row>
    <row r="1020" spans="1:4" x14ac:dyDescent="0.25">
      <c r="A1020" s="164"/>
      <c r="D1020" s="8"/>
    </row>
    <row r="1021" spans="1:4" x14ac:dyDescent="0.25">
      <c r="A1021" s="164"/>
      <c r="D1021" s="8"/>
    </row>
    <row r="1022" spans="1:4" x14ac:dyDescent="0.25">
      <c r="A1022" s="164"/>
      <c r="D1022" s="8"/>
    </row>
    <row r="1023" spans="1:4" x14ac:dyDescent="0.25">
      <c r="A1023" s="164"/>
      <c r="D1023" s="8"/>
    </row>
    <row r="1024" spans="1:4" x14ac:dyDescent="0.25">
      <c r="A1024" s="164"/>
      <c r="D1024" s="8"/>
    </row>
    <row r="1025" spans="1:4" x14ac:dyDescent="0.25">
      <c r="A1025" s="164"/>
      <c r="D1025" s="8"/>
    </row>
    <row r="1026" spans="1:4" x14ac:dyDescent="0.25">
      <c r="A1026" s="164"/>
      <c r="D1026" s="8"/>
    </row>
    <row r="1027" spans="1:4" x14ac:dyDescent="0.25">
      <c r="A1027" s="164"/>
      <c r="D1027" s="8"/>
    </row>
    <row r="1028" spans="1:4" x14ac:dyDescent="0.25">
      <c r="A1028" s="164"/>
      <c r="D1028" s="8"/>
    </row>
    <row r="1029" spans="1:4" x14ac:dyDescent="0.25">
      <c r="A1029" s="164"/>
      <c r="D1029" s="8"/>
    </row>
    <row r="1030" spans="1:4" x14ac:dyDescent="0.25">
      <c r="A1030" s="164"/>
      <c r="D1030" s="8"/>
    </row>
    <row r="1031" spans="1:4" x14ac:dyDescent="0.25">
      <c r="A1031" s="164"/>
      <c r="D1031" s="8"/>
    </row>
    <row r="1032" spans="1:4" x14ac:dyDescent="0.25">
      <c r="A1032" s="164"/>
      <c r="D1032" s="8"/>
    </row>
    <row r="1033" spans="1:4" x14ac:dyDescent="0.25">
      <c r="A1033" s="164"/>
      <c r="D1033" s="8"/>
    </row>
    <row r="1034" spans="1:4" x14ac:dyDescent="0.25">
      <c r="A1034" s="164"/>
      <c r="D1034" s="8"/>
    </row>
    <row r="1035" spans="1:4" x14ac:dyDescent="0.25">
      <c r="A1035" s="164"/>
      <c r="D1035" s="8"/>
    </row>
    <row r="1036" spans="1:4" x14ac:dyDescent="0.25">
      <c r="A1036" s="164"/>
      <c r="D1036" s="8"/>
    </row>
    <row r="1037" spans="1:4" x14ac:dyDescent="0.25">
      <c r="A1037" s="164"/>
      <c r="D1037" s="8"/>
    </row>
    <row r="1038" spans="1:4" x14ac:dyDescent="0.25">
      <c r="A1038" s="164"/>
      <c r="D1038" s="8"/>
    </row>
    <row r="1039" spans="1:4" x14ac:dyDescent="0.25">
      <c r="A1039" s="164"/>
      <c r="D1039" s="8"/>
    </row>
    <row r="1040" spans="1:4" x14ac:dyDescent="0.25">
      <c r="A1040" s="164"/>
      <c r="D1040" s="8"/>
    </row>
    <row r="1041" spans="1:4" x14ac:dyDescent="0.25">
      <c r="A1041" s="164"/>
      <c r="D1041" s="8"/>
    </row>
    <row r="1042" spans="1:4" x14ac:dyDescent="0.25">
      <c r="A1042" s="164"/>
      <c r="D1042" s="8"/>
    </row>
    <row r="1043" spans="1:4" x14ac:dyDescent="0.25">
      <c r="A1043" s="164"/>
      <c r="D1043" s="8"/>
    </row>
    <row r="1044" spans="1:4" x14ac:dyDescent="0.25">
      <c r="A1044" s="164"/>
      <c r="D1044" s="8"/>
    </row>
    <row r="1045" spans="1:4" x14ac:dyDescent="0.25">
      <c r="A1045" s="164"/>
      <c r="D1045" s="8"/>
    </row>
    <row r="1046" spans="1:4" x14ac:dyDescent="0.25">
      <c r="A1046" s="164"/>
      <c r="D1046" s="8"/>
    </row>
    <row r="1047" spans="1:4" x14ac:dyDescent="0.25">
      <c r="A1047" s="164"/>
      <c r="D1047" s="8"/>
    </row>
    <row r="1048" spans="1:4" x14ac:dyDescent="0.25">
      <c r="A1048" s="164"/>
      <c r="D1048" s="8"/>
    </row>
    <row r="1049" spans="1:4" x14ac:dyDescent="0.25">
      <c r="A1049" s="164"/>
      <c r="D1049" s="8"/>
    </row>
    <row r="1050" spans="1:4" x14ac:dyDescent="0.25">
      <c r="A1050" s="164"/>
      <c r="D1050" s="8"/>
    </row>
    <row r="1051" spans="1:4" x14ac:dyDescent="0.25">
      <c r="A1051" s="164"/>
      <c r="D1051" s="8"/>
    </row>
    <row r="1052" spans="1:4" x14ac:dyDescent="0.25">
      <c r="A1052" s="164"/>
      <c r="D1052" s="8"/>
    </row>
    <row r="1053" spans="1:4" x14ac:dyDescent="0.25">
      <c r="A1053" s="164"/>
      <c r="D1053" s="8"/>
    </row>
    <row r="1054" spans="1:4" x14ac:dyDescent="0.25">
      <c r="A1054" s="164"/>
      <c r="D1054" s="8"/>
    </row>
    <row r="1055" spans="1:4" x14ac:dyDescent="0.25">
      <c r="A1055" s="164"/>
      <c r="D1055" s="8"/>
    </row>
    <row r="1056" spans="1:4" x14ac:dyDescent="0.25">
      <c r="A1056" s="164"/>
      <c r="D1056" s="8"/>
    </row>
    <row r="1057" spans="1:4" x14ac:dyDescent="0.25">
      <c r="A1057" s="164"/>
      <c r="D1057" s="8"/>
    </row>
    <row r="1058" spans="1:4" x14ac:dyDescent="0.25">
      <c r="A1058" s="164"/>
      <c r="D1058" s="8"/>
    </row>
    <row r="1059" spans="1:4" x14ac:dyDescent="0.25">
      <c r="A1059" s="164"/>
      <c r="D1059" s="8"/>
    </row>
    <row r="1060" spans="1:4" x14ac:dyDescent="0.25">
      <c r="A1060" s="164"/>
      <c r="D1060" s="8"/>
    </row>
    <row r="1061" spans="1:4" x14ac:dyDescent="0.25">
      <c r="A1061" s="164"/>
      <c r="D1061" s="8"/>
    </row>
    <row r="1062" spans="1:4" x14ac:dyDescent="0.25">
      <c r="A1062" s="164"/>
      <c r="D1062" s="8"/>
    </row>
    <row r="1063" spans="1:4" x14ac:dyDescent="0.25">
      <c r="A1063" s="164"/>
      <c r="D1063" s="8"/>
    </row>
    <row r="1064" spans="1:4" x14ac:dyDescent="0.25">
      <c r="A1064" s="164"/>
      <c r="D1064" s="8"/>
    </row>
    <row r="1065" spans="1:4" x14ac:dyDescent="0.25">
      <c r="A1065" s="164"/>
      <c r="D1065" s="8"/>
    </row>
    <row r="1066" spans="1:4" x14ac:dyDescent="0.25">
      <c r="A1066" s="164"/>
      <c r="D1066" s="8"/>
    </row>
    <row r="1067" spans="1:4" x14ac:dyDescent="0.25">
      <c r="A1067" s="164"/>
      <c r="D1067" s="8"/>
    </row>
    <row r="1068" spans="1:4" x14ac:dyDescent="0.25">
      <c r="A1068" s="164"/>
      <c r="D1068" s="8"/>
    </row>
    <row r="1069" spans="1:4" x14ac:dyDescent="0.25">
      <c r="A1069" s="164"/>
      <c r="D1069" s="8"/>
    </row>
    <row r="1070" spans="1:4" x14ac:dyDescent="0.25">
      <c r="A1070" s="164"/>
      <c r="D1070" s="8"/>
    </row>
    <row r="1071" spans="1:4" x14ac:dyDescent="0.25">
      <c r="A1071" s="164"/>
      <c r="D1071" s="8"/>
    </row>
    <row r="1072" spans="1:4" x14ac:dyDescent="0.25">
      <c r="A1072" s="164"/>
      <c r="D1072" s="8"/>
    </row>
    <row r="1073" spans="1:4" x14ac:dyDescent="0.25">
      <c r="A1073" s="164"/>
      <c r="D1073" s="8"/>
    </row>
    <row r="1074" spans="1:4" x14ac:dyDescent="0.25">
      <c r="A1074" s="164"/>
      <c r="D1074" s="8"/>
    </row>
    <row r="1075" spans="1:4" x14ac:dyDescent="0.25">
      <c r="A1075" s="164"/>
      <c r="D1075" s="8"/>
    </row>
    <row r="1076" spans="1:4" x14ac:dyDescent="0.25">
      <c r="A1076" s="164"/>
      <c r="D1076" s="8"/>
    </row>
    <row r="1077" spans="1:4" x14ac:dyDescent="0.25">
      <c r="A1077" s="164"/>
      <c r="D1077" s="8"/>
    </row>
    <row r="1078" spans="1:4" x14ac:dyDescent="0.25">
      <c r="A1078" s="164"/>
      <c r="D1078" s="8"/>
    </row>
    <row r="1079" spans="1:4" x14ac:dyDescent="0.25">
      <c r="A1079" s="164"/>
      <c r="D1079" s="8"/>
    </row>
    <row r="1080" spans="1:4" x14ac:dyDescent="0.25">
      <c r="A1080" s="164"/>
      <c r="D1080" s="8"/>
    </row>
    <row r="1081" spans="1:4" x14ac:dyDescent="0.25">
      <c r="A1081" s="164"/>
      <c r="D1081" s="8"/>
    </row>
    <row r="1082" spans="1:4" x14ac:dyDescent="0.25">
      <c r="A1082" s="164"/>
      <c r="D1082" s="8"/>
    </row>
    <row r="1083" spans="1:4" x14ac:dyDescent="0.25">
      <c r="A1083" s="164"/>
      <c r="D1083" s="8"/>
    </row>
    <row r="1084" spans="1:4" x14ac:dyDescent="0.25">
      <c r="A1084" s="164"/>
      <c r="D1084" s="8"/>
    </row>
    <row r="1085" spans="1:4" x14ac:dyDescent="0.25">
      <c r="A1085" s="164"/>
      <c r="D1085" s="8"/>
    </row>
    <row r="1086" spans="1:4" x14ac:dyDescent="0.25">
      <c r="A1086" s="164"/>
      <c r="D1086" s="8"/>
    </row>
    <row r="1087" spans="1:4" x14ac:dyDescent="0.25">
      <c r="A1087" s="164"/>
      <c r="D1087" s="8"/>
    </row>
    <row r="1088" spans="1:4" x14ac:dyDescent="0.25">
      <c r="A1088" s="164"/>
      <c r="D1088" s="8"/>
    </row>
    <row r="1089" spans="1:4" x14ac:dyDescent="0.25">
      <c r="A1089" s="164"/>
      <c r="D1089" s="8"/>
    </row>
    <row r="1090" spans="1:4" x14ac:dyDescent="0.25">
      <c r="A1090" s="164"/>
      <c r="D1090" s="8"/>
    </row>
    <row r="1091" spans="1:4" x14ac:dyDescent="0.25">
      <c r="A1091" s="164"/>
      <c r="D1091" s="8"/>
    </row>
    <row r="1092" spans="1:4" x14ac:dyDescent="0.25">
      <c r="A1092" s="164"/>
      <c r="D1092" s="8"/>
    </row>
    <row r="1093" spans="1:4" x14ac:dyDescent="0.25">
      <c r="A1093" s="164"/>
      <c r="D1093" s="8"/>
    </row>
    <row r="1094" spans="1:4" x14ac:dyDescent="0.25">
      <c r="A1094" s="164"/>
      <c r="D1094" s="8"/>
    </row>
    <row r="1095" spans="1:4" x14ac:dyDescent="0.25">
      <c r="A1095" s="164"/>
      <c r="D1095" s="8"/>
    </row>
    <row r="1096" spans="1:4" x14ac:dyDescent="0.25">
      <c r="A1096" s="164"/>
      <c r="D1096" s="8"/>
    </row>
    <row r="1097" spans="1:4" x14ac:dyDescent="0.25">
      <c r="A1097" s="164"/>
      <c r="D1097" s="8"/>
    </row>
    <row r="1098" spans="1:4" x14ac:dyDescent="0.25">
      <c r="A1098" s="164"/>
      <c r="D1098" s="8"/>
    </row>
    <row r="1099" spans="1:4" x14ac:dyDescent="0.25">
      <c r="A1099" s="164"/>
      <c r="D1099" s="8"/>
    </row>
    <row r="1100" spans="1:4" x14ac:dyDescent="0.25">
      <c r="A1100" s="164"/>
      <c r="D1100" s="8"/>
    </row>
    <row r="1101" spans="1:4" x14ac:dyDescent="0.25">
      <c r="A1101" s="164"/>
      <c r="D1101" s="8"/>
    </row>
    <row r="1102" spans="1:4" x14ac:dyDescent="0.25">
      <c r="A1102" s="164"/>
      <c r="D1102" s="8"/>
    </row>
    <row r="1103" spans="1:4" x14ac:dyDescent="0.25">
      <c r="A1103" s="164"/>
      <c r="D1103" s="8"/>
    </row>
    <row r="1104" spans="1:4" x14ac:dyDescent="0.25">
      <c r="A1104" s="164"/>
      <c r="D1104" s="8"/>
    </row>
    <row r="1105" spans="1:4" x14ac:dyDescent="0.25">
      <c r="A1105" s="164"/>
      <c r="D1105" s="8"/>
    </row>
    <row r="1106" spans="1:4" x14ac:dyDescent="0.25">
      <c r="A1106" s="164"/>
      <c r="D1106" s="8"/>
    </row>
    <row r="1107" spans="1:4" x14ac:dyDescent="0.25">
      <c r="A1107" s="164"/>
      <c r="D1107" s="8"/>
    </row>
    <row r="1108" spans="1:4" x14ac:dyDescent="0.25">
      <c r="A1108" s="164"/>
      <c r="D1108" s="8"/>
    </row>
    <row r="1109" spans="1:4" x14ac:dyDescent="0.25">
      <c r="A1109" s="164"/>
      <c r="D1109" s="8"/>
    </row>
    <row r="1110" spans="1:4" x14ac:dyDescent="0.25">
      <c r="A1110" s="164"/>
      <c r="D1110" s="8"/>
    </row>
    <row r="1111" spans="1:4" x14ac:dyDescent="0.25">
      <c r="A1111" s="164"/>
      <c r="D1111" s="8"/>
    </row>
    <row r="1112" spans="1:4" x14ac:dyDescent="0.25">
      <c r="A1112" s="164"/>
      <c r="D1112" s="8"/>
    </row>
    <row r="1113" spans="1:4" x14ac:dyDescent="0.25">
      <c r="A1113" s="164"/>
      <c r="D1113" s="8"/>
    </row>
    <row r="1114" spans="1:4" x14ac:dyDescent="0.25">
      <c r="A1114" s="164"/>
      <c r="D1114" s="8"/>
    </row>
    <row r="1115" spans="1:4" x14ac:dyDescent="0.25">
      <c r="A1115" s="164"/>
      <c r="D1115" s="8"/>
    </row>
    <row r="1116" spans="1:4" x14ac:dyDescent="0.25">
      <c r="A1116" s="164"/>
      <c r="D1116" s="8"/>
    </row>
    <row r="1117" spans="1:4" x14ac:dyDescent="0.25">
      <c r="A1117" s="164"/>
      <c r="D1117" s="8"/>
    </row>
    <row r="1118" spans="1:4" x14ac:dyDescent="0.25">
      <c r="A1118" s="164"/>
      <c r="D1118" s="8"/>
    </row>
    <row r="1119" spans="1:4" x14ac:dyDescent="0.25">
      <c r="A1119" s="164"/>
      <c r="D1119" s="8"/>
    </row>
    <row r="1120" spans="1:4" x14ac:dyDescent="0.25">
      <c r="A1120" s="164"/>
      <c r="D1120" s="8"/>
    </row>
    <row r="1121" spans="1:4" x14ac:dyDescent="0.25">
      <c r="A1121" s="164"/>
      <c r="D1121" s="8"/>
    </row>
    <row r="1122" spans="1:4" x14ac:dyDescent="0.25">
      <c r="A1122" s="164"/>
      <c r="D1122" s="8"/>
    </row>
    <row r="1123" spans="1:4" x14ac:dyDescent="0.25">
      <c r="A1123" s="164"/>
      <c r="D1123" s="8"/>
    </row>
    <row r="1124" spans="1:4" x14ac:dyDescent="0.25">
      <c r="A1124" s="164"/>
      <c r="D1124" s="8"/>
    </row>
    <row r="1125" spans="1:4" x14ac:dyDescent="0.25">
      <c r="A1125" s="164"/>
      <c r="D1125" s="8"/>
    </row>
    <row r="1126" spans="1:4" x14ac:dyDescent="0.25">
      <c r="A1126" s="164"/>
      <c r="D1126" s="8"/>
    </row>
    <row r="1127" spans="1:4" x14ac:dyDescent="0.25">
      <c r="A1127" s="164"/>
      <c r="D1127" s="8"/>
    </row>
    <row r="1128" spans="1:4" x14ac:dyDescent="0.25">
      <c r="A1128" s="164"/>
      <c r="D1128" s="8"/>
    </row>
    <row r="1129" spans="1:4" x14ac:dyDescent="0.25">
      <c r="A1129" s="164"/>
      <c r="D1129" s="8"/>
    </row>
    <row r="1130" spans="1:4" x14ac:dyDescent="0.25">
      <c r="A1130" s="164"/>
      <c r="D1130" s="8"/>
    </row>
    <row r="1131" spans="1:4" x14ac:dyDescent="0.25">
      <c r="A1131" s="164"/>
      <c r="D1131" s="8"/>
    </row>
    <row r="1132" spans="1:4" x14ac:dyDescent="0.25">
      <c r="A1132" s="164"/>
      <c r="D1132" s="8"/>
    </row>
    <row r="1133" spans="1:4" x14ac:dyDescent="0.25">
      <c r="A1133" s="164"/>
      <c r="D1133" s="8"/>
    </row>
    <row r="1134" spans="1:4" x14ac:dyDescent="0.25">
      <c r="A1134" s="164"/>
      <c r="D1134" s="8"/>
    </row>
    <row r="1135" spans="1:4" x14ac:dyDescent="0.25">
      <c r="A1135" s="164"/>
      <c r="D1135" s="8"/>
    </row>
    <row r="1136" spans="1:4" x14ac:dyDescent="0.25">
      <c r="A1136" s="164"/>
      <c r="D1136" s="8"/>
    </row>
    <row r="1137" spans="1:4" x14ac:dyDescent="0.25">
      <c r="A1137" s="164"/>
      <c r="D1137" s="8"/>
    </row>
    <row r="1138" spans="1:4" x14ac:dyDescent="0.25">
      <c r="A1138" s="164"/>
      <c r="D1138" s="8"/>
    </row>
    <row r="1139" spans="1:4" x14ac:dyDescent="0.25">
      <c r="A1139" s="164"/>
      <c r="D1139" s="8"/>
    </row>
    <row r="1140" spans="1:4" x14ac:dyDescent="0.25">
      <c r="A1140" s="164"/>
      <c r="D1140" s="8"/>
    </row>
    <row r="1141" spans="1:4" x14ac:dyDescent="0.25">
      <c r="A1141" s="164"/>
      <c r="D1141" s="8"/>
    </row>
    <row r="1142" spans="1:4" x14ac:dyDescent="0.25">
      <c r="A1142" s="164"/>
      <c r="D1142" s="8"/>
    </row>
    <row r="1143" spans="1:4" x14ac:dyDescent="0.25">
      <c r="A1143" s="164"/>
      <c r="D1143" s="8"/>
    </row>
    <row r="1144" spans="1:4" x14ac:dyDescent="0.25">
      <c r="A1144" s="164"/>
      <c r="D1144" s="8"/>
    </row>
    <row r="1145" spans="1:4" x14ac:dyDescent="0.25">
      <c r="A1145" s="164"/>
      <c r="D1145" s="8"/>
    </row>
    <row r="1146" spans="1:4" x14ac:dyDescent="0.25">
      <c r="A1146" s="164"/>
      <c r="D1146" s="8"/>
    </row>
    <row r="1147" spans="1:4" x14ac:dyDescent="0.25">
      <c r="A1147" s="164"/>
      <c r="D1147" s="8"/>
    </row>
    <row r="1148" spans="1:4" x14ac:dyDescent="0.25">
      <c r="A1148" s="164"/>
      <c r="D1148" s="8"/>
    </row>
    <row r="1149" spans="1:4" x14ac:dyDescent="0.25">
      <c r="A1149" s="164"/>
      <c r="D1149" s="8"/>
    </row>
    <row r="1150" spans="1:4" x14ac:dyDescent="0.25">
      <c r="A1150" s="164"/>
      <c r="D1150" s="8"/>
    </row>
    <row r="1151" spans="1:4" x14ac:dyDescent="0.25">
      <c r="A1151" s="164"/>
      <c r="D1151" s="8"/>
    </row>
    <row r="1152" spans="1:4" x14ac:dyDescent="0.25">
      <c r="A1152" s="164"/>
      <c r="D1152" s="8"/>
    </row>
    <row r="1153" spans="1:4" x14ac:dyDescent="0.25">
      <c r="A1153" s="164"/>
      <c r="D1153" s="8"/>
    </row>
    <row r="1154" spans="1:4" x14ac:dyDescent="0.25">
      <c r="A1154" s="164"/>
      <c r="D1154" s="8"/>
    </row>
    <row r="1155" spans="1:4" x14ac:dyDescent="0.25">
      <c r="A1155" s="164"/>
      <c r="D1155" s="8"/>
    </row>
    <row r="1156" spans="1:4" x14ac:dyDescent="0.25">
      <c r="A1156" s="164"/>
      <c r="D1156" s="8"/>
    </row>
    <row r="1157" spans="1:4" x14ac:dyDescent="0.25">
      <c r="A1157" s="164"/>
      <c r="D1157" s="8"/>
    </row>
    <row r="1158" spans="1:4" x14ac:dyDescent="0.25">
      <c r="A1158" s="164"/>
      <c r="D1158" s="8"/>
    </row>
    <row r="1159" spans="1:4" x14ac:dyDescent="0.25">
      <c r="A1159" s="164"/>
      <c r="D1159" s="8"/>
    </row>
    <row r="1160" spans="1:4" x14ac:dyDescent="0.25">
      <c r="A1160" s="164"/>
      <c r="D1160" s="8"/>
    </row>
    <row r="1161" spans="1:4" x14ac:dyDescent="0.25">
      <c r="A1161" s="164"/>
      <c r="D1161" s="8"/>
    </row>
    <row r="1162" spans="1:4" x14ac:dyDescent="0.25">
      <c r="A1162" s="164"/>
      <c r="D1162" s="8"/>
    </row>
    <row r="1163" spans="1:4" x14ac:dyDescent="0.25">
      <c r="A1163" s="164"/>
      <c r="D1163" s="8"/>
    </row>
    <row r="1164" spans="1:4" x14ac:dyDescent="0.25">
      <c r="A1164" s="164"/>
      <c r="D1164" s="8"/>
    </row>
    <row r="1165" spans="1:4" x14ac:dyDescent="0.25">
      <c r="A1165" s="164"/>
      <c r="D1165" s="8"/>
    </row>
    <row r="1166" spans="1:4" x14ac:dyDescent="0.25">
      <c r="A1166" s="164"/>
      <c r="D1166" s="8"/>
    </row>
    <row r="1167" spans="1:4" x14ac:dyDescent="0.25">
      <c r="A1167" s="164"/>
      <c r="D1167" s="8"/>
    </row>
    <row r="1168" spans="1:4" x14ac:dyDescent="0.25">
      <c r="A1168" s="164"/>
      <c r="D1168" s="8"/>
    </row>
    <row r="1169" spans="1:4" x14ac:dyDescent="0.25">
      <c r="A1169" s="164"/>
      <c r="D1169" s="8"/>
    </row>
    <row r="1170" spans="1:4" x14ac:dyDescent="0.25">
      <c r="A1170" s="164"/>
      <c r="D1170" s="8"/>
    </row>
    <row r="1171" spans="1:4" x14ac:dyDescent="0.25">
      <c r="A1171" s="164"/>
      <c r="D1171" s="8"/>
    </row>
    <row r="1172" spans="1:4" x14ac:dyDescent="0.25">
      <c r="A1172" s="164"/>
      <c r="D1172" s="8"/>
    </row>
    <row r="1173" spans="1:4" x14ac:dyDescent="0.25">
      <c r="A1173" s="164"/>
      <c r="D1173" s="8"/>
    </row>
    <row r="1174" spans="1:4" x14ac:dyDescent="0.25">
      <c r="A1174" s="164"/>
      <c r="D1174" s="8"/>
    </row>
    <row r="1175" spans="1:4" x14ac:dyDescent="0.25">
      <c r="A1175" s="164"/>
      <c r="D1175" s="8"/>
    </row>
    <row r="1176" spans="1:4" x14ac:dyDescent="0.25">
      <c r="A1176" s="164"/>
      <c r="D1176" s="8"/>
    </row>
    <row r="1177" spans="1:4" x14ac:dyDescent="0.25">
      <c r="A1177" s="164"/>
      <c r="D1177" s="8"/>
    </row>
    <row r="1178" spans="1:4" x14ac:dyDescent="0.25">
      <c r="A1178" s="164"/>
      <c r="D1178" s="8"/>
    </row>
    <row r="1179" spans="1:4" x14ac:dyDescent="0.25">
      <c r="A1179" s="164"/>
      <c r="D1179" s="8"/>
    </row>
    <row r="1180" spans="1:4" x14ac:dyDescent="0.25">
      <c r="A1180" s="164"/>
      <c r="D1180" s="8"/>
    </row>
    <row r="1181" spans="1:4" x14ac:dyDescent="0.25">
      <c r="A1181" s="164"/>
      <c r="D1181" s="8"/>
    </row>
    <row r="1182" spans="1:4" x14ac:dyDescent="0.25">
      <c r="A1182" s="164"/>
      <c r="D1182" s="8"/>
    </row>
    <row r="1183" spans="1:4" x14ac:dyDescent="0.25">
      <c r="A1183" s="164"/>
      <c r="D1183" s="8"/>
    </row>
    <row r="1184" spans="1:4" x14ac:dyDescent="0.25">
      <c r="A1184" s="164"/>
      <c r="D1184" s="8"/>
    </row>
    <row r="1185" spans="1:4" x14ac:dyDescent="0.25">
      <c r="A1185" s="164"/>
      <c r="D1185" s="8"/>
    </row>
    <row r="1186" spans="1:4" x14ac:dyDescent="0.25">
      <c r="A1186" s="164"/>
      <c r="D1186" s="8"/>
    </row>
    <row r="1187" spans="1:4" x14ac:dyDescent="0.25">
      <c r="A1187" s="164"/>
      <c r="D1187" s="8"/>
    </row>
    <row r="1188" spans="1:4" x14ac:dyDescent="0.25">
      <c r="A1188" s="164"/>
      <c r="D1188" s="8"/>
    </row>
    <row r="1189" spans="1:4" x14ac:dyDescent="0.25">
      <c r="A1189" s="164"/>
      <c r="D1189" s="8"/>
    </row>
    <row r="1190" spans="1:4" x14ac:dyDescent="0.25">
      <c r="A1190" s="164"/>
      <c r="D1190" s="8"/>
    </row>
    <row r="1191" spans="1:4" x14ac:dyDescent="0.25">
      <c r="A1191" s="164"/>
      <c r="D1191" s="8"/>
    </row>
    <row r="1192" spans="1:4" x14ac:dyDescent="0.25">
      <c r="A1192" s="164"/>
      <c r="D1192" s="8"/>
    </row>
    <row r="1193" spans="1:4" x14ac:dyDescent="0.25">
      <c r="A1193" s="164"/>
      <c r="D1193" s="8"/>
    </row>
    <row r="1194" spans="1:4" x14ac:dyDescent="0.25">
      <c r="A1194" s="164"/>
      <c r="D1194" s="8"/>
    </row>
    <row r="1195" spans="1:4" x14ac:dyDescent="0.25">
      <c r="A1195" s="164"/>
      <c r="D1195" s="8"/>
    </row>
    <row r="1196" spans="1:4" x14ac:dyDescent="0.25">
      <c r="A1196" s="164"/>
      <c r="D1196" s="8"/>
    </row>
    <row r="1197" spans="1:4" x14ac:dyDescent="0.25">
      <c r="A1197" s="164"/>
      <c r="D1197" s="8"/>
    </row>
    <row r="1198" spans="1:4" x14ac:dyDescent="0.25">
      <c r="A1198" s="164"/>
      <c r="D1198" s="8"/>
    </row>
    <row r="1199" spans="1:4" x14ac:dyDescent="0.25">
      <c r="A1199" s="164"/>
      <c r="D1199" s="8"/>
    </row>
    <row r="1200" spans="1:4" x14ac:dyDescent="0.25">
      <c r="A1200" s="164"/>
      <c r="D1200" s="8"/>
    </row>
    <row r="1201" spans="1:4" x14ac:dyDescent="0.25">
      <c r="A1201" s="164"/>
      <c r="D1201" s="8"/>
    </row>
    <row r="1202" spans="1:4" x14ac:dyDescent="0.25">
      <c r="A1202" s="164"/>
      <c r="D1202" s="8"/>
    </row>
    <row r="1203" spans="1:4" x14ac:dyDescent="0.25">
      <c r="A1203" s="164"/>
      <c r="D1203" s="8"/>
    </row>
    <row r="1204" spans="1:4" x14ac:dyDescent="0.25">
      <c r="A1204" s="164"/>
      <c r="D1204" s="8"/>
    </row>
    <row r="1205" spans="1:4" x14ac:dyDescent="0.25">
      <c r="A1205" s="164"/>
      <c r="D1205" s="8"/>
    </row>
    <row r="1206" spans="1:4" x14ac:dyDescent="0.25">
      <c r="A1206" s="164"/>
      <c r="D1206" s="8"/>
    </row>
    <row r="1207" spans="1:4" x14ac:dyDescent="0.25">
      <c r="A1207" s="164"/>
      <c r="D1207" s="8"/>
    </row>
    <row r="1208" spans="1:4" x14ac:dyDescent="0.25">
      <c r="A1208" s="164"/>
      <c r="D1208" s="8"/>
    </row>
    <row r="1209" spans="1:4" x14ac:dyDescent="0.25">
      <c r="A1209" s="164"/>
      <c r="D1209" s="8"/>
    </row>
    <row r="1210" spans="1:4" x14ac:dyDescent="0.25">
      <c r="A1210" s="164"/>
      <c r="D1210" s="8"/>
    </row>
    <row r="1211" spans="1:4" x14ac:dyDescent="0.25">
      <c r="A1211" s="164"/>
      <c r="D1211" s="8"/>
    </row>
    <row r="1212" spans="1:4" x14ac:dyDescent="0.25">
      <c r="A1212" s="164"/>
      <c r="D1212" s="8"/>
    </row>
    <row r="1213" spans="1:4" x14ac:dyDescent="0.25">
      <c r="A1213" s="164"/>
      <c r="D1213" s="8"/>
    </row>
    <row r="1214" spans="1:4" x14ac:dyDescent="0.25">
      <c r="A1214" s="164"/>
      <c r="D1214" s="8"/>
    </row>
    <row r="1215" spans="1:4" x14ac:dyDescent="0.25">
      <c r="A1215" s="164"/>
      <c r="D1215" s="8"/>
    </row>
    <row r="1216" spans="1:4" x14ac:dyDescent="0.25">
      <c r="A1216" s="164"/>
      <c r="D1216" s="8"/>
    </row>
    <row r="1217" spans="1:4" x14ac:dyDescent="0.25">
      <c r="A1217" s="164"/>
      <c r="D1217" s="8"/>
    </row>
    <row r="1218" spans="1:4" x14ac:dyDescent="0.25">
      <c r="A1218" s="164"/>
      <c r="D1218" s="8"/>
    </row>
    <row r="1219" spans="1:4" x14ac:dyDescent="0.25">
      <c r="A1219" s="164"/>
      <c r="D1219" s="8"/>
    </row>
    <row r="1220" spans="1:4" x14ac:dyDescent="0.25">
      <c r="A1220" s="164"/>
      <c r="D1220" s="8"/>
    </row>
    <row r="1221" spans="1:4" x14ac:dyDescent="0.25">
      <c r="A1221" s="164"/>
      <c r="D1221" s="8"/>
    </row>
    <row r="1222" spans="1:4" x14ac:dyDescent="0.25">
      <c r="A1222" s="164"/>
      <c r="D1222" s="8"/>
    </row>
    <row r="1223" spans="1:4" x14ac:dyDescent="0.25">
      <c r="A1223" s="164"/>
      <c r="D1223" s="8"/>
    </row>
    <row r="1224" spans="1:4" x14ac:dyDescent="0.25">
      <c r="A1224" s="164"/>
      <c r="D1224" s="8"/>
    </row>
    <row r="1225" spans="1:4" x14ac:dyDescent="0.25">
      <c r="A1225" s="164"/>
      <c r="D1225" s="8"/>
    </row>
    <row r="1226" spans="1:4" x14ac:dyDescent="0.25">
      <c r="A1226" s="164"/>
      <c r="D1226" s="8"/>
    </row>
    <row r="1227" spans="1:4" x14ac:dyDescent="0.25">
      <c r="A1227" s="164"/>
      <c r="D1227" s="8"/>
    </row>
    <row r="1228" spans="1:4" x14ac:dyDescent="0.25">
      <c r="A1228" s="164"/>
      <c r="D1228" s="8"/>
    </row>
    <row r="1229" spans="1:4" x14ac:dyDescent="0.25">
      <c r="A1229" s="164"/>
      <c r="D1229" s="8"/>
    </row>
    <row r="1230" spans="1:4" x14ac:dyDescent="0.25">
      <c r="A1230" s="164"/>
      <c r="D1230" s="8"/>
    </row>
    <row r="1231" spans="1:4" x14ac:dyDescent="0.25">
      <c r="A1231" s="164"/>
      <c r="D1231" s="8"/>
    </row>
    <row r="1232" spans="1:4" x14ac:dyDescent="0.25">
      <c r="A1232" s="164"/>
      <c r="D1232" s="8"/>
    </row>
    <row r="1233" spans="1:4" x14ac:dyDescent="0.25">
      <c r="A1233" s="164"/>
      <c r="D1233" s="8"/>
    </row>
    <row r="1234" spans="1:4" x14ac:dyDescent="0.25">
      <c r="A1234" s="164"/>
      <c r="D1234" s="8"/>
    </row>
    <row r="1235" spans="1:4" x14ac:dyDescent="0.25">
      <c r="A1235" s="164"/>
      <c r="D1235" s="8"/>
    </row>
    <row r="1236" spans="1:4" x14ac:dyDescent="0.25">
      <c r="A1236" s="164"/>
      <c r="D1236" s="8"/>
    </row>
    <row r="1237" spans="1:4" x14ac:dyDescent="0.25">
      <c r="A1237" s="164"/>
      <c r="D1237" s="8"/>
    </row>
    <row r="1238" spans="1:4" x14ac:dyDescent="0.25">
      <c r="A1238" s="164"/>
      <c r="D1238" s="8"/>
    </row>
    <row r="1239" spans="1:4" x14ac:dyDescent="0.25">
      <c r="A1239" s="164"/>
      <c r="D1239" s="8"/>
    </row>
    <row r="1240" spans="1:4" x14ac:dyDescent="0.25">
      <c r="A1240" s="164"/>
      <c r="D1240" s="8"/>
    </row>
    <row r="1241" spans="1:4" x14ac:dyDescent="0.25">
      <c r="A1241" s="164"/>
      <c r="D1241" s="8"/>
    </row>
    <row r="1242" spans="1:4" x14ac:dyDescent="0.25">
      <c r="A1242" s="164"/>
      <c r="D1242" s="8"/>
    </row>
    <row r="1243" spans="1:4" x14ac:dyDescent="0.25">
      <c r="A1243" s="164"/>
      <c r="D1243" s="8"/>
    </row>
    <row r="1244" spans="1:4" x14ac:dyDescent="0.25">
      <c r="A1244" s="164"/>
      <c r="D1244" s="8"/>
    </row>
    <row r="1245" spans="1:4" x14ac:dyDescent="0.25">
      <c r="A1245" s="164"/>
      <c r="D1245" s="8"/>
    </row>
    <row r="1246" spans="1:4" x14ac:dyDescent="0.25">
      <c r="A1246" s="164"/>
      <c r="D1246" s="8"/>
    </row>
    <row r="1247" spans="1:4" x14ac:dyDescent="0.25">
      <c r="A1247" s="164"/>
      <c r="D1247" s="8"/>
    </row>
    <row r="1248" spans="1:4" x14ac:dyDescent="0.25">
      <c r="A1248" s="164"/>
      <c r="D1248" s="8"/>
    </row>
    <row r="1249" spans="1:4" x14ac:dyDescent="0.25">
      <c r="A1249" s="164"/>
      <c r="D1249" s="8"/>
    </row>
    <row r="1250" spans="1:4" x14ac:dyDescent="0.25">
      <c r="A1250" s="164"/>
      <c r="D1250" s="8"/>
    </row>
    <row r="1251" spans="1:4" x14ac:dyDescent="0.25">
      <c r="A1251" s="164"/>
      <c r="D1251" s="8"/>
    </row>
    <row r="1252" spans="1:4" x14ac:dyDescent="0.25">
      <c r="A1252" s="164"/>
      <c r="D1252" s="8"/>
    </row>
    <row r="1253" spans="1:4" x14ac:dyDescent="0.25">
      <c r="A1253" s="164"/>
      <c r="D1253" s="8"/>
    </row>
    <row r="1254" spans="1:4" x14ac:dyDescent="0.25">
      <c r="A1254" s="164"/>
      <c r="D1254" s="8"/>
    </row>
    <row r="1255" spans="1:4" x14ac:dyDescent="0.25">
      <c r="A1255" s="164"/>
      <c r="D1255" s="8"/>
    </row>
    <row r="1256" spans="1:4" x14ac:dyDescent="0.25">
      <c r="A1256" s="164"/>
      <c r="D1256" s="8"/>
    </row>
    <row r="1257" spans="1:4" x14ac:dyDescent="0.25">
      <c r="A1257" s="164"/>
      <c r="D1257" s="8"/>
    </row>
    <row r="1258" spans="1:4" x14ac:dyDescent="0.25">
      <c r="A1258" s="164"/>
      <c r="D1258" s="8"/>
    </row>
    <row r="1259" spans="1:4" x14ac:dyDescent="0.25">
      <c r="A1259" s="164"/>
      <c r="D1259" s="8"/>
    </row>
    <row r="1260" spans="1:4" x14ac:dyDescent="0.25">
      <c r="A1260" s="164"/>
      <c r="D1260" s="8"/>
    </row>
    <row r="1261" spans="1:4" x14ac:dyDescent="0.25">
      <c r="A1261" s="164"/>
      <c r="D1261" s="8"/>
    </row>
    <row r="1262" spans="1:4" x14ac:dyDescent="0.25">
      <c r="A1262" s="164"/>
      <c r="D1262" s="8"/>
    </row>
    <row r="1263" spans="1:4" x14ac:dyDescent="0.25">
      <c r="A1263" s="164"/>
      <c r="D1263" s="8"/>
    </row>
    <row r="1264" spans="1:4" x14ac:dyDescent="0.25">
      <c r="A1264" s="164"/>
      <c r="D1264" s="8"/>
    </row>
    <row r="1265" spans="1:4" x14ac:dyDescent="0.25">
      <c r="A1265" s="164"/>
      <c r="D1265" s="8"/>
    </row>
    <row r="1266" spans="1:4" x14ac:dyDescent="0.25">
      <c r="A1266" s="164"/>
      <c r="D1266" s="8"/>
    </row>
    <row r="1267" spans="1:4" x14ac:dyDescent="0.25">
      <c r="A1267" s="164"/>
      <c r="D1267" s="8"/>
    </row>
    <row r="1268" spans="1:4" x14ac:dyDescent="0.25">
      <c r="A1268" s="164"/>
      <c r="D1268" s="8"/>
    </row>
    <row r="1269" spans="1:4" x14ac:dyDescent="0.25">
      <c r="A1269" s="164"/>
      <c r="D1269" s="8"/>
    </row>
    <row r="1270" spans="1:4" x14ac:dyDescent="0.25">
      <c r="A1270" s="164"/>
      <c r="D1270" s="8"/>
    </row>
    <row r="1271" spans="1:4" x14ac:dyDescent="0.25">
      <c r="A1271" s="164"/>
      <c r="D1271" s="8"/>
    </row>
    <row r="1272" spans="1:4" x14ac:dyDescent="0.25">
      <c r="A1272" s="164"/>
      <c r="D1272" s="8"/>
    </row>
    <row r="1273" spans="1:4" x14ac:dyDescent="0.25">
      <c r="A1273" s="164"/>
      <c r="D1273" s="8"/>
    </row>
    <row r="1274" spans="1:4" x14ac:dyDescent="0.25">
      <c r="A1274" s="164"/>
      <c r="D1274" s="8"/>
    </row>
    <row r="1275" spans="1:4" x14ac:dyDescent="0.25">
      <c r="A1275" s="164"/>
      <c r="D1275" s="8"/>
    </row>
    <row r="1276" spans="1:4" x14ac:dyDescent="0.25">
      <c r="A1276" s="164"/>
      <c r="D1276" s="8"/>
    </row>
    <row r="1277" spans="1:4" x14ac:dyDescent="0.25">
      <c r="A1277" s="164"/>
      <c r="D1277" s="8"/>
    </row>
    <row r="1278" spans="1:4" x14ac:dyDescent="0.25">
      <c r="A1278" s="164"/>
      <c r="D1278" s="8"/>
    </row>
    <row r="1279" spans="1:4" x14ac:dyDescent="0.25">
      <c r="A1279" s="164"/>
      <c r="D1279" s="8"/>
    </row>
    <row r="1280" spans="1:4" x14ac:dyDescent="0.25">
      <c r="A1280" s="164"/>
      <c r="D1280" s="8"/>
    </row>
    <row r="1281" spans="1:4" x14ac:dyDescent="0.25">
      <c r="A1281" s="164"/>
      <c r="D1281" s="8"/>
    </row>
    <row r="1282" spans="1:4" x14ac:dyDescent="0.25">
      <c r="A1282" s="164"/>
      <c r="D1282" s="8"/>
    </row>
    <row r="1283" spans="1:4" x14ac:dyDescent="0.25">
      <c r="A1283" s="164"/>
      <c r="D1283" s="8"/>
    </row>
    <row r="1284" spans="1:4" x14ac:dyDescent="0.25">
      <c r="A1284" s="164"/>
      <c r="D1284" s="8"/>
    </row>
    <row r="1285" spans="1:4" x14ac:dyDescent="0.25">
      <c r="A1285" s="164"/>
      <c r="D1285" s="8"/>
    </row>
    <row r="1286" spans="1:4" x14ac:dyDescent="0.25">
      <c r="A1286" s="164"/>
      <c r="D1286" s="8"/>
    </row>
    <row r="1287" spans="1:4" x14ac:dyDescent="0.25">
      <c r="A1287" s="164"/>
      <c r="D1287" s="8"/>
    </row>
    <row r="1288" spans="1:4" x14ac:dyDescent="0.25">
      <c r="A1288" s="164"/>
      <c r="D1288" s="8"/>
    </row>
    <row r="1289" spans="1:4" x14ac:dyDescent="0.25">
      <c r="A1289" s="164"/>
      <c r="D1289" s="8"/>
    </row>
    <row r="1290" spans="1:4" x14ac:dyDescent="0.25">
      <c r="A1290" s="164"/>
      <c r="D1290" s="8"/>
    </row>
    <row r="1291" spans="1:4" x14ac:dyDescent="0.25">
      <c r="A1291" s="164"/>
      <c r="D1291" s="8"/>
    </row>
    <row r="1292" spans="1:4" x14ac:dyDescent="0.25">
      <c r="A1292" s="164"/>
      <c r="D1292" s="8"/>
    </row>
    <row r="1293" spans="1:4" x14ac:dyDescent="0.25">
      <c r="A1293" s="164"/>
      <c r="D1293" s="8"/>
    </row>
    <row r="1294" spans="1:4" x14ac:dyDescent="0.25">
      <c r="A1294" s="164"/>
      <c r="D1294" s="8"/>
    </row>
    <row r="1295" spans="1:4" x14ac:dyDescent="0.25">
      <c r="A1295" s="164"/>
      <c r="D1295" s="8"/>
    </row>
    <row r="1296" spans="1:4" x14ac:dyDescent="0.25">
      <c r="A1296" s="164"/>
      <c r="D1296" s="8"/>
    </row>
    <row r="1297" spans="1:4" x14ac:dyDescent="0.25">
      <c r="A1297" s="164"/>
      <c r="D1297" s="8"/>
    </row>
    <row r="1298" spans="1:4" x14ac:dyDescent="0.25">
      <c r="A1298" s="164"/>
      <c r="D1298" s="8"/>
    </row>
    <row r="1299" spans="1:4" x14ac:dyDescent="0.25">
      <c r="A1299" s="164"/>
      <c r="D1299" s="8"/>
    </row>
    <row r="1300" spans="1:4" x14ac:dyDescent="0.25">
      <c r="A1300" s="164"/>
      <c r="D1300" s="8"/>
    </row>
    <row r="1301" spans="1:4" x14ac:dyDescent="0.25">
      <c r="A1301" s="164"/>
      <c r="D1301" s="8"/>
    </row>
    <row r="1302" spans="1:4" x14ac:dyDescent="0.25">
      <c r="A1302" s="164"/>
      <c r="D1302" s="8"/>
    </row>
    <row r="1303" spans="1:4" x14ac:dyDescent="0.25">
      <c r="A1303" s="164"/>
      <c r="D1303" s="8"/>
    </row>
    <row r="1304" spans="1:4" x14ac:dyDescent="0.25">
      <c r="A1304" s="164"/>
      <c r="D1304" s="8"/>
    </row>
    <row r="1305" spans="1:4" x14ac:dyDescent="0.25">
      <c r="A1305" s="164"/>
      <c r="D1305" s="8"/>
    </row>
    <row r="1306" spans="1:4" x14ac:dyDescent="0.25">
      <c r="A1306" s="164"/>
      <c r="D1306" s="8"/>
    </row>
    <row r="1307" spans="1:4" x14ac:dyDescent="0.25">
      <c r="A1307" s="164"/>
      <c r="D1307" s="8"/>
    </row>
    <row r="1308" spans="1:4" x14ac:dyDescent="0.25">
      <c r="A1308" s="164"/>
      <c r="D1308" s="8"/>
    </row>
    <row r="1309" spans="1:4" x14ac:dyDescent="0.25">
      <c r="A1309" s="164"/>
      <c r="D1309" s="8"/>
    </row>
    <row r="1310" spans="1:4" x14ac:dyDescent="0.25">
      <c r="A1310" s="164"/>
      <c r="D1310" s="8"/>
    </row>
    <row r="1311" spans="1:4" x14ac:dyDescent="0.25">
      <c r="A1311" s="164"/>
      <c r="D1311" s="8"/>
    </row>
    <row r="1312" spans="1:4" x14ac:dyDescent="0.25">
      <c r="A1312" s="164"/>
      <c r="D1312" s="8"/>
    </row>
    <row r="1313" spans="1:4" x14ac:dyDescent="0.25">
      <c r="A1313" s="164"/>
      <c r="D1313" s="8"/>
    </row>
    <row r="1314" spans="1:4" x14ac:dyDescent="0.25">
      <c r="A1314" s="164"/>
      <c r="D1314" s="8"/>
    </row>
    <row r="1315" spans="1:4" x14ac:dyDescent="0.25">
      <c r="A1315" s="164"/>
      <c r="D1315" s="8"/>
    </row>
    <row r="1316" spans="1:4" x14ac:dyDescent="0.25">
      <c r="A1316" s="164"/>
      <c r="D1316" s="8"/>
    </row>
    <row r="1317" spans="1:4" x14ac:dyDescent="0.25">
      <c r="A1317" s="164"/>
      <c r="D1317" s="8"/>
    </row>
    <row r="1318" spans="1:4" x14ac:dyDescent="0.25">
      <c r="A1318" s="164"/>
      <c r="D1318" s="8"/>
    </row>
    <row r="1319" spans="1:4" x14ac:dyDescent="0.25">
      <c r="A1319" s="164"/>
      <c r="D1319" s="8"/>
    </row>
    <row r="1320" spans="1:4" x14ac:dyDescent="0.25">
      <c r="A1320" s="164"/>
      <c r="D1320" s="8"/>
    </row>
    <row r="1321" spans="1:4" x14ac:dyDescent="0.25">
      <c r="A1321" s="164"/>
      <c r="D1321" s="8"/>
    </row>
    <row r="1322" spans="1:4" x14ac:dyDescent="0.25">
      <c r="A1322" s="164"/>
      <c r="D1322" s="8"/>
    </row>
    <row r="1323" spans="1:4" x14ac:dyDescent="0.25">
      <c r="A1323" s="164"/>
      <c r="D1323" s="8"/>
    </row>
    <row r="1324" spans="1:4" x14ac:dyDescent="0.25">
      <c r="A1324" s="164"/>
      <c r="D1324" s="8"/>
    </row>
    <row r="1325" spans="1:4" x14ac:dyDescent="0.25">
      <c r="A1325" s="164"/>
      <c r="D1325" s="8"/>
    </row>
    <row r="1326" spans="1:4" x14ac:dyDescent="0.25">
      <c r="A1326" s="164"/>
      <c r="D1326" s="8"/>
    </row>
    <row r="1327" spans="1:4" x14ac:dyDescent="0.25">
      <c r="A1327" s="164"/>
      <c r="D1327" s="8"/>
    </row>
    <row r="1328" spans="1:4" x14ac:dyDescent="0.25">
      <c r="A1328" s="164"/>
      <c r="D1328" s="8"/>
    </row>
    <row r="1329" spans="1:4" x14ac:dyDescent="0.25">
      <c r="A1329" s="164"/>
      <c r="D1329" s="8"/>
    </row>
    <row r="1330" spans="1:4" x14ac:dyDescent="0.25">
      <c r="A1330" s="164"/>
      <c r="D1330" s="8"/>
    </row>
    <row r="1331" spans="1:4" x14ac:dyDescent="0.25">
      <c r="A1331" s="164"/>
      <c r="D1331" s="8"/>
    </row>
    <row r="1332" spans="1:4" x14ac:dyDescent="0.25">
      <c r="A1332" s="164"/>
      <c r="D1332" s="8"/>
    </row>
    <row r="1333" spans="1:4" x14ac:dyDescent="0.25">
      <c r="A1333" s="164"/>
      <c r="D1333" s="8"/>
    </row>
    <row r="1334" spans="1:4" x14ac:dyDescent="0.25">
      <c r="A1334" s="164"/>
      <c r="D1334" s="8"/>
    </row>
    <row r="1335" spans="1:4" x14ac:dyDescent="0.25">
      <c r="A1335" s="164"/>
      <c r="D1335" s="8"/>
    </row>
    <row r="1336" spans="1:4" x14ac:dyDescent="0.25">
      <c r="A1336" s="164"/>
      <c r="D1336" s="8"/>
    </row>
    <row r="1337" spans="1:4" x14ac:dyDescent="0.25">
      <c r="A1337" s="164"/>
      <c r="D1337" s="8"/>
    </row>
    <row r="1338" spans="1:4" x14ac:dyDescent="0.25">
      <c r="A1338" s="164"/>
      <c r="D1338" s="8"/>
    </row>
    <row r="1339" spans="1:4" x14ac:dyDescent="0.25">
      <c r="A1339" s="164"/>
      <c r="D1339" s="8"/>
    </row>
    <row r="1340" spans="1:4" x14ac:dyDescent="0.25">
      <c r="A1340" s="164"/>
      <c r="D1340" s="8"/>
    </row>
    <row r="1341" spans="1:4" x14ac:dyDescent="0.25">
      <c r="A1341" s="164"/>
      <c r="D1341" s="8"/>
    </row>
    <row r="1342" spans="1:4" x14ac:dyDescent="0.25">
      <c r="A1342" s="164"/>
      <c r="D1342" s="8"/>
    </row>
    <row r="1343" spans="1:4" x14ac:dyDescent="0.25">
      <c r="A1343" s="164"/>
      <c r="D1343" s="8"/>
    </row>
    <row r="1344" spans="1:4" x14ac:dyDescent="0.25">
      <c r="A1344" s="164"/>
      <c r="D1344" s="8"/>
    </row>
    <row r="1345" spans="1:4" x14ac:dyDescent="0.25">
      <c r="A1345" s="164"/>
      <c r="D1345" s="8"/>
    </row>
    <row r="1346" spans="1:4" x14ac:dyDescent="0.25">
      <c r="A1346" s="164"/>
      <c r="D1346" s="8"/>
    </row>
    <row r="1347" spans="1:4" x14ac:dyDescent="0.25">
      <c r="A1347" s="164"/>
      <c r="D1347" s="8"/>
    </row>
    <row r="1348" spans="1:4" x14ac:dyDescent="0.25">
      <c r="A1348" s="164"/>
      <c r="D1348" s="8"/>
    </row>
    <row r="1349" spans="1:4" x14ac:dyDescent="0.25">
      <c r="A1349" s="164"/>
      <c r="D1349" s="8"/>
    </row>
    <row r="1350" spans="1:4" x14ac:dyDescent="0.25">
      <c r="A1350" s="164"/>
      <c r="D1350" s="8"/>
    </row>
    <row r="1351" spans="1:4" x14ac:dyDescent="0.25">
      <c r="A1351" s="164"/>
      <c r="D1351" s="8"/>
    </row>
    <row r="1352" spans="1:4" x14ac:dyDescent="0.25">
      <c r="A1352" s="164"/>
      <c r="D1352" s="8"/>
    </row>
    <row r="1353" spans="1:4" x14ac:dyDescent="0.25">
      <c r="A1353" s="164"/>
      <c r="D1353" s="8"/>
    </row>
    <row r="1354" spans="1:4" x14ac:dyDescent="0.25">
      <c r="A1354" s="164"/>
      <c r="D1354" s="8"/>
    </row>
    <row r="1355" spans="1:4" x14ac:dyDescent="0.25">
      <c r="A1355" s="164"/>
      <c r="D1355" s="8"/>
    </row>
    <row r="1356" spans="1:4" x14ac:dyDescent="0.25">
      <c r="A1356" s="164"/>
      <c r="D1356" s="8"/>
    </row>
    <row r="1357" spans="1:4" x14ac:dyDescent="0.25">
      <c r="A1357" s="164"/>
      <c r="D1357" s="8"/>
    </row>
    <row r="1358" spans="1:4" x14ac:dyDescent="0.25">
      <c r="A1358" s="164"/>
      <c r="D1358" s="8"/>
    </row>
    <row r="1359" spans="1:4" x14ac:dyDescent="0.25">
      <c r="A1359" s="164"/>
      <c r="D1359" s="8"/>
    </row>
    <row r="1360" spans="1:4" x14ac:dyDescent="0.25">
      <c r="A1360" s="164"/>
      <c r="D1360" s="8"/>
    </row>
    <row r="1361" spans="1:4" x14ac:dyDescent="0.25">
      <c r="A1361" s="164"/>
      <c r="D1361" s="8"/>
    </row>
    <row r="1362" spans="1:4" x14ac:dyDescent="0.25">
      <c r="A1362" s="164"/>
      <c r="D1362" s="8"/>
    </row>
    <row r="1363" spans="1:4" x14ac:dyDescent="0.25">
      <c r="A1363" s="164"/>
      <c r="D1363" s="8"/>
    </row>
    <row r="1364" spans="1:4" x14ac:dyDescent="0.25">
      <c r="A1364" s="164"/>
      <c r="D1364" s="8"/>
    </row>
    <row r="1365" spans="1:4" x14ac:dyDescent="0.25">
      <c r="A1365" s="164"/>
      <c r="D1365" s="8"/>
    </row>
    <row r="1366" spans="1:4" x14ac:dyDescent="0.25">
      <c r="A1366" s="164"/>
      <c r="D1366" s="8"/>
    </row>
    <row r="1367" spans="1:4" x14ac:dyDescent="0.25">
      <c r="A1367" s="164"/>
      <c r="D1367" s="8"/>
    </row>
    <row r="1368" spans="1:4" x14ac:dyDescent="0.25">
      <c r="A1368" s="164"/>
      <c r="D1368" s="8"/>
    </row>
    <row r="1369" spans="1:4" x14ac:dyDescent="0.25">
      <c r="A1369" s="164"/>
      <c r="D1369" s="8"/>
    </row>
    <row r="1370" spans="1:4" x14ac:dyDescent="0.25">
      <c r="A1370" s="164"/>
      <c r="D1370" s="8"/>
    </row>
    <row r="1371" spans="1:4" x14ac:dyDescent="0.25">
      <c r="A1371" s="164"/>
      <c r="D1371" s="8"/>
    </row>
    <row r="1372" spans="1:4" x14ac:dyDescent="0.25">
      <c r="A1372" s="164"/>
      <c r="D1372" s="8"/>
    </row>
    <row r="1373" spans="1:4" x14ac:dyDescent="0.25">
      <c r="A1373" s="164"/>
      <c r="D1373" s="8"/>
    </row>
    <row r="1374" spans="1:4" x14ac:dyDescent="0.25">
      <c r="A1374" s="164"/>
      <c r="D1374" s="8"/>
    </row>
    <row r="1375" spans="1:4" x14ac:dyDescent="0.25">
      <c r="A1375" s="164"/>
      <c r="D1375" s="8"/>
    </row>
    <row r="1376" spans="1:4" x14ac:dyDescent="0.25">
      <c r="A1376" s="164"/>
      <c r="D1376" s="8"/>
    </row>
    <row r="1377" spans="1:4" x14ac:dyDescent="0.25">
      <c r="A1377" s="164"/>
      <c r="D1377" s="8"/>
    </row>
    <row r="1378" spans="1:4" x14ac:dyDescent="0.25">
      <c r="A1378" s="164"/>
      <c r="D1378" s="8"/>
    </row>
    <row r="1379" spans="1:4" x14ac:dyDescent="0.25">
      <c r="A1379" s="164"/>
      <c r="D1379" s="8"/>
    </row>
    <row r="1380" spans="1:4" x14ac:dyDescent="0.25">
      <c r="A1380" s="164"/>
      <c r="D1380" s="8"/>
    </row>
    <row r="1381" spans="1:4" x14ac:dyDescent="0.25">
      <c r="A1381" s="164"/>
      <c r="D1381" s="8"/>
    </row>
    <row r="1382" spans="1:4" x14ac:dyDescent="0.25">
      <c r="A1382" s="164"/>
      <c r="D1382" s="8"/>
    </row>
    <row r="1383" spans="1:4" x14ac:dyDescent="0.25">
      <c r="A1383" s="164"/>
      <c r="D1383" s="8"/>
    </row>
    <row r="1384" spans="1:4" x14ac:dyDescent="0.25">
      <c r="A1384" s="164"/>
      <c r="D1384" s="8"/>
    </row>
    <row r="1385" spans="1:4" x14ac:dyDescent="0.25">
      <c r="A1385" s="164"/>
      <c r="D1385" s="8"/>
    </row>
    <row r="1386" spans="1:4" x14ac:dyDescent="0.25">
      <c r="A1386" s="164"/>
      <c r="D1386" s="8"/>
    </row>
    <row r="1387" spans="1:4" x14ac:dyDescent="0.25">
      <c r="A1387" s="164"/>
      <c r="D1387" s="8"/>
    </row>
    <row r="1388" spans="1:4" x14ac:dyDescent="0.25">
      <c r="A1388" s="164"/>
      <c r="D1388" s="8"/>
    </row>
    <row r="1389" spans="1:4" x14ac:dyDescent="0.25">
      <c r="A1389" s="164"/>
      <c r="D1389" s="8"/>
    </row>
    <row r="1390" spans="1:4" x14ac:dyDescent="0.25">
      <c r="A1390" s="164"/>
      <c r="D1390" s="8"/>
    </row>
    <row r="1391" spans="1:4" x14ac:dyDescent="0.25">
      <c r="A1391" s="164"/>
      <c r="D1391" s="8"/>
    </row>
    <row r="1392" spans="1:4" x14ac:dyDescent="0.25">
      <c r="A1392" s="164"/>
      <c r="D1392" s="8"/>
    </row>
    <row r="1393" spans="1:4" x14ac:dyDescent="0.25">
      <c r="A1393" s="164"/>
      <c r="D1393" s="8"/>
    </row>
    <row r="1394" spans="1:4" x14ac:dyDescent="0.25">
      <c r="A1394" s="164"/>
      <c r="D1394" s="8"/>
    </row>
    <row r="1395" spans="1:4" x14ac:dyDescent="0.25">
      <c r="A1395" s="164"/>
      <c r="D1395" s="8"/>
    </row>
    <row r="1396" spans="1:4" x14ac:dyDescent="0.25">
      <c r="A1396" s="164"/>
      <c r="D1396" s="8"/>
    </row>
    <row r="1397" spans="1:4" x14ac:dyDescent="0.25">
      <c r="A1397" s="164"/>
      <c r="D1397" s="8"/>
    </row>
    <row r="1398" spans="1:4" x14ac:dyDescent="0.25">
      <c r="A1398" s="164"/>
      <c r="D1398" s="8"/>
    </row>
    <row r="1399" spans="1:4" x14ac:dyDescent="0.25">
      <c r="A1399" s="164"/>
      <c r="D1399" s="8"/>
    </row>
    <row r="1400" spans="1:4" x14ac:dyDescent="0.25">
      <c r="A1400" s="164"/>
      <c r="D1400" s="8"/>
    </row>
    <row r="1401" spans="1:4" x14ac:dyDescent="0.25">
      <c r="A1401" s="164"/>
      <c r="D1401" s="8"/>
    </row>
    <row r="1402" spans="1:4" x14ac:dyDescent="0.25">
      <c r="A1402" s="164"/>
      <c r="D1402" s="8"/>
    </row>
    <row r="1403" spans="1:4" x14ac:dyDescent="0.25">
      <c r="A1403" s="164"/>
      <c r="D1403" s="8"/>
    </row>
    <row r="1404" spans="1:4" x14ac:dyDescent="0.25">
      <c r="A1404" s="164"/>
      <c r="D1404" s="8"/>
    </row>
    <row r="1405" spans="1:4" x14ac:dyDescent="0.25">
      <c r="A1405" s="164"/>
      <c r="D1405" s="8"/>
    </row>
    <row r="1406" spans="1:4" x14ac:dyDescent="0.25">
      <c r="A1406" s="164"/>
      <c r="D1406" s="8"/>
    </row>
    <row r="1407" spans="1:4" x14ac:dyDescent="0.25">
      <c r="A1407" s="164"/>
      <c r="D1407" s="8"/>
    </row>
    <row r="1408" spans="1:4" x14ac:dyDescent="0.25">
      <c r="A1408" s="164"/>
      <c r="D1408" s="8"/>
    </row>
    <row r="1409" spans="1:4" x14ac:dyDescent="0.25">
      <c r="A1409" s="164"/>
      <c r="D1409" s="8"/>
    </row>
    <row r="1410" spans="1:4" x14ac:dyDescent="0.25">
      <c r="A1410" s="164"/>
      <c r="D1410" s="8"/>
    </row>
    <row r="1411" spans="1:4" x14ac:dyDescent="0.25">
      <c r="A1411" s="164"/>
      <c r="D1411" s="8"/>
    </row>
    <row r="1412" spans="1:4" x14ac:dyDescent="0.25">
      <c r="A1412" s="164"/>
      <c r="D1412" s="8"/>
    </row>
    <row r="1413" spans="1:4" x14ac:dyDescent="0.25">
      <c r="A1413" s="164"/>
      <c r="D1413" s="8"/>
    </row>
    <row r="1414" spans="1:4" x14ac:dyDescent="0.25">
      <c r="A1414" s="164"/>
      <c r="D1414" s="8"/>
    </row>
    <row r="1415" spans="1:4" x14ac:dyDescent="0.25">
      <c r="A1415" s="164"/>
      <c r="D1415" s="8"/>
    </row>
    <row r="1416" spans="1:4" x14ac:dyDescent="0.25">
      <c r="A1416" s="164"/>
      <c r="D1416" s="8"/>
    </row>
    <row r="1417" spans="1:4" x14ac:dyDescent="0.25">
      <c r="A1417" s="164"/>
      <c r="D1417" s="8"/>
    </row>
    <row r="1418" spans="1:4" x14ac:dyDescent="0.25">
      <c r="A1418" s="164"/>
      <c r="D1418" s="8"/>
    </row>
    <row r="1419" spans="1:4" x14ac:dyDescent="0.25">
      <c r="A1419" s="164"/>
      <c r="D1419" s="8"/>
    </row>
    <row r="1420" spans="1:4" x14ac:dyDescent="0.25">
      <c r="A1420" s="164"/>
      <c r="D1420" s="8"/>
    </row>
    <row r="1421" spans="1:4" x14ac:dyDescent="0.25">
      <c r="A1421" s="164"/>
      <c r="D1421" s="8"/>
    </row>
    <row r="1422" spans="1:4" x14ac:dyDescent="0.25">
      <c r="A1422" s="164"/>
      <c r="D1422" s="8"/>
    </row>
    <row r="1423" spans="1:4" x14ac:dyDescent="0.25">
      <c r="A1423" s="164"/>
      <c r="D1423" s="8"/>
    </row>
    <row r="1424" spans="1:4" x14ac:dyDescent="0.25">
      <c r="A1424" s="164"/>
      <c r="D1424" s="8"/>
    </row>
    <row r="1425" spans="1:4" x14ac:dyDescent="0.25">
      <c r="A1425" s="164"/>
      <c r="D1425" s="8"/>
    </row>
    <row r="1426" spans="1:4" x14ac:dyDescent="0.25">
      <c r="A1426" s="164"/>
      <c r="D1426" s="8"/>
    </row>
    <row r="1427" spans="1:4" x14ac:dyDescent="0.25">
      <c r="A1427" s="164"/>
      <c r="D1427" s="8"/>
    </row>
    <row r="1428" spans="1:4" x14ac:dyDescent="0.25">
      <c r="A1428" s="164"/>
      <c r="D1428" s="8"/>
    </row>
    <row r="1429" spans="1:4" x14ac:dyDescent="0.25">
      <c r="A1429" s="164"/>
      <c r="D1429" s="8"/>
    </row>
    <row r="1430" spans="1:4" x14ac:dyDescent="0.25">
      <c r="A1430" s="164"/>
      <c r="D1430" s="8"/>
    </row>
    <row r="1431" spans="1:4" x14ac:dyDescent="0.25">
      <c r="A1431" s="164"/>
      <c r="D1431" s="8"/>
    </row>
    <row r="1432" spans="1:4" x14ac:dyDescent="0.25">
      <c r="A1432" s="164"/>
      <c r="D1432" s="8"/>
    </row>
    <row r="1433" spans="1:4" x14ac:dyDescent="0.25">
      <c r="A1433" s="164"/>
      <c r="D1433" s="8"/>
    </row>
    <row r="1434" spans="1:4" x14ac:dyDescent="0.25">
      <c r="A1434" s="164"/>
      <c r="D1434" s="8"/>
    </row>
    <row r="1435" spans="1:4" x14ac:dyDescent="0.25">
      <c r="A1435" s="164"/>
      <c r="D1435" s="8"/>
    </row>
    <row r="1436" spans="1:4" x14ac:dyDescent="0.25">
      <c r="A1436" s="164"/>
      <c r="D1436" s="8"/>
    </row>
    <row r="1437" spans="1:4" x14ac:dyDescent="0.25">
      <c r="A1437" s="164"/>
      <c r="D1437" s="8"/>
    </row>
    <row r="1438" spans="1:4" x14ac:dyDescent="0.25">
      <c r="A1438" s="164"/>
      <c r="D1438" s="8"/>
    </row>
    <row r="1439" spans="1:4" x14ac:dyDescent="0.25">
      <c r="A1439" s="164"/>
      <c r="D1439" s="8"/>
    </row>
    <row r="1440" spans="1:4" x14ac:dyDescent="0.25">
      <c r="A1440" s="164"/>
      <c r="D1440" s="8"/>
    </row>
    <row r="1441" spans="1:4" x14ac:dyDescent="0.25">
      <c r="A1441" s="164"/>
      <c r="D1441" s="8"/>
    </row>
    <row r="1442" spans="1:4" x14ac:dyDescent="0.25">
      <c r="A1442" s="164"/>
      <c r="D1442" s="8"/>
    </row>
    <row r="1443" spans="1:4" x14ac:dyDescent="0.25">
      <c r="A1443" s="164"/>
      <c r="D1443" s="8"/>
    </row>
    <row r="1444" spans="1:4" x14ac:dyDescent="0.25">
      <c r="A1444" s="164"/>
      <c r="D1444" s="8"/>
    </row>
    <row r="1445" spans="1:4" x14ac:dyDescent="0.25">
      <c r="A1445" s="164"/>
      <c r="D1445" s="8"/>
    </row>
    <row r="1446" spans="1:4" x14ac:dyDescent="0.25">
      <c r="A1446" s="164"/>
      <c r="D1446" s="8"/>
    </row>
    <row r="1447" spans="1:4" x14ac:dyDescent="0.25">
      <c r="A1447" s="164"/>
      <c r="D1447" s="8"/>
    </row>
    <row r="1448" spans="1:4" x14ac:dyDescent="0.25">
      <c r="A1448" s="164"/>
      <c r="D1448" s="8"/>
    </row>
    <row r="1449" spans="1:4" x14ac:dyDescent="0.25">
      <c r="A1449" s="164"/>
      <c r="D1449" s="8"/>
    </row>
    <row r="1450" spans="1:4" x14ac:dyDescent="0.25">
      <c r="A1450" s="164"/>
      <c r="D1450" s="8"/>
    </row>
    <row r="1451" spans="1:4" x14ac:dyDescent="0.25">
      <c r="A1451" s="164"/>
      <c r="D1451" s="8"/>
    </row>
    <row r="1452" spans="1:4" x14ac:dyDescent="0.25">
      <c r="A1452" s="164"/>
      <c r="D1452" s="8"/>
    </row>
    <row r="1453" spans="1:4" x14ac:dyDescent="0.25">
      <c r="A1453" s="164"/>
      <c r="D1453" s="8"/>
    </row>
    <row r="1454" spans="1:4" x14ac:dyDescent="0.25">
      <c r="A1454" s="164"/>
      <c r="D1454" s="8"/>
    </row>
    <row r="1455" spans="1:4" x14ac:dyDescent="0.25">
      <c r="A1455" s="164"/>
      <c r="D1455" s="8"/>
    </row>
    <row r="1456" spans="1:4" x14ac:dyDescent="0.25">
      <c r="A1456" s="164"/>
      <c r="D1456" s="8"/>
    </row>
    <row r="1457" spans="1:4" x14ac:dyDescent="0.25">
      <c r="A1457" s="164"/>
      <c r="D1457" s="8"/>
    </row>
    <row r="1458" spans="1:4" x14ac:dyDescent="0.25">
      <c r="A1458" s="164"/>
      <c r="D1458" s="8"/>
    </row>
    <row r="1459" spans="1:4" x14ac:dyDescent="0.25">
      <c r="A1459" s="164"/>
      <c r="D1459" s="8"/>
    </row>
    <row r="1460" spans="1:4" x14ac:dyDescent="0.25">
      <c r="A1460" s="164"/>
      <c r="D1460" s="8"/>
    </row>
    <row r="1461" spans="1:4" x14ac:dyDescent="0.25">
      <c r="A1461" s="164"/>
      <c r="D1461" s="8"/>
    </row>
    <row r="1462" spans="1:4" x14ac:dyDescent="0.25">
      <c r="A1462" s="164"/>
      <c r="D1462" s="8"/>
    </row>
    <row r="1463" spans="1:4" x14ac:dyDescent="0.25">
      <c r="A1463" s="164"/>
      <c r="D1463" s="8"/>
    </row>
    <row r="1464" spans="1:4" x14ac:dyDescent="0.25">
      <c r="A1464" s="164"/>
      <c r="D1464" s="8"/>
    </row>
    <row r="1465" spans="1:4" x14ac:dyDescent="0.25">
      <c r="A1465" s="164"/>
      <c r="D1465" s="8"/>
    </row>
    <row r="1466" spans="1:4" x14ac:dyDescent="0.25">
      <c r="A1466" s="164"/>
      <c r="D1466" s="8"/>
    </row>
    <row r="1467" spans="1:4" x14ac:dyDescent="0.25">
      <c r="A1467" s="164"/>
      <c r="D1467" s="8"/>
    </row>
    <row r="1468" spans="1:4" x14ac:dyDescent="0.25">
      <c r="A1468" s="164"/>
      <c r="D1468" s="8"/>
    </row>
    <row r="1469" spans="1:4" x14ac:dyDescent="0.25">
      <c r="A1469" s="164"/>
      <c r="D1469" s="8"/>
    </row>
    <row r="1470" spans="1:4" x14ac:dyDescent="0.25">
      <c r="A1470" s="164"/>
      <c r="D1470" s="8"/>
    </row>
    <row r="1471" spans="1:4" x14ac:dyDescent="0.25">
      <c r="A1471" s="164"/>
      <c r="D1471" s="8"/>
    </row>
    <row r="1472" spans="1:4" x14ac:dyDescent="0.25">
      <c r="A1472" s="164"/>
      <c r="D1472" s="8"/>
    </row>
    <row r="1473" spans="1:4" x14ac:dyDescent="0.25">
      <c r="A1473" s="164"/>
      <c r="D1473" s="8"/>
    </row>
    <row r="1474" spans="1:4" x14ac:dyDescent="0.25">
      <c r="A1474" s="164"/>
      <c r="D1474" s="8"/>
    </row>
    <row r="1475" spans="1:4" x14ac:dyDescent="0.25">
      <c r="A1475" s="164"/>
      <c r="D1475" s="8"/>
    </row>
    <row r="1476" spans="1:4" x14ac:dyDescent="0.25">
      <c r="A1476" s="164"/>
      <c r="D1476" s="8"/>
    </row>
    <row r="1477" spans="1:4" x14ac:dyDescent="0.25">
      <c r="A1477" s="164"/>
      <c r="D1477" s="8"/>
    </row>
    <row r="1478" spans="1:4" x14ac:dyDescent="0.25">
      <c r="A1478" s="164"/>
      <c r="D1478" s="8"/>
    </row>
    <row r="1479" spans="1:4" x14ac:dyDescent="0.25">
      <c r="A1479" s="164"/>
      <c r="D1479" s="8"/>
    </row>
    <row r="1480" spans="1:4" x14ac:dyDescent="0.25">
      <c r="A1480" s="164"/>
      <c r="D1480" s="8"/>
    </row>
    <row r="1481" spans="1:4" x14ac:dyDescent="0.25">
      <c r="A1481" s="164"/>
      <c r="D1481" s="8"/>
    </row>
    <row r="1482" spans="1:4" x14ac:dyDescent="0.25">
      <c r="A1482" s="164"/>
      <c r="D1482" s="8"/>
    </row>
    <row r="1483" spans="1:4" x14ac:dyDescent="0.25">
      <c r="A1483" s="164"/>
      <c r="D1483" s="8"/>
    </row>
    <row r="1484" spans="1:4" x14ac:dyDescent="0.25">
      <c r="A1484" s="164"/>
      <c r="D1484" s="8"/>
    </row>
    <row r="1485" spans="1:4" x14ac:dyDescent="0.25">
      <c r="A1485" s="164"/>
      <c r="D1485" s="8"/>
    </row>
    <row r="1486" spans="1:4" x14ac:dyDescent="0.25">
      <c r="A1486" s="164"/>
      <c r="D1486" s="8"/>
    </row>
    <row r="1487" spans="1:4" x14ac:dyDescent="0.25">
      <c r="A1487" s="164"/>
      <c r="D1487" s="8"/>
    </row>
    <row r="1488" spans="1:4" x14ac:dyDescent="0.25">
      <c r="A1488" s="164"/>
      <c r="D1488" s="8"/>
    </row>
    <row r="1489" spans="1:4" x14ac:dyDescent="0.25">
      <c r="A1489" s="164"/>
      <c r="D1489" s="8"/>
    </row>
    <row r="1490" spans="1:4" x14ac:dyDescent="0.25">
      <c r="A1490" s="164"/>
      <c r="D1490" s="8"/>
    </row>
    <row r="1491" spans="1:4" x14ac:dyDescent="0.25">
      <c r="A1491" s="164"/>
      <c r="D1491" s="8"/>
    </row>
    <row r="1492" spans="1:4" x14ac:dyDescent="0.25">
      <c r="A1492" s="164"/>
      <c r="D1492" s="8"/>
    </row>
    <row r="1493" spans="1:4" x14ac:dyDescent="0.25">
      <c r="A1493" s="164"/>
      <c r="D1493" s="8"/>
    </row>
    <row r="1494" spans="1:4" x14ac:dyDescent="0.25">
      <c r="A1494" s="164"/>
      <c r="D1494" s="8"/>
    </row>
    <row r="1495" spans="1:4" x14ac:dyDescent="0.25">
      <c r="A1495" s="164"/>
      <c r="D1495" s="8"/>
    </row>
    <row r="1496" spans="1:4" x14ac:dyDescent="0.25">
      <c r="A1496" s="164"/>
      <c r="D1496" s="8"/>
    </row>
    <row r="1497" spans="1:4" x14ac:dyDescent="0.25">
      <c r="A1497" s="164"/>
      <c r="D1497" s="8"/>
    </row>
    <row r="1498" spans="1:4" x14ac:dyDescent="0.25">
      <c r="A1498" s="164"/>
      <c r="D1498" s="8"/>
    </row>
    <row r="1499" spans="1:4" x14ac:dyDescent="0.25">
      <c r="A1499" s="164"/>
      <c r="D1499" s="8"/>
    </row>
    <row r="1500" spans="1:4" x14ac:dyDescent="0.25">
      <c r="A1500" s="164"/>
      <c r="D1500" s="8"/>
    </row>
    <row r="1501" spans="1:4" x14ac:dyDescent="0.25">
      <c r="A1501" s="164"/>
      <c r="D1501" s="8"/>
    </row>
    <row r="1502" spans="1:4" x14ac:dyDescent="0.25">
      <c r="A1502" s="164"/>
      <c r="D1502" s="8"/>
    </row>
    <row r="1503" spans="1:4" x14ac:dyDescent="0.25">
      <c r="A1503" s="164"/>
      <c r="D1503" s="8"/>
    </row>
    <row r="1504" spans="1:4" x14ac:dyDescent="0.25">
      <c r="A1504" s="164"/>
      <c r="D1504" s="8"/>
    </row>
    <row r="1505" spans="1:4" x14ac:dyDescent="0.25">
      <c r="A1505" s="164"/>
      <c r="D1505" s="8"/>
    </row>
    <row r="1506" spans="1:4" x14ac:dyDescent="0.25">
      <c r="A1506" s="164"/>
      <c r="D1506" s="8"/>
    </row>
    <row r="1507" spans="1:4" x14ac:dyDescent="0.25">
      <c r="A1507" s="164"/>
      <c r="D1507" s="8"/>
    </row>
    <row r="1508" spans="1:4" x14ac:dyDescent="0.25">
      <c r="A1508" s="164"/>
      <c r="D1508" s="8"/>
    </row>
    <row r="1509" spans="1:4" x14ac:dyDescent="0.25">
      <c r="A1509" s="164"/>
      <c r="D1509" s="8"/>
    </row>
    <row r="1510" spans="1:4" x14ac:dyDescent="0.25">
      <c r="A1510" s="164"/>
      <c r="D1510" s="8"/>
    </row>
    <row r="1511" spans="1:4" x14ac:dyDescent="0.25">
      <c r="A1511" s="164"/>
      <c r="D1511" s="8"/>
    </row>
    <row r="1512" spans="1:4" x14ac:dyDescent="0.25">
      <c r="A1512" s="164"/>
      <c r="D1512" s="8"/>
    </row>
    <row r="1513" spans="1:4" x14ac:dyDescent="0.25">
      <c r="A1513" s="164"/>
      <c r="D1513" s="8"/>
    </row>
    <row r="1514" spans="1:4" x14ac:dyDescent="0.25">
      <c r="A1514" s="164"/>
      <c r="D1514" s="8"/>
    </row>
    <row r="1515" spans="1:4" x14ac:dyDescent="0.25">
      <c r="A1515" s="164"/>
      <c r="D1515" s="8"/>
    </row>
    <row r="1516" spans="1:4" x14ac:dyDescent="0.25">
      <c r="A1516" s="164"/>
      <c r="D1516" s="8"/>
    </row>
    <row r="1517" spans="1:4" x14ac:dyDescent="0.25">
      <c r="A1517" s="164"/>
      <c r="D1517" s="8"/>
    </row>
    <row r="1518" spans="1:4" x14ac:dyDescent="0.25">
      <c r="A1518" s="164"/>
      <c r="D1518" s="8"/>
    </row>
    <row r="1519" spans="1:4" x14ac:dyDescent="0.25">
      <c r="A1519" s="164"/>
      <c r="D1519" s="8"/>
    </row>
    <row r="1520" spans="1:4" x14ac:dyDescent="0.25">
      <c r="A1520" s="164"/>
      <c r="D1520" s="8"/>
    </row>
    <row r="1521" spans="1:4" x14ac:dyDescent="0.25">
      <c r="A1521" s="164"/>
      <c r="D1521" s="8"/>
    </row>
    <row r="1522" spans="1:4" x14ac:dyDescent="0.25">
      <c r="A1522" s="164"/>
      <c r="D1522" s="8"/>
    </row>
    <row r="1523" spans="1:4" x14ac:dyDescent="0.25">
      <c r="A1523" s="164"/>
      <c r="D1523" s="8"/>
    </row>
    <row r="1524" spans="1:4" x14ac:dyDescent="0.25">
      <c r="A1524" s="164"/>
      <c r="D1524" s="8"/>
    </row>
    <row r="1525" spans="1:4" x14ac:dyDescent="0.25">
      <c r="A1525" s="164"/>
      <c r="D1525" s="8"/>
    </row>
    <row r="1526" spans="1:4" x14ac:dyDescent="0.25">
      <c r="A1526" s="164"/>
      <c r="D1526" s="8"/>
    </row>
    <row r="1527" spans="1:4" x14ac:dyDescent="0.25">
      <c r="A1527" s="164"/>
      <c r="D1527" s="8"/>
    </row>
    <row r="1528" spans="1:4" x14ac:dyDescent="0.25">
      <c r="A1528" s="164"/>
      <c r="D1528" s="8"/>
    </row>
    <row r="1529" spans="1:4" x14ac:dyDescent="0.25">
      <c r="A1529" s="164"/>
      <c r="D1529" s="8"/>
    </row>
    <row r="1530" spans="1:4" x14ac:dyDescent="0.25">
      <c r="A1530" s="164"/>
      <c r="D1530" s="8"/>
    </row>
    <row r="1531" spans="1:4" x14ac:dyDescent="0.25">
      <c r="A1531" s="164"/>
      <c r="D1531" s="8"/>
    </row>
    <row r="1532" spans="1:4" x14ac:dyDescent="0.25">
      <c r="A1532" s="164"/>
      <c r="D1532" s="8"/>
    </row>
    <row r="1533" spans="1:4" x14ac:dyDescent="0.25">
      <c r="A1533" s="164"/>
      <c r="D1533" s="8"/>
    </row>
    <row r="1534" spans="1:4" x14ac:dyDescent="0.25">
      <c r="A1534" s="164"/>
      <c r="D1534" s="8"/>
    </row>
    <row r="1535" spans="1:4" x14ac:dyDescent="0.25">
      <c r="A1535" s="164"/>
      <c r="D1535" s="8"/>
    </row>
    <row r="1536" spans="1:4" x14ac:dyDescent="0.25">
      <c r="A1536" s="164"/>
      <c r="D1536" s="8"/>
    </row>
    <row r="1537" spans="1:4" x14ac:dyDescent="0.25">
      <c r="A1537" s="164"/>
      <c r="D1537" s="8"/>
    </row>
    <row r="1538" spans="1:4" x14ac:dyDescent="0.25">
      <c r="A1538" s="164"/>
      <c r="D1538" s="8"/>
    </row>
    <row r="1539" spans="1:4" x14ac:dyDescent="0.25">
      <c r="A1539" s="164"/>
      <c r="D1539" s="8"/>
    </row>
    <row r="1540" spans="1:4" x14ac:dyDescent="0.25">
      <c r="A1540" s="164"/>
      <c r="D1540" s="8"/>
    </row>
    <row r="1541" spans="1:4" x14ac:dyDescent="0.25">
      <c r="A1541" s="164"/>
      <c r="D1541" s="8"/>
    </row>
    <row r="1542" spans="1:4" x14ac:dyDescent="0.25">
      <c r="A1542" s="164"/>
      <c r="D1542" s="8"/>
    </row>
    <row r="1543" spans="1:4" x14ac:dyDescent="0.25">
      <c r="A1543" s="164"/>
      <c r="D1543" s="8"/>
    </row>
    <row r="1544" spans="1:4" x14ac:dyDescent="0.25">
      <c r="A1544" s="164"/>
      <c r="D1544" s="8"/>
    </row>
    <row r="1545" spans="1:4" x14ac:dyDescent="0.25">
      <c r="A1545" s="164"/>
      <c r="D1545" s="8"/>
    </row>
    <row r="1546" spans="1:4" x14ac:dyDescent="0.25">
      <c r="A1546" s="164"/>
      <c r="D1546" s="8"/>
    </row>
    <row r="1547" spans="1:4" x14ac:dyDescent="0.25">
      <c r="A1547" s="164"/>
      <c r="D1547" s="8"/>
    </row>
    <row r="1548" spans="1:4" x14ac:dyDescent="0.25">
      <c r="A1548" s="164"/>
      <c r="D1548" s="8"/>
    </row>
    <row r="1549" spans="1:4" x14ac:dyDescent="0.25">
      <c r="A1549" s="164"/>
      <c r="D1549" s="8"/>
    </row>
    <row r="1550" spans="1:4" x14ac:dyDescent="0.25">
      <c r="A1550" s="164"/>
      <c r="D1550" s="8"/>
    </row>
    <row r="1551" spans="1:4" x14ac:dyDescent="0.25">
      <c r="A1551" s="164"/>
      <c r="D1551" s="8"/>
    </row>
    <row r="1552" spans="1:4" x14ac:dyDescent="0.25">
      <c r="A1552" s="164"/>
      <c r="D1552" s="8"/>
    </row>
    <row r="1553" spans="1:4" x14ac:dyDescent="0.25">
      <c r="A1553" s="164"/>
      <c r="D1553" s="8"/>
    </row>
    <row r="1554" spans="1:4" x14ac:dyDescent="0.25">
      <c r="A1554" s="164"/>
      <c r="D1554" s="8"/>
    </row>
    <row r="1555" spans="1:4" x14ac:dyDescent="0.25">
      <c r="A1555" s="164"/>
      <c r="D1555" s="8"/>
    </row>
    <row r="1556" spans="1:4" x14ac:dyDescent="0.25">
      <c r="A1556" s="164"/>
      <c r="D1556" s="8"/>
    </row>
    <row r="1557" spans="1:4" x14ac:dyDescent="0.25">
      <c r="A1557" s="164"/>
      <c r="D1557" s="8"/>
    </row>
    <row r="1558" spans="1:4" x14ac:dyDescent="0.25">
      <c r="A1558" s="164"/>
      <c r="D1558" s="8"/>
    </row>
    <row r="1559" spans="1:4" x14ac:dyDescent="0.25">
      <c r="A1559" s="164"/>
      <c r="D1559" s="8"/>
    </row>
    <row r="1560" spans="1:4" x14ac:dyDescent="0.25">
      <c r="A1560" s="164"/>
      <c r="D1560" s="8"/>
    </row>
    <row r="1561" spans="1:4" x14ac:dyDescent="0.25">
      <c r="A1561" s="164"/>
      <c r="D1561" s="8"/>
    </row>
    <row r="1562" spans="1:4" x14ac:dyDescent="0.25">
      <c r="A1562" s="164"/>
      <c r="D1562" s="8"/>
    </row>
    <row r="1563" spans="1:4" x14ac:dyDescent="0.25">
      <c r="A1563" s="164"/>
      <c r="D1563" s="8"/>
    </row>
    <row r="1564" spans="1:4" x14ac:dyDescent="0.25">
      <c r="A1564" s="164"/>
      <c r="D1564" s="8"/>
    </row>
    <row r="1565" spans="1:4" x14ac:dyDescent="0.25">
      <c r="A1565" s="164"/>
      <c r="D1565" s="8"/>
    </row>
    <row r="1566" spans="1:4" x14ac:dyDescent="0.25">
      <c r="A1566" s="164"/>
      <c r="D1566" s="8"/>
    </row>
    <row r="1567" spans="1:4" x14ac:dyDescent="0.25">
      <c r="A1567" s="164"/>
      <c r="D1567" s="8"/>
    </row>
    <row r="1568" spans="1:4" x14ac:dyDescent="0.25">
      <c r="A1568" s="164"/>
      <c r="D1568" s="8"/>
    </row>
    <row r="1569" spans="1:4" x14ac:dyDescent="0.25">
      <c r="A1569" s="164"/>
      <c r="D1569" s="8"/>
    </row>
    <row r="1570" spans="1:4" x14ac:dyDescent="0.25">
      <c r="A1570" s="164"/>
      <c r="D1570" s="8"/>
    </row>
    <row r="1571" spans="1:4" x14ac:dyDescent="0.25">
      <c r="A1571" s="164"/>
      <c r="D1571" s="8"/>
    </row>
    <row r="1572" spans="1:4" x14ac:dyDescent="0.25">
      <c r="A1572" s="164"/>
      <c r="D1572" s="8"/>
    </row>
    <row r="1573" spans="1:4" x14ac:dyDescent="0.25">
      <c r="A1573" s="164"/>
      <c r="D1573" s="8"/>
    </row>
    <row r="1574" spans="1:4" x14ac:dyDescent="0.25">
      <c r="A1574" s="164"/>
      <c r="D1574" s="8"/>
    </row>
    <row r="1575" spans="1:4" x14ac:dyDescent="0.25">
      <c r="A1575" s="164"/>
      <c r="D1575" s="8"/>
    </row>
    <row r="1576" spans="1:4" x14ac:dyDescent="0.25">
      <c r="A1576" s="164"/>
      <c r="D1576" s="8"/>
    </row>
    <row r="1577" spans="1:4" x14ac:dyDescent="0.25">
      <c r="A1577" s="164"/>
      <c r="D1577" s="8"/>
    </row>
    <row r="1578" spans="1:4" x14ac:dyDescent="0.25">
      <c r="A1578" s="164"/>
      <c r="D1578" s="8"/>
    </row>
    <row r="1579" spans="1:4" x14ac:dyDescent="0.25">
      <c r="A1579" s="164"/>
      <c r="D1579" s="8"/>
    </row>
    <row r="1580" spans="1:4" x14ac:dyDescent="0.25">
      <c r="A1580" s="164"/>
      <c r="D1580" s="8"/>
    </row>
    <row r="1581" spans="1:4" x14ac:dyDescent="0.25">
      <c r="A1581" s="164"/>
      <c r="D1581" s="8"/>
    </row>
    <row r="1582" spans="1:4" x14ac:dyDescent="0.25">
      <c r="A1582" s="164"/>
      <c r="D1582" s="8"/>
    </row>
    <row r="1583" spans="1:4" x14ac:dyDescent="0.25">
      <c r="A1583" s="164"/>
      <c r="D1583" s="8"/>
    </row>
    <row r="1584" spans="1:4" x14ac:dyDescent="0.25">
      <c r="A1584" s="164"/>
      <c r="D1584" s="8"/>
    </row>
    <row r="1585" spans="1:4" x14ac:dyDescent="0.25">
      <c r="A1585" s="164"/>
      <c r="D1585" s="8"/>
    </row>
    <row r="1586" spans="1:4" x14ac:dyDescent="0.25">
      <c r="A1586" s="164"/>
      <c r="D1586" s="8"/>
    </row>
    <row r="1587" spans="1:4" x14ac:dyDescent="0.25">
      <c r="A1587" s="164"/>
      <c r="D1587" s="8"/>
    </row>
    <row r="1588" spans="1:4" x14ac:dyDescent="0.25">
      <c r="A1588" s="164"/>
      <c r="D1588" s="8"/>
    </row>
    <row r="1589" spans="1:4" x14ac:dyDescent="0.25">
      <c r="A1589" s="164"/>
      <c r="D1589" s="8"/>
    </row>
    <row r="1590" spans="1:4" x14ac:dyDescent="0.25">
      <c r="A1590" s="164"/>
      <c r="D1590" s="8"/>
    </row>
    <row r="1591" spans="1:4" x14ac:dyDescent="0.25">
      <c r="A1591" s="164"/>
      <c r="D1591" s="8"/>
    </row>
    <row r="1592" spans="1:4" x14ac:dyDescent="0.25">
      <c r="A1592" s="164"/>
      <c r="D1592" s="8"/>
    </row>
    <row r="1593" spans="1:4" x14ac:dyDescent="0.25">
      <c r="A1593" s="164"/>
      <c r="D1593" s="8"/>
    </row>
    <row r="1594" spans="1:4" x14ac:dyDescent="0.25">
      <c r="A1594" s="164"/>
      <c r="D1594" s="8"/>
    </row>
    <row r="1595" spans="1:4" x14ac:dyDescent="0.25">
      <c r="A1595" s="164"/>
      <c r="D1595" s="8"/>
    </row>
    <row r="1596" spans="1:4" x14ac:dyDescent="0.25">
      <c r="A1596" s="164"/>
      <c r="D1596" s="8"/>
    </row>
    <row r="1597" spans="1:4" x14ac:dyDescent="0.25">
      <c r="A1597" s="164"/>
      <c r="D1597" s="8"/>
    </row>
    <row r="1598" spans="1:4" x14ac:dyDescent="0.25">
      <c r="A1598" s="164"/>
      <c r="D1598" s="8"/>
    </row>
    <row r="1599" spans="1:4" x14ac:dyDescent="0.25">
      <c r="A1599" s="164"/>
      <c r="D1599" s="8"/>
    </row>
    <row r="1600" spans="1:4" x14ac:dyDescent="0.25">
      <c r="A1600" s="164"/>
      <c r="D1600" s="8"/>
    </row>
    <row r="1601" spans="1:4" x14ac:dyDescent="0.25">
      <c r="A1601" s="164"/>
      <c r="D1601" s="8"/>
    </row>
    <row r="1602" spans="1:4" x14ac:dyDescent="0.25">
      <c r="A1602" s="164"/>
      <c r="D1602" s="8"/>
    </row>
    <row r="1603" spans="1:4" x14ac:dyDescent="0.25">
      <c r="A1603" s="164"/>
      <c r="D1603" s="8"/>
    </row>
    <row r="1604" spans="1:4" x14ac:dyDescent="0.25">
      <c r="A1604" s="164"/>
      <c r="D1604" s="8"/>
    </row>
    <row r="1605" spans="1:4" x14ac:dyDescent="0.25">
      <c r="A1605" s="164"/>
      <c r="D1605" s="8"/>
    </row>
    <row r="1606" spans="1:4" x14ac:dyDescent="0.25">
      <c r="A1606" s="164"/>
      <c r="D1606" s="8"/>
    </row>
    <row r="1607" spans="1:4" x14ac:dyDescent="0.25">
      <c r="A1607" s="164"/>
      <c r="D1607" s="8"/>
    </row>
    <row r="1608" spans="1:4" x14ac:dyDescent="0.25">
      <c r="A1608" s="164"/>
      <c r="D1608" s="8"/>
    </row>
    <row r="1609" spans="1:4" x14ac:dyDescent="0.25">
      <c r="A1609" s="164"/>
      <c r="D1609" s="8"/>
    </row>
    <row r="1610" spans="1:4" x14ac:dyDescent="0.25">
      <c r="A1610" s="164"/>
      <c r="D1610" s="8"/>
    </row>
    <row r="1611" spans="1:4" x14ac:dyDescent="0.25">
      <c r="A1611" s="164"/>
      <c r="D1611" s="8"/>
    </row>
    <row r="1612" spans="1:4" x14ac:dyDescent="0.25">
      <c r="A1612" s="164"/>
      <c r="D1612" s="8"/>
    </row>
    <row r="1613" spans="1:4" x14ac:dyDescent="0.25">
      <c r="A1613" s="164"/>
      <c r="D1613" s="8"/>
    </row>
    <row r="1614" spans="1:4" x14ac:dyDescent="0.25">
      <c r="A1614" s="164"/>
      <c r="D1614" s="8"/>
    </row>
    <row r="1615" spans="1:4" x14ac:dyDescent="0.25">
      <c r="A1615" s="164"/>
      <c r="D1615" s="8"/>
    </row>
    <row r="1616" spans="1:4" x14ac:dyDescent="0.25">
      <c r="A1616" s="164"/>
      <c r="D1616" s="8"/>
    </row>
    <row r="1617" spans="1:4" x14ac:dyDescent="0.25">
      <c r="A1617" s="164"/>
      <c r="D1617" s="8"/>
    </row>
    <row r="1618" spans="1:4" x14ac:dyDescent="0.25">
      <c r="A1618" s="164"/>
      <c r="D1618" s="8"/>
    </row>
    <row r="1619" spans="1:4" x14ac:dyDescent="0.25">
      <c r="A1619" s="164"/>
      <c r="D1619" s="8"/>
    </row>
    <row r="1620" spans="1:4" x14ac:dyDescent="0.25">
      <c r="A1620" s="164"/>
      <c r="D1620" s="8"/>
    </row>
    <row r="1621" spans="1:4" x14ac:dyDescent="0.25">
      <c r="A1621" s="164"/>
      <c r="D1621" s="8"/>
    </row>
    <row r="1622" spans="1:4" x14ac:dyDescent="0.25">
      <c r="A1622" s="164"/>
      <c r="D1622" s="8"/>
    </row>
    <row r="1623" spans="1:4" x14ac:dyDescent="0.25">
      <c r="A1623" s="164"/>
      <c r="D1623" s="8"/>
    </row>
    <row r="1624" spans="1:4" x14ac:dyDescent="0.25">
      <c r="A1624" s="164"/>
      <c r="D1624" s="8"/>
    </row>
    <row r="1625" spans="1:4" x14ac:dyDescent="0.25">
      <c r="A1625" s="164"/>
      <c r="D1625" s="8"/>
    </row>
    <row r="1626" spans="1:4" x14ac:dyDescent="0.25">
      <c r="A1626" s="164"/>
      <c r="D1626" s="8"/>
    </row>
    <row r="1627" spans="1:4" x14ac:dyDescent="0.25">
      <c r="A1627" s="164"/>
      <c r="D1627" s="8"/>
    </row>
    <row r="1628" spans="1:4" x14ac:dyDescent="0.25">
      <c r="A1628" s="164"/>
      <c r="D1628" s="8"/>
    </row>
    <row r="1629" spans="1:4" x14ac:dyDescent="0.25">
      <c r="A1629" s="164"/>
      <c r="D1629" s="8"/>
    </row>
    <row r="1630" spans="1:4" x14ac:dyDescent="0.25">
      <c r="A1630" s="164"/>
      <c r="D1630" s="8"/>
    </row>
    <row r="1631" spans="1:4" x14ac:dyDescent="0.25">
      <c r="A1631" s="164"/>
      <c r="D1631" s="8"/>
    </row>
    <row r="1632" spans="1:4" x14ac:dyDescent="0.25">
      <c r="A1632" s="164"/>
      <c r="D1632" s="8"/>
    </row>
    <row r="1633" spans="1:4" x14ac:dyDescent="0.25">
      <c r="A1633" s="164"/>
      <c r="D1633" s="8"/>
    </row>
    <row r="1634" spans="1:4" x14ac:dyDescent="0.25">
      <c r="A1634" s="164"/>
      <c r="D1634" s="8"/>
    </row>
    <row r="1635" spans="1:4" x14ac:dyDescent="0.25">
      <c r="A1635" s="164"/>
      <c r="D1635" s="8"/>
    </row>
    <row r="1636" spans="1:4" x14ac:dyDescent="0.25">
      <c r="A1636" s="164"/>
      <c r="D1636" s="8"/>
    </row>
    <row r="1637" spans="1:4" x14ac:dyDescent="0.25">
      <c r="A1637" s="164"/>
      <c r="D1637" s="8"/>
    </row>
    <row r="1638" spans="1:4" x14ac:dyDescent="0.25">
      <c r="A1638" s="164"/>
      <c r="D1638" s="8"/>
    </row>
    <row r="1639" spans="1:4" x14ac:dyDescent="0.25">
      <c r="A1639" s="164"/>
      <c r="D1639" s="8"/>
    </row>
    <row r="1640" spans="1:4" x14ac:dyDescent="0.25">
      <c r="A1640" s="164"/>
      <c r="D1640" s="8"/>
    </row>
    <row r="1641" spans="1:4" x14ac:dyDescent="0.25">
      <c r="A1641" s="164"/>
      <c r="D1641" s="8"/>
    </row>
    <row r="1642" spans="1:4" x14ac:dyDescent="0.25">
      <c r="A1642" s="164"/>
      <c r="D1642" s="8"/>
    </row>
    <row r="1643" spans="1:4" x14ac:dyDescent="0.25">
      <c r="A1643" s="164"/>
      <c r="D1643" s="8"/>
    </row>
    <row r="1644" spans="1:4" x14ac:dyDescent="0.25">
      <c r="A1644" s="164"/>
      <c r="D1644" s="8"/>
    </row>
    <row r="1645" spans="1:4" x14ac:dyDescent="0.25">
      <c r="A1645" s="164"/>
      <c r="D1645" s="8"/>
    </row>
    <row r="1646" spans="1:4" x14ac:dyDescent="0.25">
      <c r="A1646" s="164"/>
      <c r="D1646" s="8"/>
    </row>
    <row r="1647" spans="1:4" x14ac:dyDescent="0.25">
      <c r="A1647" s="164"/>
      <c r="D1647" s="8"/>
    </row>
    <row r="1648" spans="1:4" x14ac:dyDescent="0.25">
      <c r="A1648" s="164"/>
      <c r="D1648" s="8"/>
    </row>
    <row r="1649" spans="1:4" x14ac:dyDescent="0.25">
      <c r="A1649" s="164"/>
      <c r="D1649" s="8"/>
    </row>
    <row r="1650" spans="1:4" x14ac:dyDescent="0.25">
      <c r="A1650" s="164"/>
      <c r="D1650" s="8"/>
    </row>
    <row r="1651" spans="1:4" x14ac:dyDescent="0.25">
      <c r="A1651" s="164"/>
      <c r="D1651" s="8"/>
    </row>
    <row r="1652" spans="1:4" x14ac:dyDescent="0.25">
      <c r="A1652" s="164"/>
      <c r="D1652" s="8"/>
    </row>
    <row r="1653" spans="1:4" x14ac:dyDescent="0.25">
      <c r="A1653" s="164"/>
      <c r="D1653" s="8"/>
    </row>
    <row r="1654" spans="1:4" x14ac:dyDescent="0.25">
      <c r="A1654" s="164"/>
      <c r="D1654" s="8"/>
    </row>
    <row r="1655" spans="1:4" x14ac:dyDescent="0.25">
      <c r="A1655" s="164"/>
      <c r="D1655" s="8"/>
    </row>
    <row r="1656" spans="1:4" x14ac:dyDescent="0.25">
      <c r="A1656" s="164"/>
      <c r="D1656" s="8"/>
    </row>
    <row r="1657" spans="1:4" x14ac:dyDescent="0.25">
      <c r="A1657" s="164"/>
      <c r="D1657" s="8"/>
    </row>
    <row r="1658" spans="1:4" x14ac:dyDescent="0.25">
      <c r="A1658" s="164"/>
      <c r="D1658" s="8"/>
    </row>
    <row r="1659" spans="1:4" x14ac:dyDescent="0.25">
      <c r="A1659" s="164"/>
      <c r="D1659" s="8"/>
    </row>
    <row r="1660" spans="1:4" x14ac:dyDescent="0.25">
      <c r="A1660" s="164"/>
      <c r="D1660" s="8"/>
    </row>
    <row r="1661" spans="1:4" x14ac:dyDescent="0.25">
      <c r="A1661" s="164"/>
      <c r="D1661" s="8"/>
    </row>
    <row r="1662" spans="1:4" x14ac:dyDescent="0.25">
      <c r="A1662" s="164"/>
      <c r="D1662" s="8"/>
    </row>
    <row r="1663" spans="1:4" x14ac:dyDescent="0.25">
      <c r="A1663" s="164"/>
      <c r="D1663" s="8"/>
    </row>
    <row r="1664" spans="1:4" x14ac:dyDescent="0.25">
      <c r="A1664" s="164"/>
      <c r="D1664" s="8"/>
    </row>
    <row r="1665" spans="1:4" x14ac:dyDescent="0.25">
      <c r="A1665" s="164"/>
      <c r="D1665" s="8"/>
    </row>
    <row r="1666" spans="1:4" x14ac:dyDescent="0.25">
      <c r="A1666" s="164"/>
      <c r="D1666" s="8"/>
    </row>
    <row r="1667" spans="1:4" x14ac:dyDescent="0.25">
      <c r="A1667" s="164"/>
      <c r="D1667" s="8"/>
    </row>
    <row r="1668" spans="1:4" x14ac:dyDescent="0.25">
      <c r="A1668" s="164"/>
      <c r="D1668" s="8"/>
    </row>
    <row r="1669" spans="1:4" x14ac:dyDescent="0.25">
      <c r="A1669" s="164"/>
      <c r="D1669" s="8"/>
    </row>
    <row r="1670" spans="1:4" x14ac:dyDescent="0.25">
      <c r="A1670" s="164"/>
      <c r="D1670" s="8"/>
    </row>
    <row r="1671" spans="1:4" x14ac:dyDescent="0.25">
      <c r="A1671" s="164"/>
      <c r="D1671" s="8"/>
    </row>
    <row r="1672" spans="1:4" x14ac:dyDescent="0.25">
      <c r="A1672" s="164"/>
      <c r="D1672" s="8"/>
    </row>
    <row r="1673" spans="1:4" x14ac:dyDescent="0.25">
      <c r="A1673" s="164"/>
      <c r="D1673" s="8"/>
    </row>
    <row r="1674" spans="1:4" x14ac:dyDescent="0.25">
      <c r="A1674" s="164"/>
      <c r="D1674" s="8"/>
    </row>
    <row r="1675" spans="1:4" x14ac:dyDescent="0.25">
      <c r="A1675" s="164"/>
      <c r="D1675" s="8"/>
    </row>
    <row r="1676" spans="1:4" x14ac:dyDescent="0.25">
      <c r="A1676" s="164"/>
      <c r="D1676" s="8"/>
    </row>
    <row r="1677" spans="1:4" x14ac:dyDescent="0.25">
      <c r="A1677" s="164"/>
      <c r="D1677" s="8"/>
    </row>
    <row r="1678" spans="1:4" x14ac:dyDescent="0.25">
      <c r="A1678" s="164"/>
      <c r="D1678" s="8"/>
    </row>
    <row r="1679" spans="1:4" x14ac:dyDescent="0.25">
      <c r="A1679" s="164"/>
      <c r="D1679" s="8"/>
    </row>
    <row r="1680" spans="1:4" x14ac:dyDescent="0.25">
      <c r="A1680" s="164"/>
      <c r="D1680" s="8"/>
    </row>
    <row r="1681" spans="1:4" x14ac:dyDescent="0.25">
      <c r="A1681" s="164"/>
      <c r="D1681" s="8"/>
    </row>
    <row r="1682" spans="1:4" x14ac:dyDescent="0.25">
      <c r="A1682" s="164"/>
      <c r="D1682" s="8"/>
    </row>
    <row r="1683" spans="1:4" x14ac:dyDescent="0.25">
      <c r="A1683" s="164"/>
      <c r="D1683" s="8"/>
    </row>
    <row r="1684" spans="1:4" x14ac:dyDescent="0.25">
      <c r="A1684" s="164"/>
      <c r="D1684" s="8"/>
    </row>
    <row r="1685" spans="1:4" x14ac:dyDescent="0.25">
      <c r="A1685" s="164"/>
      <c r="D1685" s="8"/>
    </row>
    <row r="1686" spans="1:4" x14ac:dyDescent="0.25">
      <c r="A1686" s="164"/>
      <c r="D1686" s="8"/>
    </row>
    <row r="1687" spans="1:4" x14ac:dyDescent="0.25">
      <c r="A1687" s="164"/>
      <c r="D1687" s="8"/>
    </row>
    <row r="1688" spans="1:4" x14ac:dyDescent="0.25">
      <c r="A1688" s="164"/>
      <c r="D1688" s="8"/>
    </row>
    <row r="1689" spans="1:4" x14ac:dyDescent="0.25">
      <c r="A1689" s="164"/>
      <c r="D1689" s="8"/>
    </row>
    <row r="1690" spans="1:4" x14ac:dyDescent="0.25">
      <c r="A1690" s="164"/>
      <c r="D1690" s="8"/>
    </row>
    <row r="1691" spans="1:4" x14ac:dyDescent="0.25">
      <c r="A1691" s="164"/>
      <c r="D1691" s="8"/>
    </row>
    <row r="1692" spans="1:4" x14ac:dyDescent="0.25">
      <c r="A1692" s="164"/>
      <c r="D1692" s="8"/>
    </row>
    <row r="1693" spans="1:4" x14ac:dyDescent="0.25">
      <c r="A1693" s="164"/>
      <c r="D1693" s="8"/>
    </row>
    <row r="1694" spans="1:4" x14ac:dyDescent="0.25">
      <c r="A1694" s="164"/>
      <c r="D1694" s="8"/>
    </row>
    <row r="1695" spans="1:4" x14ac:dyDescent="0.25">
      <c r="A1695" s="164"/>
      <c r="D1695" s="8"/>
    </row>
    <row r="1696" spans="1:4" x14ac:dyDescent="0.25">
      <c r="A1696" s="164"/>
      <c r="D1696" s="8"/>
    </row>
    <row r="1697" spans="1:4" x14ac:dyDescent="0.25">
      <c r="A1697" s="164"/>
      <c r="D1697" s="8"/>
    </row>
    <row r="1698" spans="1:4" x14ac:dyDescent="0.25">
      <c r="A1698" s="164"/>
      <c r="D1698" s="8"/>
    </row>
    <row r="1699" spans="1:4" x14ac:dyDescent="0.25">
      <c r="A1699" s="164"/>
      <c r="D1699" s="8"/>
    </row>
    <row r="1700" spans="1:4" x14ac:dyDescent="0.25">
      <c r="A1700" s="164"/>
      <c r="D1700" s="8"/>
    </row>
    <row r="1701" spans="1:4" x14ac:dyDescent="0.25">
      <c r="A1701" s="164"/>
      <c r="D1701" s="8"/>
    </row>
    <row r="1702" spans="1:4" x14ac:dyDescent="0.25">
      <c r="A1702" s="164"/>
      <c r="D1702" s="8"/>
    </row>
    <row r="1703" spans="1:4" x14ac:dyDescent="0.25">
      <c r="A1703" s="164"/>
      <c r="D1703" s="8"/>
    </row>
    <row r="1704" spans="1:4" x14ac:dyDescent="0.25">
      <c r="A1704" s="164"/>
      <c r="D1704" s="8"/>
    </row>
    <row r="1705" spans="1:4" x14ac:dyDescent="0.25">
      <c r="A1705" s="164"/>
      <c r="D1705" s="8"/>
    </row>
    <row r="1706" spans="1:4" x14ac:dyDescent="0.25">
      <c r="A1706" s="164"/>
      <c r="D1706" s="8"/>
    </row>
    <row r="1707" spans="1:4" x14ac:dyDescent="0.25">
      <c r="A1707" s="164"/>
      <c r="D1707" s="8"/>
    </row>
    <row r="1708" spans="1:4" x14ac:dyDescent="0.25">
      <c r="A1708" s="164"/>
      <c r="D1708" s="8"/>
    </row>
    <row r="1709" spans="1:4" x14ac:dyDescent="0.25">
      <c r="A1709" s="164"/>
      <c r="D1709" s="8"/>
    </row>
    <row r="1710" spans="1:4" x14ac:dyDescent="0.25">
      <c r="A1710" s="164"/>
      <c r="D1710" s="8"/>
    </row>
    <row r="1711" spans="1:4" x14ac:dyDescent="0.25">
      <c r="A1711" s="164"/>
      <c r="D1711" s="8"/>
    </row>
    <row r="1712" spans="1:4" x14ac:dyDescent="0.25">
      <c r="A1712" s="164"/>
      <c r="D1712" s="8"/>
    </row>
    <row r="1713" spans="1:4" x14ac:dyDescent="0.25">
      <c r="A1713" s="164"/>
      <c r="D1713" s="8"/>
    </row>
    <row r="1714" spans="1:4" x14ac:dyDescent="0.25">
      <c r="A1714" s="164"/>
      <c r="D1714" s="8"/>
    </row>
    <row r="1715" spans="1:4" x14ac:dyDescent="0.25">
      <c r="A1715" s="164"/>
      <c r="D1715" s="8"/>
    </row>
    <row r="1716" spans="1:4" x14ac:dyDescent="0.25">
      <c r="A1716" s="164"/>
      <c r="D1716" s="8"/>
    </row>
    <row r="1717" spans="1:4" x14ac:dyDescent="0.25">
      <c r="A1717" s="164"/>
      <c r="D1717" s="8"/>
    </row>
    <row r="1718" spans="1:4" x14ac:dyDescent="0.25">
      <c r="A1718" s="164"/>
      <c r="D1718" s="8"/>
    </row>
    <row r="1719" spans="1:4" x14ac:dyDescent="0.25">
      <c r="A1719" s="164"/>
      <c r="D1719" s="8"/>
    </row>
    <row r="1720" spans="1:4" x14ac:dyDescent="0.25">
      <c r="A1720" s="164"/>
      <c r="D1720" s="8"/>
    </row>
    <row r="1721" spans="1:4" x14ac:dyDescent="0.25">
      <c r="A1721" s="164"/>
      <c r="D1721" s="8"/>
    </row>
    <row r="1722" spans="1:4" x14ac:dyDescent="0.25">
      <c r="A1722" s="164"/>
      <c r="D1722" s="8"/>
    </row>
    <row r="1723" spans="1:4" x14ac:dyDescent="0.25">
      <c r="A1723" s="164"/>
      <c r="D1723" s="8"/>
    </row>
    <row r="1724" spans="1:4" x14ac:dyDescent="0.25">
      <c r="A1724" s="164"/>
      <c r="D1724" s="8"/>
    </row>
    <row r="1725" spans="1:4" x14ac:dyDescent="0.25">
      <c r="A1725" s="164"/>
      <c r="D1725" s="8"/>
    </row>
    <row r="1726" spans="1:4" x14ac:dyDescent="0.25">
      <c r="A1726" s="164"/>
      <c r="D1726" s="8"/>
    </row>
    <row r="1727" spans="1:4" x14ac:dyDescent="0.25">
      <c r="A1727" s="164"/>
      <c r="D1727" s="8"/>
    </row>
    <row r="1728" spans="1:4" x14ac:dyDescent="0.25">
      <c r="A1728" s="164"/>
      <c r="D1728" s="8"/>
    </row>
    <row r="1729" spans="1:4" x14ac:dyDescent="0.25">
      <c r="A1729" s="164"/>
      <c r="D1729" s="8"/>
    </row>
    <row r="1730" spans="1:4" x14ac:dyDescent="0.25">
      <c r="A1730" s="164"/>
      <c r="D1730" s="8"/>
    </row>
    <row r="1731" spans="1:4" x14ac:dyDescent="0.25">
      <c r="A1731" s="164"/>
      <c r="D1731" s="8"/>
    </row>
    <row r="1732" spans="1:4" x14ac:dyDescent="0.25">
      <c r="A1732" s="164"/>
      <c r="D1732" s="8"/>
    </row>
    <row r="1733" spans="1:4" x14ac:dyDescent="0.25">
      <c r="A1733" s="164"/>
      <c r="D1733" s="8"/>
    </row>
    <row r="1734" spans="1:4" x14ac:dyDescent="0.25">
      <c r="A1734" s="164"/>
      <c r="D1734" s="8"/>
    </row>
    <row r="1735" spans="1:4" x14ac:dyDescent="0.25">
      <c r="A1735" s="164"/>
      <c r="D1735" s="8"/>
    </row>
    <row r="1736" spans="1:4" x14ac:dyDescent="0.25">
      <c r="A1736" s="164"/>
      <c r="D1736" s="8"/>
    </row>
    <row r="1737" spans="1:4" x14ac:dyDescent="0.25">
      <c r="A1737" s="164"/>
      <c r="D1737" s="8"/>
    </row>
    <row r="1738" spans="1:4" x14ac:dyDescent="0.25">
      <c r="A1738" s="164"/>
      <c r="D1738" s="8"/>
    </row>
    <row r="1739" spans="1:4" x14ac:dyDescent="0.25">
      <c r="A1739" s="164"/>
      <c r="D1739" s="8"/>
    </row>
    <row r="1740" spans="1:4" x14ac:dyDescent="0.25">
      <c r="A1740" s="164"/>
      <c r="D1740" s="8"/>
    </row>
    <row r="1741" spans="1:4" x14ac:dyDescent="0.25">
      <c r="A1741" s="164"/>
      <c r="D1741" s="8"/>
    </row>
    <row r="1742" spans="1:4" x14ac:dyDescent="0.25">
      <c r="A1742" s="164"/>
      <c r="D1742" s="8"/>
    </row>
    <row r="1743" spans="1:4" x14ac:dyDescent="0.25">
      <c r="A1743" s="164"/>
      <c r="D1743" s="8"/>
    </row>
    <row r="1744" spans="1:4" x14ac:dyDescent="0.25">
      <c r="A1744" s="164"/>
      <c r="D1744" s="8"/>
    </row>
    <row r="1745" spans="1:4" x14ac:dyDescent="0.25">
      <c r="A1745" s="164"/>
      <c r="D1745" s="8"/>
    </row>
    <row r="1746" spans="1:4" x14ac:dyDescent="0.25">
      <c r="A1746" s="164"/>
      <c r="D1746" s="8"/>
    </row>
    <row r="1747" spans="1:4" x14ac:dyDescent="0.25">
      <c r="A1747" s="164"/>
      <c r="D1747" s="8"/>
    </row>
    <row r="1748" spans="1:4" x14ac:dyDescent="0.25">
      <c r="A1748" s="164"/>
      <c r="D1748" s="8"/>
    </row>
    <row r="1749" spans="1:4" x14ac:dyDescent="0.25">
      <c r="A1749" s="164"/>
      <c r="D1749" s="8"/>
    </row>
    <row r="1750" spans="1:4" x14ac:dyDescent="0.25">
      <c r="A1750" s="164"/>
      <c r="D1750" s="8"/>
    </row>
    <row r="1751" spans="1:4" x14ac:dyDescent="0.25">
      <c r="A1751" s="164"/>
      <c r="D1751" s="8"/>
    </row>
    <row r="1752" spans="1:4" x14ac:dyDescent="0.25">
      <c r="A1752" s="164"/>
      <c r="D1752" s="8"/>
    </row>
    <row r="1753" spans="1:4" x14ac:dyDescent="0.25">
      <c r="A1753" s="164"/>
      <c r="D1753" s="8"/>
    </row>
    <row r="1754" spans="1:4" x14ac:dyDescent="0.25">
      <c r="A1754" s="164"/>
      <c r="D1754" s="8"/>
    </row>
    <row r="1755" spans="1:4" x14ac:dyDescent="0.25">
      <c r="A1755" s="164"/>
      <c r="D1755" s="8"/>
    </row>
    <row r="1756" spans="1:4" x14ac:dyDescent="0.25">
      <c r="A1756" s="164"/>
      <c r="D1756" s="8"/>
    </row>
    <row r="1757" spans="1:4" x14ac:dyDescent="0.25">
      <c r="A1757" s="164"/>
      <c r="D1757" s="8"/>
    </row>
    <row r="1758" spans="1:4" x14ac:dyDescent="0.25">
      <c r="A1758" s="164"/>
      <c r="D1758" s="8"/>
    </row>
    <row r="1759" spans="1:4" x14ac:dyDescent="0.25">
      <c r="A1759" s="164"/>
      <c r="D1759" s="8"/>
    </row>
    <row r="1760" spans="1:4" x14ac:dyDescent="0.25">
      <c r="A1760" s="164"/>
      <c r="D1760" s="8"/>
    </row>
    <row r="1761" spans="1:4" x14ac:dyDescent="0.25">
      <c r="A1761" s="164"/>
      <c r="D1761" s="8"/>
    </row>
    <row r="1762" spans="1:4" x14ac:dyDescent="0.25">
      <c r="A1762" s="164"/>
      <c r="D1762" s="8"/>
    </row>
    <row r="1763" spans="1:4" x14ac:dyDescent="0.25">
      <c r="A1763" s="164"/>
      <c r="D1763" s="8"/>
    </row>
    <row r="1764" spans="1:4" x14ac:dyDescent="0.25">
      <c r="A1764" s="164"/>
      <c r="D1764" s="8"/>
    </row>
    <row r="1765" spans="1:4" x14ac:dyDescent="0.25">
      <c r="A1765" s="164"/>
      <c r="D1765" s="8"/>
    </row>
    <row r="1766" spans="1:4" x14ac:dyDescent="0.25">
      <c r="A1766" s="164"/>
      <c r="D1766" s="8"/>
    </row>
    <row r="1767" spans="1:4" x14ac:dyDescent="0.25">
      <c r="A1767" s="164"/>
      <c r="D1767" s="8"/>
    </row>
    <row r="1768" spans="1:4" x14ac:dyDescent="0.25">
      <c r="A1768" s="164"/>
      <c r="D1768" s="8"/>
    </row>
    <row r="1769" spans="1:4" x14ac:dyDescent="0.25">
      <c r="A1769" s="164"/>
      <c r="D1769" s="8"/>
    </row>
    <row r="1770" spans="1:4" x14ac:dyDescent="0.25">
      <c r="A1770" s="164"/>
      <c r="D1770" s="8"/>
    </row>
    <row r="1771" spans="1:4" x14ac:dyDescent="0.25">
      <c r="A1771" s="164"/>
      <c r="D1771" s="8"/>
    </row>
    <row r="1772" spans="1:4" x14ac:dyDescent="0.25">
      <c r="A1772" s="164"/>
      <c r="D1772" s="8"/>
    </row>
    <row r="1773" spans="1:4" x14ac:dyDescent="0.25">
      <c r="A1773" s="164"/>
      <c r="D1773" s="8"/>
    </row>
    <row r="1774" spans="1:4" x14ac:dyDescent="0.25">
      <c r="A1774" s="164"/>
      <c r="D1774" s="8"/>
    </row>
    <row r="1775" spans="1:4" x14ac:dyDescent="0.25">
      <c r="A1775" s="164"/>
      <c r="D1775" s="8"/>
    </row>
    <row r="1776" spans="1:4" x14ac:dyDescent="0.25">
      <c r="A1776" s="164"/>
      <c r="D1776" s="8"/>
    </row>
    <row r="1777" spans="1:4" x14ac:dyDescent="0.25">
      <c r="A1777" s="164"/>
      <c r="D1777" s="8"/>
    </row>
    <row r="1778" spans="1:4" x14ac:dyDescent="0.25">
      <c r="A1778" s="164"/>
      <c r="D1778" s="8"/>
    </row>
    <row r="1779" spans="1:4" x14ac:dyDescent="0.25">
      <c r="A1779" s="164"/>
      <c r="D1779" s="8"/>
    </row>
    <row r="1780" spans="1:4" x14ac:dyDescent="0.25">
      <c r="A1780" s="164"/>
      <c r="D1780" s="8"/>
    </row>
    <row r="1781" spans="1:4" x14ac:dyDescent="0.25">
      <c r="A1781" s="164"/>
      <c r="D1781" s="8"/>
    </row>
    <row r="1782" spans="1:4" x14ac:dyDescent="0.25">
      <c r="A1782" s="164"/>
      <c r="D1782" s="8"/>
    </row>
    <row r="1783" spans="1:4" x14ac:dyDescent="0.25">
      <c r="A1783" s="164"/>
      <c r="D1783" s="8"/>
    </row>
    <row r="1784" spans="1:4" x14ac:dyDescent="0.25">
      <c r="A1784" s="164"/>
      <c r="D1784" s="8"/>
    </row>
    <row r="1785" spans="1:4" x14ac:dyDescent="0.25">
      <c r="A1785" s="164"/>
      <c r="D1785" s="8"/>
    </row>
    <row r="1786" spans="1:4" x14ac:dyDescent="0.25">
      <c r="A1786" s="164"/>
      <c r="D1786" s="8"/>
    </row>
    <row r="1787" spans="1:4" x14ac:dyDescent="0.25">
      <c r="A1787" s="164"/>
      <c r="D1787" s="8"/>
    </row>
    <row r="1788" spans="1:4" x14ac:dyDescent="0.25">
      <c r="A1788" s="164"/>
      <c r="D1788" s="8"/>
    </row>
    <row r="1789" spans="1:4" x14ac:dyDescent="0.25">
      <c r="A1789" s="164"/>
      <c r="D1789" s="8"/>
    </row>
    <row r="1790" spans="1:4" x14ac:dyDescent="0.25">
      <c r="A1790" s="164"/>
      <c r="D1790" s="8"/>
    </row>
    <row r="1791" spans="1:4" x14ac:dyDescent="0.25">
      <c r="A1791" s="164"/>
      <c r="D1791" s="8"/>
    </row>
    <row r="1792" spans="1:4" x14ac:dyDescent="0.25">
      <c r="A1792" s="164"/>
      <c r="D1792" s="8"/>
    </row>
    <row r="1793" spans="1:4" x14ac:dyDescent="0.25">
      <c r="A1793" s="164"/>
      <c r="D1793" s="8"/>
    </row>
    <row r="1794" spans="1:4" x14ac:dyDescent="0.25">
      <c r="A1794" s="164"/>
      <c r="D1794" s="8"/>
    </row>
    <row r="1795" spans="1:4" x14ac:dyDescent="0.25">
      <c r="A1795" s="164"/>
      <c r="D1795" s="8"/>
    </row>
    <row r="1796" spans="1:4" x14ac:dyDescent="0.25">
      <c r="A1796" s="164"/>
      <c r="D1796" s="8"/>
    </row>
    <row r="1797" spans="1:4" x14ac:dyDescent="0.25">
      <c r="A1797" s="164"/>
      <c r="D1797" s="8"/>
    </row>
    <row r="1798" spans="1:4" x14ac:dyDescent="0.25">
      <c r="A1798" s="164"/>
      <c r="D1798" s="8"/>
    </row>
    <row r="1799" spans="1:4" x14ac:dyDescent="0.25">
      <c r="A1799" s="164"/>
      <c r="D1799" s="8"/>
    </row>
    <row r="1800" spans="1:4" x14ac:dyDescent="0.25">
      <c r="A1800" s="164"/>
      <c r="D1800" s="8"/>
    </row>
    <row r="1801" spans="1:4" x14ac:dyDescent="0.25">
      <c r="A1801" s="164"/>
      <c r="D1801" s="8"/>
    </row>
    <row r="1802" spans="1:4" x14ac:dyDescent="0.25">
      <c r="A1802" s="164"/>
      <c r="D1802" s="8"/>
    </row>
    <row r="1803" spans="1:4" x14ac:dyDescent="0.25">
      <c r="A1803" s="164"/>
      <c r="D1803" s="8"/>
    </row>
    <row r="1804" spans="1:4" x14ac:dyDescent="0.25">
      <c r="A1804" s="164"/>
      <c r="D1804" s="8"/>
    </row>
    <row r="1805" spans="1:4" x14ac:dyDescent="0.25">
      <c r="A1805" s="164"/>
      <c r="D1805" s="8"/>
    </row>
    <row r="1806" spans="1:4" x14ac:dyDescent="0.25">
      <c r="A1806" s="164"/>
      <c r="D1806" s="8"/>
    </row>
    <row r="1807" spans="1:4" x14ac:dyDescent="0.25">
      <c r="A1807" s="164"/>
      <c r="D1807" s="8"/>
    </row>
    <row r="1808" spans="1:4" x14ac:dyDescent="0.25">
      <c r="A1808" s="164"/>
      <c r="D1808" s="8"/>
    </row>
    <row r="1809" spans="1:4" x14ac:dyDescent="0.25">
      <c r="A1809" s="164"/>
      <c r="D1809" s="8"/>
    </row>
    <row r="1810" spans="1:4" x14ac:dyDescent="0.25">
      <c r="A1810" s="164"/>
      <c r="D1810" s="8"/>
    </row>
    <row r="1811" spans="1:4" x14ac:dyDescent="0.25">
      <c r="A1811" s="164"/>
      <c r="D1811" s="8"/>
    </row>
    <row r="1812" spans="1:4" x14ac:dyDescent="0.25">
      <c r="A1812" s="164"/>
      <c r="D1812" s="8"/>
    </row>
    <row r="1813" spans="1:4" x14ac:dyDescent="0.25">
      <c r="A1813" s="164"/>
      <c r="D1813" s="8"/>
    </row>
    <row r="1814" spans="1:4" x14ac:dyDescent="0.25">
      <c r="A1814" s="164"/>
      <c r="D1814" s="8"/>
    </row>
    <row r="1815" spans="1:4" x14ac:dyDescent="0.25">
      <c r="A1815" s="164"/>
      <c r="D1815" s="8"/>
    </row>
    <row r="1816" spans="1:4" x14ac:dyDescent="0.25">
      <c r="A1816" s="164"/>
      <c r="D1816" s="8"/>
    </row>
    <row r="1817" spans="1:4" x14ac:dyDescent="0.25">
      <c r="A1817" s="164"/>
      <c r="D1817" s="8"/>
    </row>
    <row r="1818" spans="1:4" x14ac:dyDescent="0.25">
      <c r="A1818" s="164"/>
      <c r="D1818" s="8"/>
    </row>
    <row r="1819" spans="1:4" x14ac:dyDescent="0.25">
      <c r="A1819" s="164"/>
      <c r="D1819" s="8"/>
    </row>
    <row r="1820" spans="1:4" x14ac:dyDescent="0.25">
      <c r="A1820" s="164"/>
      <c r="D1820" s="8"/>
    </row>
    <row r="1821" spans="1:4" x14ac:dyDescent="0.25">
      <c r="A1821" s="164"/>
      <c r="D1821" s="8"/>
    </row>
    <row r="1822" spans="1:4" x14ac:dyDescent="0.25">
      <c r="A1822" s="164"/>
      <c r="D1822" s="8"/>
    </row>
    <row r="1823" spans="1:4" x14ac:dyDescent="0.25">
      <c r="A1823" s="164"/>
      <c r="D1823" s="8"/>
    </row>
    <row r="1824" spans="1:4" x14ac:dyDescent="0.25">
      <c r="A1824" s="164"/>
      <c r="D1824" s="8"/>
    </row>
    <row r="1825" spans="1:4" x14ac:dyDescent="0.25">
      <c r="A1825" s="164"/>
      <c r="D1825" s="8"/>
    </row>
    <row r="1826" spans="1:4" x14ac:dyDescent="0.25">
      <c r="A1826" s="164"/>
      <c r="D1826" s="8"/>
    </row>
    <row r="1827" spans="1:4" x14ac:dyDescent="0.25">
      <c r="A1827" s="164"/>
      <c r="D1827" s="8"/>
    </row>
    <row r="1828" spans="1:4" x14ac:dyDescent="0.25">
      <c r="A1828" s="164"/>
      <c r="D1828" s="8"/>
    </row>
    <row r="1829" spans="1:4" x14ac:dyDescent="0.25">
      <c r="A1829" s="164"/>
      <c r="D1829" s="8"/>
    </row>
    <row r="1830" spans="1:4" x14ac:dyDescent="0.25">
      <c r="A1830" s="164"/>
      <c r="D1830" s="8"/>
    </row>
    <row r="1831" spans="1:4" x14ac:dyDescent="0.25">
      <c r="A1831" s="164"/>
      <c r="D1831" s="8"/>
    </row>
    <row r="1832" spans="1:4" x14ac:dyDescent="0.25">
      <c r="A1832" s="164"/>
      <c r="D1832" s="8"/>
    </row>
    <row r="1833" spans="1:4" x14ac:dyDescent="0.25">
      <c r="A1833" s="164"/>
      <c r="D1833" s="8"/>
    </row>
    <row r="1834" spans="1:4" x14ac:dyDescent="0.25">
      <c r="A1834" s="164"/>
      <c r="D1834" s="8"/>
    </row>
    <row r="1835" spans="1:4" x14ac:dyDescent="0.25">
      <c r="A1835" s="164"/>
      <c r="D1835" s="8"/>
    </row>
    <row r="1836" spans="1:4" x14ac:dyDescent="0.25">
      <c r="A1836" s="164"/>
      <c r="D1836" s="8"/>
    </row>
    <row r="1837" spans="1:4" x14ac:dyDescent="0.25">
      <c r="A1837" s="164"/>
      <c r="D1837" s="8"/>
    </row>
    <row r="1838" spans="1:4" x14ac:dyDescent="0.25">
      <c r="A1838" s="164"/>
      <c r="D1838" s="8"/>
    </row>
    <row r="1839" spans="1:4" x14ac:dyDescent="0.25">
      <c r="A1839" s="164"/>
      <c r="D1839" s="8"/>
    </row>
    <row r="1840" spans="1:4" x14ac:dyDescent="0.25">
      <c r="A1840" s="164"/>
      <c r="D1840" s="8"/>
    </row>
    <row r="1841" spans="1:4" x14ac:dyDescent="0.25">
      <c r="A1841" s="164"/>
      <c r="D1841" s="8"/>
    </row>
    <row r="1842" spans="1:4" x14ac:dyDescent="0.25">
      <c r="A1842" s="164"/>
      <c r="D1842" s="8"/>
    </row>
    <row r="1843" spans="1:4" x14ac:dyDescent="0.25">
      <c r="A1843" s="164"/>
      <c r="D1843" s="8"/>
    </row>
    <row r="1844" spans="1:4" x14ac:dyDescent="0.25">
      <c r="A1844" s="164"/>
      <c r="D1844" s="8"/>
    </row>
    <row r="1845" spans="1:4" x14ac:dyDescent="0.25">
      <c r="A1845" s="164"/>
      <c r="D1845" s="8"/>
    </row>
    <row r="1846" spans="1:4" x14ac:dyDescent="0.25">
      <c r="A1846" s="164"/>
      <c r="D1846" s="8"/>
    </row>
    <row r="1847" spans="1:4" x14ac:dyDescent="0.25">
      <c r="A1847" s="164"/>
      <c r="D1847" s="8"/>
    </row>
    <row r="1848" spans="1:4" x14ac:dyDescent="0.25">
      <c r="A1848" s="164"/>
      <c r="D1848" s="8"/>
    </row>
    <row r="1849" spans="1:4" x14ac:dyDescent="0.25">
      <c r="A1849" s="164"/>
      <c r="D1849" s="8"/>
    </row>
    <row r="1850" spans="1:4" x14ac:dyDescent="0.25">
      <c r="A1850" s="164"/>
      <c r="D1850" s="8"/>
    </row>
    <row r="1851" spans="1:4" x14ac:dyDescent="0.25">
      <c r="A1851" s="164"/>
      <c r="D1851" s="8"/>
    </row>
    <row r="1852" spans="1:4" x14ac:dyDescent="0.25">
      <c r="A1852" s="164"/>
      <c r="D1852" s="8"/>
    </row>
    <row r="1853" spans="1:4" x14ac:dyDescent="0.25">
      <c r="A1853" s="164"/>
      <c r="D1853" s="8"/>
    </row>
    <row r="1854" spans="1:4" x14ac:dyDescent="0.25">
      <c r="A1854" s="164"/>
      <c r="D1854" s="8"/>
    </row>
    <row r="1855" spans="1:4" x14ac:dyDescent="0.25">
      <c r="A1855" s="164"/>
      <c r="D1855" s="8"/>
    </row>
    <row r="1856" spans="1:4" x14ac:dyDescent="0.25">
      <c r="A1856" s="164"/>
      <c r="D1856" s="8"/>
    </row>
    <row r="1857" spans="1:4" x14ac:dyDescent="0.25">
      <c r="A1857" s="164"/>
      <c r="D1857" s="8"/>
    </row>
    <row r="1858" spans="1:4" x14ac:dyDescent="0.25">
      <c r="A1858" s="164"/>
      <c r="D1858" s="8"/>
    </row>
    <row r="1859" spans="1:4" x14ac:dyDescent="0.25">
      <c r="A1859" s="164"/>
      <c r="D1859" s="8"/>
    </row>
    <row r="1860" spans="1:4" x14ac:dyDescent="0.25">
      <c r="A1860" s="164"/>
      <c r="D1860" s="8"/>
    </row>
    <row r="1861" spans="1:4" x14ac:dyDescent="0.25">
      <c r="A1861" s="164"/>
      <c r="D1861" s="8"/>
    </row>
    <row r="1862" spans="1:4" x14ac:dyDescent="0.25">
      <c r="A1862" s="164"/>
      <c r="D1862" s="8"/>
    </row>
    <row r="1863" spans="1:4" x14ac:dyDescent="0.25">
      <c r="A1863" s="164"/>
      <c r="D1863" s="8"/>
    </row>
    <row r="1864" spans="1:4" x14ac:dyDescent="0.25">
      <c r="A1864" s="164"/>
      <c r="D1864" s="8"/>
    </row>
    <row r="1865" spans="1:4" x14ac:dyDescent="0.25">
      <c r="A1865" s="164"/>
      <c r="D1865" s="8"/>
    </row>
    <row r="1866" spans="1:4" x14ac:dyDescent="0.25">
      <c r="A1866" s="164"/>
      <c r="D1866" s="8"/>
    </row>
    <row r="1867" spans="1:4" x14ac:dyDescent="0.25">
      <c r="A1867" s="164"/>
      <c r="D1867" s="8"/>
    </row>
    <row r="1868" spans="1:4" x14ac:dyDescent="0.25">
      <c r="A1868" s="164"/>
      <c r="D1868" s="8"/>
    </row>
    <row r="1869" spans="1:4" x14ac:dyDescent="0.25">
      <c r="A1869" s="164"/>
      <c r="D1869" s="8"/>
    </row>
    <row r="1870" spans="1:4" x14ac:dyDescent="0.25">
      <c r="A1870" s="164"/>
      <c r="D1870" s="8"/>
    </row>
    <row r="1871" spans="1:4" x14ac:dyDescent="0.25">
      <c r="A1871" s="164"/>
      <c r="D1871" s="8"/>
    </row>
    <row r="1872" spans="1:4" x14ac:dyDescent="0.25">
      <c r="A1872" s="164"/>
      <c r="D1872" s="8"/>
    </row>
    <row r="1873" spans="1:4" x14ac:dyDescent="0.25">
      <c r="A1873" s="164"/>
      <c r="D1873" s="8"/>
    </row>
    <row r="1874" spans="1:4" x14ac:dyDescent="0.25">
      <c r="A1874" s="164"/>
      <c r="D1874" s="8"/>
    </row>
    <row r="1875" spans="1:4" x14ac:dyDescent="0.25">
      <c r="A1875" s="164"/>
      <c r="D1875" s="8"/>
    </row>
    <row r="1876" spans="1:4" x14ac:dyDescent="0.25">
      <c r="A1876" s="164"/>
      <c r="D1876" s="8"/>
    </row>
    <row r="1877" spans="1:4" x14ac:dyDescent="0.25">
      <c r="A1877" s="164"/>
      <c r="D1877" s="8"/>
    </row>
    <row r="1878" spans="1:4" x14ac:dyDescent="0.25">
      <c r="A1878" s="164"/>
      <c r="D1878" s="8"/>
    </row>
    <row r="1879" spans="1:4" x14ac:dyDescent="0.25">
      <c r="A1879" s="164"/>
      <c r="D1879" s="8"/>
    </row>
    <row r="1880" spans="1:4" x14ac:dyDescent="0.25">
      <c r="A1880" s="164"/>
      <c r="D1880" s="8"/>
    </row>
    <row r="1881" spans="1:4" x14ac:dyDescent="0.25">
      <c r="A1881" s="164"/>
      <c r="D1881" s="8"/>
    </row>
    <row r="1882" spans="1:4" x14ac:dyDescent="0.25">
      <c r="A1882" s="164"/>
      <c r="D1882" s="8"/>
    </row>
    <row r="1883" spans="1:4" x14ac:dyDescent="0.25">
      <c r="A1883" s="164"/>
      <c r="D1883" s="8"/>
    </row>
    <row r="1884" spans="1:4" x14ac:dyDescent="0.25">
      <c r="A1884" s="164"/>
      <c r="D1884" s="8"/>
    </row>
    <row r="1885" spans="1:4" x14ac:dyDescent="0.25">
      <c r="A1885" s="164"/>
      <c r="D1885" s="8"/>
    </row>
    <row r="1886" spans="1:4" x14ac:dyDescent="0.25">
      <c r="A1886" s="164"/>
      <c r="D1886" s="8"/>
    </row>
    <row r="1887" spans="1:4" x14ac:dyDescent="0.25">
      <c r="A1887" s="164"/>
      <c r="D1887" s="8"/>
    </row>
    <row r="1888" spans="1:4" x14ac:dyDescent="0.25">
      <c r="A1888" s="164"/>
      <c r="D1888" s="8"/>
    </row>
    <row r="1889" spans="1:4" x14ac:dyDescent="0.25">
      <c r="A1889" s="164"/>
      <c r="D1889" s="8"/>
    </row>
    <row r="1890" spans="1:4" x14ac:dyDescent="0.25">
      <c r="A1890" s="164"/>
      <c r="D1890" s="8"/>
    </row>
    <row r="1891" spans="1:4" x14ac:dyDescent="0.25">
      <c r="A1891" s="164"/>
      <c r="D1891" s="8"/>
    </row>
    <row r="1892" spans="1:4" x14ac:dyDescent="0.25">
      <c r="A1892" s="164"/>
      <c r="D1892" s="8"/>
    </row>
    <row r="1893" spans="1:4" x14ac:dyDescent="0.25">
      <c r="A1893" s="164"/>
      <c r="D1893" s="8"/>
    </row>
    <row r="1894" spans="1:4" x14ac:dyDescent="0.25">
      <c r="A1894" s="164"/>
      <c r="D1894" s="8"/>
    </row>
    <row r="1895" spans="1:4" x14ac:dyDescent="0.25">
      <c r="A1895" s="164"/>
      <c r="D1895" s="8"/>
    </row>
    <row r="1896" spans="1:4" x14ac:dyDescent="0.25">
      <c r="A1896" s="164"/>
      <c r="D1896" s="8"/>
    </row>
    <row r="1897" spans="1:4" x14ac:dyDescent="0.25">
      <c r="A1897" s="164"/>
      <c r="D1897" s="8"/>
    </row>
    <row r="1898" spans="1:4" x14ac:dyDescent="0.25">
      <c r="A1898" s="164"/>
      <c r="D1898" s="8"/>
    </row>
    <row r="1899" spans="1:4" x14ac:dyDescent="0.25">
      <c r="A1899" s="164"/>
      <c r="D1899" s="8"/>
    </row>
    <row r="1900" spans="1:4" x14ac:dyDescent="0.25">
      <c r="A1900" s="164"/>
      <c r="D1900" s="8"/>
    </row>
    <row r="1901" spans="1:4" x14ac:dyDescent="0.25">
      <c r="A1901" s="164"/>
      <c r="D1901" s="8"/>
    </row>
    <row r="1902" spans="1:4" x14ac:dyDescent="0.25">
      <c r="A1902" s="164"/>
      <c r="D1902" s="8"/>
    </row>
    <row r="1903" spans="1:4" x14ac:dyDescent="0.25">
      <c r="A1903" s="164"/>
      <c r="D1903" s="8"/>
    </row>
    <row r="1904" spans="1:4" x14ac:dyDescent="0.25">
      <c r="A1904" s="164"/>
      <c r="D1904" s="8"/>
    </row>
    <row r="1905" spans="1:4" x14ac:dyDescent="0.25">
      <c r="A1905" s="164"/>
      <c r="D1905" s="8"/>
    </row>
    <row r="1906" spans="1:4" x14ac:dyDescent="0.25">
      <c r="A1906" s="164"/>
      <c r="D1906" s="8"/>
    </row>
    <row r="1907" spans="1:4" x14ac:dyDescent="0.25">
      <c r="A1907" s="164"/>
      <c r="D1907" s="8"/>
    </row>
    <row r="1908" spans="1:4" x14ac:dyDescent="0.25">
      <c r="A1908" s="164"/>
      <c r="D1908" s="8"/>
    </row>
    <row r="1909" spans="1:4" x14ac:dyDescent="0.25">
      <c r="A1909" s="164"/>
      <c r="D1909" s="8"/>
    </row>
    <row r="1910" spans="1:4" x14ac:dyDescent="0.25">
      <c r="A1910" s="164"/>
      <c r="D1910" s="8"/>
    </row>
    <row r="1911" spans="1:4" x14ac:dyDescent="0.25">
      <c r="A1911" s="164"/>
      <c r="D1911" s="8"/>
    </row>
    <row r="1912" spans="1:4" x14ac:dyDescent="0.25">
      <c r="A1912" s="164"/>
      <c r="D1912" s="8"/>
    </row>
    <row r="1913" spans="1:4" x14ac:dyDescent="0.25">
      <c r="A1913" s="164"/>
      <c r="D1913" s="8"/>
    </row>
    <row r="1914" spans="1:4" x14ac:dyDescent="0.25">
      <c r="A1914" s="164"/>
      <c r="D1914" s="8"/>
    </row>
    <row r="1915" spans="1:4" x14ac:dyDescent="0.25">
      <c r="A1915" s="164"/>
      <c r="D1915" s="8"/>
    </row>
    <row r="1916" spans="1:4" x14ac:dyDescent="0.25">
      <c r="A1916" s="164"/>
      <c r="D1916" s="8"/>
    </row>
    <row r="1917" spans="1:4" x14ac:dyDescent="0.25">
      <c r="A1917" s="164"/>
      <c r="D1917" s="8"/>
    </row>
    <row r="1918" spans="1:4" x14ac:dyDescent="0.25">
      <c r="A1918" s="164"/>
      <c r="D1918" s="8"/>
    </row>
    <row r="1919" spans="1:4" x14ac:dyDescent="0.25">
      <c r="A1919" s="164"/>
      <c r="D1919" s="8"/>
    </row>
    <row r="1920" spans="1:4" x14ac:dyDescent="0.25">
      <c r="A1920" s="164"/>
      <c r="D1920" s="8"/>
    </row>
    <row r="1921" spans="1:4" x14ac:dyDescent="0.25">
      <c r="A1921" s="164"/>
      <c r="D1921" s="8"/>
    </row>
    <row r="1922" spans="1:4" x14ac:dyDescent="0.25">
      <c r="A1922" s="164"/>
      <c r="D1922" s="8"/>
    </row>
    <row r="1923" spans="1:4" x14ac:dyDescent="0.25">
      <c r="A1923" s="164"/>
      <c r="D1923" s="8"/>
    </row>
    <row r="1924" spans="1:4" x14ac:dyDescent="0.25">
      <c r="A1924" s="164"/>
      <c r="D1924" s="8"/>
    </row>
    <row r="1925" spans="1:4" x14ac:dyDescent="0.25">
      <c r="A1925" s="164"/>
      <c r="D1925" s="8"/>
    </row>
    <row r="1926" spans="1:4" x14ac:dyDescent="0.25">
      <c r="A1926" s="164"/>
      <c r="D1926" s="8"/>
    </row>
    <row r="1927" spans="1:4" x14ac:dyDescent="0.25">
      <c r="A1927" s="164"/>
      <c r="D1927" s="8"/>
    </row>
    <row r="1928" spans="1:4" x14ac:dyDescent="0.25">
      <c r="A1928" s="164"/>
      <c r="D1928" s="8"/>
    </row>
    <row r="1929" spans="1:4" x14ac:dyDescent="0.25">
      <c r="A1929" s="164"/>
      <c r="D1929" s="8"/>
    </row>
    <row r="1930" spans="1:4" x14ac:dyDescent="0.25">
      <c r="A1930" s="164"/>
      <c r="D1930" s="8"/>
    </row>
    <row r="1931" spans="1:4" x14ac:dyDescent="0.25">
      <c r="A1931" s="164"/>
      <c r="D1931" s="8"/>
    </row>
    <row r="1932" spans="1:4" x14ac:dyDescent="0.25">
      <c r="A1932" s="164"/>
      <c r="D1932" s="8"/>
    </row>
    <row r="1933" spans="1:4" x14ac:dyDescent="0.25">
      <c r="A1933" s="164"/>
      <c r="D1933" s="8"/>
    </row>
    <row r="1934" spans="1:4" x14ac:dyDescent="0.25">
      <c r="A1934" s="164"/>
      <c r="D1934" s="8"/>
    </row>
    <row r="1935" spans="1:4" x14ac:dyDescent="0.25">
      <c r="A1935" s="164"/>
      <c r="D1935" s="8"/>
    </row>
    <row r="1936" spans="1:4" x14ac:dyDescent="0.25">
      <c r="A1936" s="164"/>
      <c r="D1936" s="8"/>
    </row>
    <row r="1937" spans="1:4" x14ac:dyDescent="0.25">
      <c r="A1937" s="164"/>
      <c r="D1937" s="8"/>
    </row>
    <row r="1938" spans="1:4" x14ac:dyDescent="0.25">
      <c r="A1938" s="164"/>
      <c r="D1938" s="8"/>
    </row>
    <row r="1939" spans="1:4" x14ac:dyDescent="0.25">
      <c r="A1939" s="164"/>
      <c r="D1939" s="8"/>
    </row>
    <row r="1940" spans="1:4" x14ac:dyDescent="0.25">
      <c r="A1940" s="164"/>
      <c r="D1940" s="8"/>
    </row>
    <row r="1941" spans="1:4" x14ac:dyDescent="0.25">
      <c r="A1941" s="164"/>
      <c r="D1941" s="8"/>
    </row>
    <row r="1942" spans="1:4" x14ac:dyDescent="0.25">
      <c r="A1942" s="164"/>
      <c r="D1942" s="8"/>
    </row>
    <row r="1943" spans="1:4" x14ac:dyDescent="0.25">
      <c r="A1943" s="164"/>
      <c r="D1943" s="8"/>
    </row>
    <row r="1944" spans="1:4" x14ac:dyDescent="0.25">
      <c r="A1944" s="164"/>
      <c r="D1944" s="8"/>
    </row>
    <row r="1945" spans="1:4" x14ac:dyDescent="0.25">
      <c r="A1945" s="164"/>
      <c r="D1945" s="8"/>
    </row>
    <row r="1946" spans="1:4" x14ac:dyDescent="0.25">
      <c r="A1946" s="164"/>
      <c r="D1946" s="8"/>
    </row>
    <row r="1947" spans="1:4" x14ac:dyDescent="0.25">
      <c r="A1947" s="164"/>
      <c r="D1947" s="8"/>
    </row>
    <row r="1948" spans="1:4" x14ac:dyDescent="0.25">
      <c r="A1948" s="164"/>
      <c r="D1948" s="8"/>
    </row>
    <row r="1949" spans="1:4" x14ac:dyDescent="0.25">
      <c r="A1949" s="164"/>
      <c r="D1949" s="8"/>
    </row>
    <row r="1950" spans="1:4" x14ac:dyDescent="0.25">
      <c r="A1950" s="164"/>
      <c r="D1950" s="8"/>
    </row>
    <row r="1951" spans="1:4" x14ac:dyDescent="0.25">
      <c r="A1951" s="164"/>
      <c r="D1951" s="8"/>
    </row>
    <row r="1952" spans="1:4" x14ac:dyDescent="0.25">
      <c r="A1952" s="164"/>
      <c r="D1952" s="8"/>
    </row>
    <row r="1953" spans="1:4" x14ac:dyDescent="0.25">
      <c r="A1953" s="164"/>
      <c r="D1953" s="8"/>
    </row>
    <row r="1954" spans="1:4" x14ac:dyDescent="0.25">
      <c r="A1954" s="164"/>
      <c r="D1954" s="8"/>
    </row>
    <row r="1955" spans="1:4" x14ac:dyDescent="0.25">
      <c r="A1955" s="164"/>
      <c r="D1955" s="8"/>
    </row>
    <row r="1956" spans="1:4" x14ac:dyDescent="0.25">
      <c r="A1956" s="164"/>
      <c r="D1956" s="8"/>
    </row>
    <row r="1957" spans="1:4" x14ac:dyDescent="0.25">
      <c r="A1957" s="164"/>
      <c r="D1957" s="8"/>
    </row>
    <row r="1958" spans="1:4" x14ac:dyDescent="0.25">
      <c r="A1958" s="164"/>
      <c r="D1958" s="8"/>
    </row>
    <row r="1959" spans="1:4" x14ac:dyDescent="0.25">
      <c r="A1959" s="164"/>
      <c r="D1959" s="8"/>
    </row>
    <row r="1960" spans="1:4" x14ac:dyDescent="0.25">
      <c r="A1960" s="164"/>
      <c r="D1960" s="8"/>
    </row>
    <row r="1961" spans="1:4" x14ac:dyDescent="0.25">
      <c r="A1961" s="164"/>
      <c r="D1961" s="8"/>
    </row>
    <row r="1962" spans="1:4" x14ac:dyDescent="0.25">
      <c r="A1962" s="164"/>
      <c r="D1962" s="8"/>
    </row>
    <row r="1963" spans="1:4" x14ac:dyDescent="0.25">
      <c r="A1963" s="164"/>
      <c r="D1963" s="8"/>
    </row>
    <row r="1964" spans="1:4" x14ac:dyDescent="0.25">
      <c r="A1964" s="164"/>
      <c r="D1964" s="8"/>
    </row>
    <row r="1965" spans="1:4" x14ac:dyDescent="0.25">
      <c r="A1965" s="164"/>
      <c r="D1965" s="8"/>
    </row>
    <row r="1966" spans="1:4" x14ac:dyDescent="0.25">
      <c r="A1966" s="164"/>
      <c r="D1966" s="8"/>
    </row>
    <row r="1967" spans="1:4" x14ac:dyDescent="0.25">
      <c r="A1967" s="164"/>
      <c r="D1967" s="8"/>
    </row>
    <row r="1968" spans="1:4" x14ac:dyDescent="0.25">
      <c r="A1968" s="164"/>
      <c r="D1968" s="8"/>
    </row>
    <row r="1969" spans="1:4" x14ac:dyDescent="0.25">
      <c r="A1969" s="164"/>
      <c r="D1969" s="8"/>
    </row>
    <row r="1970" spans="1:4" x14ac:dyDescent="0.25">
      <c r="A1970" s="164"/>
      <c r="D1970" s="8"/>
    </row>
    <row r="1971" spans="1:4" x14ac:dyDescent="0.25">
      <c r="A1971" s="164"/>
      <c r="D1971" s="8"/>
    </row>
    <row r="1972" spans="1:4" x14ac:dyDescent="0.25">
      <c r="A1972" s="164"/>
      <c r="D1972" s="8"/>
    </row>
    <row r="1973" spans="1:4" x14ac:dyDescent="0.25">
      <c r="A1973" s="164"/>
      <c r="D1973" s="8"/>
    </row>
    <row r="1974" spans="1:4" x14ac:dyDescent="0.25">
      <c r="A1974" s="164"/>
      <c r="D1974" s="8"/>
    </row>
    <row r="1975" spans="1:4" x14ac:dyDescent="0.25">
      <c r="A1975" s="164"/>
      <c r="D1975" s="8"/>
    </row>
    <row r="1976" spans="1:4" x14ac:dyDescent="0.25">
      <c r="A1976" s="164"/>
      <c r="D1976" s="8"/>
    </row>
    <row r="1977" spans="1:4" x14ac:dyDescent="0.25">
      <c r="A1977" s="164"/>
      <c r="D1977" s="8"/>
    </row>
    <row r="1978" spans="1:4" x14ac:dyDescent="0.25">
      <c r="A1978" s="164"/>
      <c r="D1978" s="8"/>
    </row>
    <row r="1979" spans="1:4" x14ac:dyDescent="0.25">
      <c r="A1979" s="164"/>
      <c r="D1979" s="8"/>
    </row>
    <row r="1980" spans="1:4" x14ac:dyDescent="0.25">
      <c r="A1980" s="164"/>
      <c r="D1980" s="8"/>
    </row>
    <row r="1981" spans="1:4" x14ac:dyDescent="0.25">
      <c r="A1981" s="164"/>
      <c r="D1981" s="8"/>
    </row>
    <row r="1982" spans="1:4" x14ac:dyDescent="0.25">
      <c r="A1982" s="164"/>
      <c r="D1982" s="8"/>
    </row>
    <row r="1983" spans="1:4" x14ac:dyDescent="0.25">
      <c r="A1983" s="164"/>
      <c r="D1983" s="8"/>
    </row>
    <row r="1984" spans="1:4" x14ac:dyDescent="0.25">
      <c r="A1984" s="164"/>
      <c r="D1984" s="8"/>
    </row>
    <row r="1985" spans="1:4" x14ac:dyDescent="0.25">
      <c r="A1985" s="164"/>
      <c r="D1985" s="8"/>
    </row>
    <row r="1986" spans="1:4" x14ac:dyDescent="0.25">
      <c r="A1986" s="164"/>
      <c r="D1986" s="8"/>
    </row>
    <row r="1987" spans="1:4" x14ac:dyDescent="0.25">
      <c r="A1987" s="164"/>
      <c r="D1987" s="8"/>
    </row>
    <row r="1988" spans="1:4" x14ac:dyDescent="0.25">
      <c r="A1988" s="164"/>
      <c r="D1988" s="8"/>
    </row>
    <row r="1989" spans="1:4" x14ac:dyDescent="0.25">
      <c r="A1989" s="164"/>
      <c r="D1989" s="8"/>
    </row>
    <row r="1990" spans="1:4" x14ac:dyDescent="0.25">
      <c r="A1990" s="164"/>
      <c r="D1990" s="8"/>
    </row>
    <row r="1991" spans="1:4" x14ac:dyDescent="0.25">
      <c r="A1991" s="164"/>
      <c r="D1991" s="8"/>
    </row>
    <row r="1992" spans="1:4" x14ac:dyDescent="0.25">
      <c r="A1992" s="164"/>
      <c r="D1992" s="8"/>
    </row>
    <row r="1993" spans="1:4" x14ac:dyDescent="0.25">
      <c r="A1993" s="164"/>
      <c r="D1993" s="8"/>
    </row>
    <row r="1994" spans="1:4" x14ac:dyDescent="0.25">
      <c r="A1994" s="164"/>
      <c r="D1994" s="8"/>
    </row>
    <row r="1995" spans="1:4" x14ac:dyDescent="0.25">
      <c r="A1995" s="164"/>
      <c r="D1995" s="8"/>
    </row>
    <row r="1996" spans="1:4" x14ac:dyDescent="0.25">
      <c r="A1996" s="164"/>
      <c r="D1996" s="8"/>
    </row>
    <row r="1997" spans="1:4" x14ac:dyDescent="0.25">
      <c r="A1997" s="164"/>
      <c r="D1997" s="8"/>
    </row>
    <row r="1998" spans="1:4" x14ac:dyDescent="0.25">
      <c r="A1998" s="164"/>
      <c r="D1998" s="8"/>
    </row>
    <row r="1999" spans="1:4" x14ac:dyDescent="0.25">
      <c r="A1999" s="164"/>
      <c r="D1999" s="8"/>
    </row>
    <row r="2000" spans="1:4" x14ac:dyDescent="0.25">
      <c r="A2000" s="164"/>
      <c r="D2000" s="8"/>
    </row>
    <row r="2001" spans="1:4" x14ac:dyDescent="0.25">
      <c r="A2001" s="164"/>
      <c r="D2001" s="8"/>
    </row>
    <row r="2002" spans="1:4" x14ac:dyDescent="0.25">
      <c r="A2002" s="164"/>
      <c r="D2002" s="8"/>
    </row>
    <row r="2003" spans="1:4" x14ac:dyDescent="0.25">
      <c r="A2003" s="164"/>
      <c r="D2003" s="8"/>
    </row>
    <row r="2004" spans="1:4" x14ac:dyDescent="0.25">
      <c r="A2004" s="164"/>
      <c r="D2004" s="8"/>
    </row>
    <row r="2005" spans="1:4" x14ac:dyDescent="0.25">
      <c r="A2005" s="164"/>
      <c r="D2005" s="8"/>
    </row>
    <row r="2006" spans="1:4" x14ac:dyDescent="0.25">
      <c r="A2006" s="164"/>
      <c r="D2006" s="8"/>
    </row>
    <row r="2007" spans="1:4" x14ac:dyDescent="0.25">
      <c r="A2007" s="164"/>
      <c r="D2007" s="8"/>
    </row>
    <row r="2008" spans="1:4" x14ac:dyDescent="0.25">
      <c r="A2008" s="164"/>
      <c r="D2008" s="8"/>
    </row>
    <row r="2009" spans="1:4" x14ac:dyDescent="0.25">
      <c r="A2009" s="164"/>
      <c r="D2009" s="8"/>
    </row>
    <row r="2010" spans="1:4" x14ac:dyDescent="0.25">
      <c r="A2010" s="164"/>
      <c r="D2010" s="8"/>
    </row>
    <row r="2011" spans="1:4" x14ac:dyDescent="0.25">
      <c r="A2011" s="164"/>
      <c r="D2011" s="8"/>
    </row>
    <row r="2012" spans="1:4" x14ac:dyDescent="0.25">
      <c r="A2012" s="164"/>
      <c r="D2012" s="8"/>
    </row>
    <row r="2013" spans="1:4" x14ac:dyDescent="0.25">
      <c r="A2013" s="164"/>
      <c r="D2013" s="8"/>
    </row>
    <row r="2014" spans="1:4" x14ac:dyDescent="0.25">
      <c r="A2014" s="164"/>
      <c r="D2014" s="8"/>
    </row>
    <row r="2015" spans="1:4" x14ac:dyDescent="0.25">
      <c r="A2015" s="164"/>
      <c r="D2015" s="8"/>
    </row>
    <row r="2016" spans="1:4" x14ac:dyDescent="0.25">
      <c r="A2016" s="164"/>
      <c r="D2016" s="8"/>
    </row>
    <row r="2017" spans="1:4" x14ac:dyDescent="0.25">
      <c r="A2017" s="164"/>
      <c r="D2017" s="8"/>
    </row>
    <row r="2018" spans="1:4" x14ac:dyDescent="0.25">
      <c r="A2018" s="164"/>
      <c r="D2018" s="8"/>
    </row>
    <row r="2019" spans="1:4" x14ac:dyDescent="0.25">
      <c r="A2019" s="164"/>
      <c r="D2019" s="8"/>
    </row>
    <row r="2020" spans="1:4" x14ac:dyDescent="0.25">
      <c r="A2020" s="164"/>
      <c r="D2020" s="8"/>
    </row>
    <row r="2021" spans="1:4" x14ac:dyDescent="0.25">
      <c r="A2021" s="164"/>
      <c r="D2021" s="8"/>
    </row>
    <row r="2022" spans="1:4" x14ac:dyDescent="0.25">
      <c r="A2022" s="164"/>
      <c r="D2022" s="8"/>
    </row>
    <row r="2023" spans="1:4" x14ac:dyDescent="0.25">
      <c r="A2023" s="164"/>
      <c r="D2023" s="8"/>
    </row>
    <row r="2024" spans="1:4" x14ac:dyDescent="0.25">
      <c r="A2024" s="164"/>
      <c r="D2024" s="8"/>
    </row>
    <row r="2025" spans="1:4" x14ac:dyDescent="0.25">
      <c r="A2025" s="164"/>
      <c r="D2025" s="8"/>
    </row>
    <row r="2026" spans="1:4" x14ac:dyDescent="0.25">
      <c r="A2026" s="164"/>
      <c r="D2026" s="8"/>
    </row>
    <row r="2027" spans="1:4" x14ac:dyDescent="0.25">
      <c r="A2027" s="164"/>
      <c r="D2027" s="8"/>
    </row>
    <row r="2028" spans="1:4" x14ac:dyDescent="0.25">
      <c r="A2028" s="164"/>
      <c r="D2028" s="8"/>
    </row>
    <row r="2029" spans="1:4" x14ac:dyDescent="0.25">
      <c r="A2029" s="164"/>
      <c r="D2029" s="8"/>
    </row>
    <row r="2030" spans="1:4" x14ac:dyDescent="0.25">
      <c r="A2030" s="164"/>
      <c r="D2030" s="8"/>
    </row>
    <row r="2031" spans="1:4" x14ac:dyDescent="0.25">
      <c r="A2031" s="164"/>
      <c r="D2031" s="8"/>
    </row>
    <row r="2032" spans="1:4" x14ac:dyDescent="0.25">
      <c r="A2032" s="164"/>
      <c r="D2032" s="8"/>
    </row>
    <row r="2033" spans="1:4" x14ac:dyDescent="0.25">
      <c r="A2033" s="164"/>
      <c r="D2033" s="8"/>
    </row>
    <row r="2034" spans="1:4" x14ac:dyDescent="0.25">
      <c r="A2034" s="164"/>
      <c r="D2034" s="8"/>
    </row>
    <row r="2035" spans="1:4" x14ac:dyDescent="0.25">
      <c r="A2035" s="164"/>
      <c r="D2035" s="8"/>
    </row>
    <row r="2036" spans="1:4" x14ac:dyDescent="0.25">
      <c r="A2036" s="164"/>
      <c r="D2036" s="8"/>
    </row>
    <row r="2037" spans="1:4" x14ac:dyDescent="0.25">
      <c r="A2037" s="164"/>
      <c r="D2037" s="8"/>
    </row>
    <row r="2038" spans="1:4" x14ac:dyDescent="0.25">
      <c r="A2038" s="164"/>
      <c r="D2038" s="8"/>
    </row>
    <row r="2039" spans="1:4" x14ac:dyDescent="0.25">
      <c r="A2039" s="164"/>
      <c r="D2039" s="8"/>
    </row>
    <row r="2040" spans="1:4" x14ac:dyDescent="0.25">
      <c r="A2040" s="164"/>
      <c r="D2040" s="8"/>
    </row>
    <row r="2041" spans="1:4" x14ac:dyDescent="0.25">
      <c r="A2041" s="164"/>
      <c r="D2041" s="8"/>
    </row>
    <row r="2042" spans="1:4" x14ac:dyDescent="0.25">
      <c r="A2042" s="164"/>
      <c r="D2042" s="8"/>
    </row>
    <row r="2043" spans="1:4" x14ac:dyDescent="0.25">
      <c r="A2043" s="164"/>
      <c r="D2043" s="8"/>
    </row>
    <row r="2044" spans="1:4" x14ac:dyDescent="0.25">
      <c r="A2044" s="164"/>
      <c r="D2044" s="8"/>
    </row>
    <row r="2045" spans="1:4" x14ac:dyDescent="0.25">
      <c r="A2045" s="164"/>
      <c r="D2045" s="8"/>
    </row>
    <row r="2046" spans="1:4" x14ac:dyDescent="0.25">
      <c r="A2046" s="164"/>
      <c r="D2046" s="8"/>
    </row>
    <row r="2047" spans="1:4" x14ac:dyDescent="0.25">
      <c r="A2047" s="164"/>
      <c r="D2047" s="8"/>
    </row>
    <row r="2048" spans="1:4" x14ac:dyDescent="0.25">
      <c r="A2048" s="164"/>
      <c r="D2048" s="8"/>
    </row>
    <row r="2049" spans="1:4" x14ac:dyDescent="0.25">
      <c r="A2049" s="164"/>
      <c r="D2049" s="8"/>
    </row>
    <row r="2050" spans="1:4" x14ac:dyDescent="0.25">
      <c r="A2050" s="164"/>
      <c r="D2050" s="8"/>
    </row>
    <row r="2051" spans="1:4" x14ac:dyDescent="0.25">
      <c r="A2051" s="164"/>
      <c r="D2051" s="8"/>
    </row>
    <row r="2052" spans="1:4" x14ac:dyDescent="0.25">
      <c r="A2052" s="164"/>
      <c r="D2052" s="8"/>
    </row>
    <row r="2053" spans="1:4" x14ac:dyDescent="0.25">
      <c r="A2053" s="164"/>
      <c r="D2053" s="8"/>
    </row>
    <row r="2054" spans="1:4" x14ac:dyDescent="0.25">
      <c r="A2054" s="164"/>
      <c r="D2054" s="8"/>
    </row>
    <row r="2055" spans="1:4" x14ac:dyDescent="0.25">
      <c r="A2055" s="164"/>
      <c r="D2055" s="8"/>
    </row>
    <row r="2056" spans="1:4" x14ac:dyDescent="0.25">
      <c r="A2056" s="164"/>
      <c r="D2056" s="8"/>
    </row>
    <row r="2057" spans="1:4" x14ac:dyDescent="0.25">
      <c r="A2057" s="164"/>
      <c r="D2057" s="8"/>
    </row>
    <row r="2058" spans="1:4" x14ac:dyDescent="0.25">
      <c r="A2058" s="164"/>
      <c r="D2058" s="8"/>
    </row>
    <row r="2059" spans="1:4" x14ac:dyDescent="0.25">
      <c r="A2059" s="164"/>
      <c r="D2059" s="8"/>
    </row>
    <row r="2060" spans="1:4" x14ac:dyDescent="0.25">
      <c r="A2060" s="164"/>
      <c r="D2060" s="8"/>
    </row>
    <row r="2061" spans="1:4" x14ac:dyDescent="0.25">
      <c r="A2061" s="164"/>
      <c r="D2061" s="8"/>
    </row>
    <row r="2062" spans="1:4" x14ac:dyDescent="0.25">
      <c r="A2062" s="164"/>
      <c r="D2062" s="8"/>
    </row>
    <row r="2063" spans="1:4" x14ac:dyDescent="0.25">
      <c r="A2063" s="164"/>
      <c r="D2063" s="8"/>
    </row>
    <row r="2064" spans="1:4" x14ac:dyDescent="0.25">
      <c r="A2064" s="164"/>
      <c r="D2064" s="8"/>
    </row>
    <row r="2065" spans="1:4" x14ac:dyDescent="0.25">
      <c r="A2065" s="164"/>
      <c r="D2065" s="8"/>
    </row>
    <row r="2066" spans="1:4" x14ac:dyDescent="0.25">
      <c r="A2066" s="164"/>
      <c r="D2066" s="8"/>
    </row>
    <row r="2067" spans="1:4" x14ac:dyDescent="0.25">
      <c r="A2067" s="164"/>
      <c r="D2067" s="8"/>
    </row>
    <row r="2068" spans="1:4" x14ac:dyDescent="0.25">
      <c r="A2068" s="164"/>
      <c r="D2068" s="8"/>
    </row>
    <row r="2069" spans="1:4" x14ac:dyDescent="0.25">
      <c r="A2069" s="164"/>
      <c r="D2069" s="8"/>
    </row>
    <row r="2070" spans="1:4" x14ac:dyDescent="0.25">
      <c r="A2070" s="164"/>
      <c r="D2070" s="8"/>
    </row>
    <row r="2071" spans="1:4" x14ac:dyDescent="0.25">
      <c r="A2071" s="164"/>
      <c r="D2071" s="8"/>
    </row>
    <row r="2072" spans="1:4" x14ac:dyDescent="0.25">
      <c r="A2072" s="164"/>
      <c r="D2072" s="8"/>
    </row>
    <row r="2073" spans="1:4" x14ac:dyDescent="0.25">
      <c r="A2073" s="164"/>
      <c r="D2073" s="8"/>
    </row>
    <row r="2074" spans="1:4" x14ac:dyDescent="0.25">
      <c r="A2074" s="164"/>
      <c r="D2074" s="8"/>
    </row>
    <row r="2075" spans="1:4" x14ac:dyDescent="0.25">
      <c r="A2075" s="164"/>
      <c r="D2075" s="8"/>
    </row>
    <row r="2076" spans="1:4" x14ac:dyDescent="0.25">
      <c r="A2076" s="164"/>
      <c r="D2076" s="8"/>
    </row>
    <row r="2077" spans="1:4" x14ac:dyDescent="0.25">
      <c r="A2077" s="164"/>
      <c r="D2077" s="8"/>
    </row>
    <row r="2078" spans="1:4" x14ac:dyDescent="0.25">
      <c r="A2078" s="164"/>
      <c r="D2078" s="8"/>
    </row>
    <row r="2079" spans="1:4" x14ac:dyDescent="0.25">
      <c r="A2079" s="164"/>
      <c r="D2079" s="8"/>
    </row>
    <row r="2080" spans="1:4" x14ac:dyDescent="0.25">
      <c r="A2080" s="164"/>
      <c r="D2080" s="8"/>
    </row>
    <row r="2081" spans="1:4" x14ac:dyDescent="0.25">
      <c r="A2081" s="164"/>
      <c r="D2081" s="8"/>
    </row>
    <row r="2082" spans="1:4" x14ac:dyDescent="0.25">
      <c r="A2082" s="164"/>
      <c r="D2082" s="8"/>
    </row>
    <row r="2083" spans="1:4" x14ac:dyDescent="0.25">
      <c r="A2083" s="164"/>
      <c r="D2083" s="8"/>
    </row>
    <row r="2084" spans="1:4" x14ac:dyDescent="0.25">
      <c r="A2084" s="164"/>
      <c r="D2084" s="8"/>
    </row>
    <row r="2085" spans="1:4" x14ac:dyDescent="0.25">
      <c r="A2085" s="164"/>
      <c r="D2085" s="8"/>
    </row>
    <row r="2086" spans="1:4" x14ac:dyDescent="0.25">
      <c r="A2086" s="164"/>
      <c r="D2086" s="8"/>
    </row>
    <row r="2087" spans="1:4" x14ac:dyDescent="0.25">
      <c r="A2087" s="164"/>
      <c r="D2087" s="8"/>
    </row>
    <row r="2088" spans="1:4" x14ac:dyDescent="0.25">
      <c r="A2088" s="164"/>
      <c r="D2088" s="8"/>
    </row>
    <row r="2089" spans="1:4" x14ac:dyDescent="0.25">
      <c r="A2089" s="164"/>
      <c r="D2089" s="8"/>
    </row>
    <row r="2090" spans="1:4" x14ac:dyDescent="0.25">
      <c r="A2090" s="164"/>
      <c r="D2090" s="8"/>
    </row>
    <row r="2091" spans="1:4" x14ac:dyDescent="0.25">
      <c r="A2091" s="164"/>
      <c r="D2091" s="8"/>
    </row>
    <row r="2092" spans="1:4" x14ac:dyDescent="0.25">
      <c r="A2092" s="164"/>
      <c r="D2092" s="8"/>
    </row>
    <row r="2093" spans="1:4" x14ac:dyDescent="0.25">
      <c r="A2093" s="164"/>
      <c r="D2093" s="8"/>
    </row>
    <row r="2094" spans="1:4" x14ac:dyDescent="0.25">
      <c r="A2094" s="164"/>
      <c r="D2094" s="8"/>
    </row>
    <row r="2095" spans="1:4" x14ac:dyDescent="0.25">
      <c r="A2095" s="164"/>
      <c r="D2095" s="8"/>
    </row>
    <row r="2096" spans="1:4" x14ac:dyDescent="0.25">
      <c r="A2096" s="164"/>
      <c r="D2096" s="8"/>
    </row>
    <row r="2097" spans="1:4" x14ac:dyDescent="0.25">
      <c r="A2097" s="164"/>
      <c r="D2097" s="8"/>
    </row>
    <row r="2098" spans="1:4" x14ac:dyDescent="0.25">
      <c r="A2098" s="164"/>
      <c r="D2098" s="8"/>
    </row>
    <row r="2099" spans="1:4" x14ac:dyDescent="0.25">
      <c r="A2099" s="164"/>
      <c r="D2099" s="8"/>
    </row>
    <row r="2100" spans="1:4" x14ac:dyDescent="0.25">
      <c r="A2100" s="164"/>
      <c r="D2100" s="8"/>
    </row>
    <row r="2101" spans="1:4" x14ac:dyDescent="0.25">
      <c r="A2101" s="164"/>
      <c r="D2101" s="8"/>
    </row>
    <row r="2102" spans="1:4" x14ac:dyDescent="0.25">
      <c r="A2102" s="164"/>
      <c r="D2102" s="8"/>
    </row>
    <row r="2103" spans="1:4" x14ac:dyDescent="0.25">
      <c r="A2103" s="164"/>
      <c r="D2103" s="8"/>
    </row>
    <row r="2104" spans="1:4" x14ac:dyDescent="0.25">
      <c r="A2104" s="164"/>
      <c r="D2104" s="8"/>
    </row>
    <row r="2105" spans="1:4" x14ac:dyDescent="0.25">
      <c r="A2105" s="164"/>
      <c r="D2105" s="8"/>
    </row>
    <row r="2106" spans="1:4" x14ac:dyDescent="0.25">
      <c r="A2106" s="164"/>
      <c r="D2106" s="8"/>
    </row>
    <row r="2107" spans="1:4" x14ac:dyDescent="0.25">
      <c r="A2107" s="164"/>
      <c r="D2107" s="8"/>
    </row>
    <row r="2108" spans="1:4" x14ac:dyDescent="0.25">
      <c r="A2108" s="164"/>
      <c r="D2108" s="8"/>
    </row>
    <row r="2109" spans="1:4" x14ac:dyDescent="0.25">
      <c r="A2109" s="164"/>
      <c r="D2109" s="8"/>
    </row>
    <row r="2110" spans="1:4" x14ac:dyDescent="0.25">
      <c r="A2110" s="164"/>
      <c r="D2110" s="8"/>
    </row>
    <row r="2111" spans="1:4" x14ac:dyDescent="0.25">
      <c r="A2111" s="164"/>
      <c r="D2111" s="8"/>
    </row>
    <row r="2112" spans="1:4" x14ac:dyDescent="0.25">
      <c r="A2112" s="164"/>
      <c r="D2112" s="8"/>
    </row>
    <row r="2113" spans="1:4" x14ac:dyDescent="0.25">
      <c r="A2113" s="164"/>
      <c r="D2113" s="8"/>
    </row>
    <row r="2114" spans="1:4" x14ac:dyDescent="0.25">
      <c r="A2114" s="164"/>
      <c r="D2114" s="8"/>
    </row>
    <row r="2115" spans="1:4" x14ac:dyDescent="0.25">
      <c r="A2115" s="164"/>
      <c r="D2115" s="8"/>
    </row>
    <row r="2116" spans="1:4" x14ac:dyDescent="0.25">
      <c r="A2116" s="164"/>
      <c r="D2116" s="8"/>
    </row>
    <row r="2117" spans="1:4" x14ac:dyDescent="0.25">
      <c r="A2117" s="164"/>
      <c r="D2117" s="8"/>
    </row>
    <row r="2118" spans="1:4" x14ac:dyDescent="0.25">
      <c r="A2118" s="164"/>
      <c r="D2118" s="8"/>
    </row>
    <row r="2119" spans="1:4" x14ac:dyDescent="0.25">
      <c r="A2119" s="164"/>
      <c r="D2119" s="8"/>
    </row>
    <row r="2120" spans="1:4" x14ac:dyDescent="0.25">
      <c r="A2120" s="164"/>
      <c r="D2120" s="8"/>
    </row>
    <row r="2121" spans="1:4" x14ac:dyDescent="0.25">
      <c r="A2121" s="164"/>
      <c r="D2121" s="8"/>
    </row>
    <row r="2122" spans="1:4" x14ac:dyDescent="0.25">
      <c r="A2122" s="164"/>
      <c r="D2122" s="8"/>
    </row>
    <row r="2123" spans="1:4" x14ac:dyDescent="0.25">
      <c r="A2123" s="164"/>
      <c r="D2123" s="8"/>
    </row>
    <row r="2124" spans="1:4" x14ac:dyDescent="0.25">
      <c r="A2124" s="164"/>
      <c r="D2124" s="8"/>
    </row>
    <row r="2125" spans="1:4" x14ac:dyDescent="0.25">
      <c r="A2125" s="164"/>
      <c r="D2125" s="8"/>
    </row>
    <row r="2126" spans="1:4" x14ac:dyDescent="0.25">
      <c r="A2126" s="164"/>
      <c r="D2126" s="8"/>
    </row>
    <row r="2127" spans="1:4" x14ac:dyDescent="0.25">
      <c r="A2127" s="164"/>
      <c r="D2127" s="8"/>
    </row>
    <row r="2128" spans="1:4" x14ac:dyDescent="0.25">
      <c r="A2128" s="164"/>
      <c r="D2128" s="8"/>
    </row>
    <row r="2129" spans="1:4" x14ac:dyDescent="0.25">
      <c r="A2129" s="164"/>
      <c r="D2129" s="8"/>
    </row>
    <row r="2130" spans="1:4" x14ac:dyDescent="0.25">
      <c r="A2130" s="164"/>
      <c r="D2130" s="8"/>
    </row>
    <row r="2131" spans="1:4" x14ac:dyDescent="0.25">
      <c r="A2131" s="164"/>
      <c r="D2131" s="8"/>
    </row>
    <row r="2132" spans="1:4" x14ac:dyDescent="0.25">
      <c r="A2132" s="164"/>
      <c r="D2132" s="8"/>
    </row>
    <row r="2133" spans="1:4" x14ac:dyDescent="0.25">
      <c r="A2133" s="164"/>
      <c r="D2133" s="8"/>
    </row>
    <row r="2134" spans="1:4" x14ac:dyDescent="0.25">
      <c r="A2134" s="164"/>
      <c r="D2134" s="8"/>
    </row>
    <row r="2135" spans="1:4" x14ac:dyDescent="0.25">
      <c r="A2135" s="164"/>
      <c r="D2135" s="8"/>
    </row>
    <row r="2136" spans="1:4" x14ac:dyDescent="0.25">
      <c r="A2136" s="164"/>
      <c r="D2136" s="8"/>
    </row>
    <row r="2137" spans="1:4" x14ac:dyDescent="0.25">
      <c r="A2137" s="164"/>
      <c r="D2137" s="8"/>
    </row>
    <row r="2138" spans="1:4" x14ac:dyDescent="0.25">
      <c r="A2138" s="164"/>
      <c r="D2138" s="8"/>
    </row>
    <row r="2139" spans="1:4" x14ac:dyDescent="0.25">
      <c r="A2139" s="164"/>
      <c r="D2139" s="8"/>
    </row>
    <row r="2140" spans="1:4" x14ac:dyDescent="0.25">
      <c r="A2140" s="164"/>
      <c r="D2140" s="8"/>
    </row>
    <row r="2141" spans="1:4" x14ac:dyDescent="0.25">
      <c r="A2141" s="164"/>
      <c r="D2141" s="8"/>
    </row>
    <row r="2142" spans="1:4" x14ac:dyDescent="0.25">
      <c r="A2142" s="164"/>
      <c r="D2142" s="8"/>
    </row>
    <row r="2143" spans="1:4" x14ac:dyDescent="0.25">
      <c r="A2143" s="164"/>
      <c r="D2143" s="8"/>
    </row>
    <row r="2144" spans="1:4" x14ac:dyDescent="0.25">
      <c r="A2144" s="164"/>
      <c r="D2144" s="8"/>
    </row>
    <row r="2145" spans="1:4" x14ac:dyDescent="0.25">
      <c r="A2145" s="164"/>
      <c r="D2145" s="8"/>
    </row>
    <row r="2146" spans="1:4" x14ac:dyDescent="0.25">
      <c r="A2146" s="164"/>
      <c r="D2146" s="8"/>
    </row>
    <row r="2147" spans="1:4" x14ac:dyDescent="0.25">
      <c r="A2147" s="164"/>
      <c r="D2147" s="8"/>
    </row>
    <row r="2148" spans="1:4" x14ac:dyDescent="0.25">
      <c r="A2148" s="164"/>
      <c r="D2148" s="8"/>
    </row>
    <row r="2149" spans="1:4" x14ac:dyDescent="0.25">
      <c r="A2149" s="164"/>
      <c r="D2149" s="8"/>
    </row>
    <row r="2150" spans="1:4" x14ac:dyDescent="0.25">
      <c r="A2150" s="164"/>
      <c r="D2150" s="8"/>
    </row>
    <row r="2151" spans="1:4" x14ac:dyDescent="0.25">
      <c r="A2151" s="164"/>
      <c r="D2151" s="8"/>
    </row>
    <row r="2152" spans="1:4" x14ac:dyDescent="0.25">
      <c r="A2152" s="164"/>
      <c r="D2152" s="8"/>
    </row>
    <row r="2153" spans="1:4" x14ac:dyDescent="0.25">
      <c r="A2153" s="164"/>
      <c r="D2153" s="8"/>
    </row>
    <row r="2154" spans="1:4" x14ac:dyDescent="0.25">
      <c r="A2154" s="164"/>
      <c r="D2154" s="8"/>
    </row>
    <row r="2155" spans="1:4" x14ac:dyDescent="0.25">
      <c r="A2155" s="164"/>
      <c r="D2155" s="8"/>
    </row>
    <row r="2156" spans="1:4" x14ac:dyDescent="0.25">
      <c r="A2156" s="164"/>
      <c r="D2156" s="8"/>
    </row>
    <row r="2157" spans="1:4" x14ac:dyDescent="0.25">
      <c r="A2157" s="164"/>
      <c r="D2157" s="8"/>
    </row>
    <row r="2158" spans="1:4" x14ac:dyDescent="0.25">
      <c r="A2158" s="164"/>
      <c r="D2158" s="8"/>
    </row>
    <row r="2159" spans="1:4" x14ac:dyDescent="0.25">
      <c r="A2159" s="164"/>
      <c r="D2159" s="8"/>
    </row>
    <row r="2160" spans="1:4" x14ac:dyDescent="0.25">
      <c r="A2160" s="164"/>
      <c r="D2160" s="8"/>
    </row>
    <row r="2161" spans="1:4" x14ac:dyDescent="0.25">
      <c r="A2161" s="164"/>
      <c r="D2161" s="8"/>
    </row>
    <row r="2162" spans="1:4" x14ac:dyDescent="0.25">
      <c r="A2162" s="164"/>
      <c r="D2162" s="8"/>
    </row>
    <row r="2163" spans="1:4" x14ac:dyDescent="0.25">
      <c r="A2163" s="164"/>
      <c r="D2163" s="8"/>
    </row>
    <row r="2164" spans="1:4" x14ac:dyDescent="0.25">
      <c r="A2164" s="164"/>
      <c r="D2164" s="8"/>
    </row>
    <row r="2165" spans="1:4" x14ac:dyDescent="0.25">
      <c r="A2165" s="164"/>
      <c r="D2165" s="8"/>
    </row>
    <row r="2166" spans="1:4" x14ac:dyDescent="0.25">
      <c r="A2166" s="164"/>
      <c r="D2166" s="8"/>
    </row>
    <row r="2167" spans="1:4" x14ac:dyDescent="0.25">
      <c r="A2167" s="164"/>
      <c r="D2167" s="8"/>
    </row>
    <row r="2168" spans="1:4" x14ac:dyDescent="0.25">
      <c r="A2168" s="164"/>
      <c r="D2168" s="8"/>
    </row>
    <row r="2169" spans="1:4" x14ac:dyDescent="0.25">
      <c r="A2169" s="164"/>
      <c r="D2169" s="8"/>
    </row>
    <row r="2170" spans="1:4" x14ac:dyDescent="0.25">
      <c r="A2170" s="164"/>
      <c r="D2170" s="8"/>
    </row>
    <row r="2171" spans="1:4" x14ac:dyDescent="0.25">
      <c r="A2171" s="164"/>
      <c r="D2171" s="8"/>
    </row>
    <row r="2172" spans="1:4" x14ac:dyDescent="0.25">
      <c r="A2172" s="164"/>
      <c r="D2172" s="8"/>
    </row>
    <row r="2173" spans="1:4" x14ac:dyDescent="0.25">
      <c r="A2173" s="164"/>
      <c r="D2173" s="8"/>
    </row>
    <row r="2174" spans="1:4" x14ac:dyDescent="0.25">
      <c r="A2174" s="164"/>
      <c r="D2174" s="8"/>
    </row>
    <row r="2175" spans="1:4" x14ac:dyDescent="0.25">
      <c r="A2175" s="164"/>
      <c r="D2175" s="8"/>
    </row>
    <row r="2176" spans="1:4" x14ac:dyDescent="0.25">
      <c r="A2176" s="164"/>
      <c r="D2176" s="8"/>
    </row>
    <row r="2177" spans="1:4" x14ac:dyDescent="0.25">
      <c r="A2177" s="164"/>
      <c r="D2177" s="8"/>
    </row>
    <row r="2178" spans="1:4" x14ac:dyDescent="0.25">
      <c r="A2178" s="164"/>
      <c r="D2178" s="8"/>
    </row>
    <row r="2179" spans="1:4" x14ac:dyDescent="0.25">
      <c r="A2179" s="164"/>
      <c r="D2179" s="8"/>
    </row>
    <row r="2180" spans="1:4" x14ac:dyDescent="0.25">
      <c r="A2180" s="164"/>
      <c r="D2180" s="8"/>
    </row>
    <row r="2181" spans="1:4" x14ac:dyDescent="0.25">
      <c r="A2181" s="164"/>
      <c r="D2181" s="8"/>
    </row>
    <row r="2182" spans="1:4" x14ac:dyDescent="0.25">
      <c r="A2182" s="164"/>
      <c r="D2182" s="8"/>
    </row>
    <row r="2183" spans="1:4" x14ac:dyDescent="0.25">
      <c r="A2183" s="164"/>
      <c r="D2183" s="8"/>
    </row>
    <row r="2184" spans="1:4" x14ac:dyDescent="0.25">
      <c r="A2184" s="164"/>
      <c r="D2184" s="8"/>
    </row>
    <row r="2185" spans="1:4" x14ac:dyDescent="0.25">
      <c r="A2185" s="164"/>
      <c r="D2185" s="8"/>
    </row>
    <row r="2186" spans="1:4" x14ac:dyDescent="0.25">
      <c r="A2186" s="164"/>
      <c r="D2186" s="8"/>
    </row>
    <row r="2187" spans="1:4" x14ac:dyDescent="0.25">
      <c r="A2187" s="164"/>
      <c r="D2187" s="8"/>
    </row>
    <row r="2188" spans="1:4" x14ac:dyDescent="0.25">
      <c r="A2188" s="164"/>
      <c r="D2188" s="8"/>
    </row>
    <row r="2189" spans="1:4" x14ac:dyDescent="0.25">
      <c r="A2189" s="164"/>
      <c r="D2189" s="8"/>
    </row>
    <row r="2190" spans="1:4" x14ac:dyDescent="0.25">
      <c r="A2190" s="164"/>
      <c r="D2190" s="8"/>
    </row>
    <row r="2191" spans="1:4" x14ac:dyDescent="0.25">
      <c r="A2191" s="164"/>
      <c r="D2191" s="8"/>
    </row>
    <row r="2192" spans="1:4" x14ac:dyDescent="0.25">
      <c r="A2192" s="164"/>
      <c r="D2192" s="8"/>
    </row>
    <row r="2193" spans="1:4" x14ac:dyDescent="0.25">
      <c r="A2193" s="164"/>
      <c r="D2193" s="8"/>
    </row>
    <row r="2194" spans="1:4" x14ac:dyDescent="0.25">
      <c r="A2194" s="164"/>
      <c r="D2194" s="8"/>
    </row>
    <row r="2195" spans="1:4" x14ac:dyDescent="0.25">
      <c r="A2195" s="164"/>
      <c r="D2195" s="8"/>
    </row>
    <row r="2196" spans="1:4" x14ac:dyDescent="0.25">
      <c r="A2196" s="164"/>
      <c r="D2196" s="8"/>
    </row>
    <row r="2197" spans="1:4" x14ac:dyDescent="0.25">
      <c r="A2197" s="164"/>
      <c r="D2197" s="8"/>
    </row>
    <row r="2198" spans="1:4" x14ac:dyDescent="0.25">
      <c r="A2198" s="164"/>
      <c r="D2198" s="8"/>
    </row>
    <row r="2199" spans="1:4" x14ac:dyDescent="0.25">
      <c r="A2199" s="164"/>
      <c r="D2199" s="8"/>
    </row>
    <row r="2200" spans="1:4" x14ac:dyDescent="0.25">
      <c r="A2200" s="164"/>
      <c r="D2200" s="8"/>
    </row>
    <row r="2201" spans="1:4" x14ac:dyDescent="0.25">
      <c r="A2201" s="164"/>
      <c r="D2201" s="8"/>
    </row>
    <row r="2202" spans="1:4" x14ac:dyDescent="0.25">
      <c r="A2202" s="164"/>
      <c r="D2202" s="8"/>
    </row>
    <row r="2203" spans="1:4" x14ac:dyDescent="0.25">
      <c r="A2203" s="164"/>
      <c r="D2203" s="8"/>
    </row>
    <row r="2204" spans="1:4" x14ac:dyDescent="0.25">
      <c r="A2204" s="164"/>
      <c r="D2204" s="8"/>
    </row>
    <row r="2205" spans="1:4" x14ac:dyDescent="0.25">
      <c r="A2205" s="164"/>
      <c r="D2205" s="8"/>
    </row>
    <row r="2206" spans="1:4" x14ac:dyDescent="0.25">
      <c r="A2206" s="164"/>
      <c r="D2206" s="8"/>
    </row>
    <row r="2207" spans="1:4" x14ac:dyDescent="0.25">
      <c r="A2207" s="164"/>
      <c r="D2207" s="8"/>
    </row>
    <row r="2208" spans="1:4" x14ac:dyDescent="0.25">
      <c r="A2208" s="164"/>
      <c r="D2208" s="8"/>
    </row>
    <row r="2209" spans="1:4" x14ac:dyDescent="0.25">
      <c r="A2209" s="164"/>
      <c r="D2209" s="8"/>
    </row>
    <row r="2210" spans="1:4" x14ac:dyDescent="0.25">
      <c r="A2210" s="164"/>
      <c r="D2210" s="8"/>
    </row>
    <row r="2211" spans="1:4" x14ac:dyDescent="0.25">
      <c r="A2211" s="164"/>
      <c r="D2211" s="8"/>
    </row>
    <row r="2212" spans="1:4" x14ac:dyDescent="0.25">
      <c r="A2212" s="164"/>
      <c r="D2212" s="8"/>
    </row>
    <row r="2213" spans="1:4" x14ac:dyDescent="0.25">
      <c r="A2213" s="164"/>
      <c r="D2213" s="8"/>
    </row>
    <row r="2214" spans="1:4" x14ac:dyDescent="0.25">
      <c r="A2214" s="164"/>
      <c r="D2214" s="8"/>
    </row>
    <row r="2215" spans="1:4" x14ac:dyDescent="0.25">
      <c r="A2215" s="164"/>
      <c r="D2215" s="8"/>
    </row>
    <row r="2216" spans="1:4" x14ac:dyDescent="0.25">
      <c r="A2216" s="164"/>
      <c r="D2216" s="8"/>
    </row>
    <row r="2217" spans="1:4" x14ac:dyDescent="0.25">
      <c r="A2217" s="164"/>
      <c r="D2217" s="8"/>
    </row>
    <row r="2218" spans="1:4" x14ac:dyDescent="0.25">
      <c r="A2218" s="164"/>
      <c r="D2218" s="8"/>
    </row>
    <row r="2219" spans="1:4" x14ac:dyDescent="0.25">
      <c r="A2219" s="164"/>
      <c r="D2219" s="8"/>
    </row>
    <row r="2220" spans="1:4" x14ac:dyDescent="0.25">
      <c r="A2220" s="164"/>
      <c r="D2220" s="8"/>
    </row>
    <row r="2221" spans="1:4" x14ac:dyDescent="0.25">
      <c r="A2221" s="164"/>
      <c r="D2221" s="8"/>
    </row>
    <row r="2222" spans="1:4" x14ac:dyDescent="0.25">
      <c r="A2222" s="164"/>
      <c r="D2222" s="8"/>
    </row>
    <row r="2223" spans="1:4" x14ac:dyDescent="0.25">
      <c r="A2223" s="164"/>
      <c r="D2223" s="8"/>
    </row>
    <row r="2224" spans="1:4" x14ac:dyDescent="0.25">
      <c r="A2224" s="164"/>
      <c r="D2224" s="8"/>
    </row>
    <row r="2225" spans="1:4" x14ac:dyDescent="0.25">
      <c r="A2225" s="164"/>
      <c r="D2225" s="8"/>
    </row>
    <row r="2226" spans="1:4" x14ac:dyDescent="0.25">
      <c r="A2226" s="164"/>
      <c r="D2226" s="8"/>
    </row>
    <row r="2227" spans="1:4" x14ac:dyDescent="0.25">
      <c r="A2227" s="164"/>
      <c r="D2227" s="8"/>
    </row>
    <row r="2228" spans="1:4" x14ac:dyDescent="0.25">
      <c r="A2228" s="164"/>
      <c r="D2228" s="8"/>
    </row>
    <row r="2229" spans="1:4" x14ac:dyDescent="0.25">
      <c r="A2229" s="164"/>
      <c r="D2229" s="8"/>
    </row>
    <row r="2230" spans="1:4" x14ac:dyDescent="0.25">
      <c r="A2230" s="164"/>
      <c r="D2230" s="8"/>
    </row>
    <row r="2231" spans="1:4" x14ac:dyDescent="0.25">
      <c r="A2231" s="164"/>
      <c r="D2231" s="8"/>
    </row>
    <row r="2232" spans="1:4" x14ac:dyDescent="0.25">
      <c r="A2232" s="164"/>
      <c r="D2232" s="8"/>
    </row>
    <row r="2233" spans="1:4" x14ac:dyDescent="0.25">
      <c r="A2233" s="164"/>
      <c r="D2233" s="8"/>
    </row>
    <row r="2234" spans="1:4" x14ac:dyDescent="0.25">
      <c r="A2234" s="164"/>
      <c r="D2234" s="8"/>
    </row>
    <row r="2235" spans="1:4" x14ac:dyDescent="0.25">
      <c r="A2235" s="164"/>
      <c r="D2235" s="8"/>
    </row>
    <row r="2236" spans="1:4" x14ac:dyDescent="0.25">
      <c r="A2236" s="164"/>
      <c r="D2236" s="8"/>
    </row>
    <row r="2237" spans="1:4" x14ac:dyDescent="0.25">
      <c r="A2237" s="164"/>
      <c r="D2237" s="8"/>
    </row>
    <row r="2238" spans="1:4" x14ac:dyDescent="0.25">
      <c r="A2238" s="164"/>
      <c r="D2238" s="8"/>
    </row>
    <row r="2239" spans="1:4" x14ac:dyDescent="0.25">
      <c r="A2239" s="164"/>
      <c r="D2239" s="8"/>
    </row>
    <row r="2240" spans="1:4" x14ac:dyDescent="0.25">
      <c r="A2240" s="164"/>
      <c r="D2240" s="8"/>
    </row>
    <row r="2241" spans="1:4" x14ac:dyDescent="0.25">
      <c r="A2241" s="164"/>
      <c r="D2241" s="8"/>
    </row>
    <row r="2242" spans="1:4" x14ac:dyDescent="0.25">
      <c r="A2242" s="164"/>
      <c r="D2242" s="8"/>
    </row>
    <row r="2243" spans="1:4" x14ac:dyDescent="0.25">
      <c r="A2243" s="164"/>
      <c r="D2243" s="8"/>
    </row>
    <row r="2244" spans="1:4" x14ac:dyDescent="0.25">
      <c r="A2244" s="164"/>
      <c r="D2244" s="8"/>
    </row>
    <row r="2245" spans="1:4" x14ac:dyDescent="0.25">
      <c r="A2245" s="164"/>
      <c r="D2245" s="8"/>
    </row>
    <row r="2246" spans="1:4" x14ac:dyDescent="0.25">
      <c r="A2246" s="164"/>
      <c r="D2246" s="8"/>
    </row>
    <row r="2247" spans="1:4" x14ac:dyDescent="0.25">
      <c r="A2247" s="164"/>
      <c r="D2247" s="8"/>
    </row>
    <row r="2248" spans="1:4" x14ac:dyDescent="0.25">
      <c r="A2248" s="164"/>
      <c r="D2248" s="8"/>
    </row>
    <row r="2249" spans="1:4" x14ac:dyDescent="0.25">
      <c r="A2249" s="164"/>
      <c r="D2249" s="8"/>
    </row>
    <row r="2250" spans="1:4" x14ac:dyDescent="0.25">
      <c r="A2250" s="164"/>
      <c r="D2250" s="8"/>
    </row>
    <row r="2251" spans="1:4" x14ac:dyDescent="0.25">
      <c r="A2251" s="164"/>
      <c r="D2251" s="8"/>
    </row>
    <row r="2252" spans="1:4" x14ac:dyDescent="0.25">
      <c r="A2252" s="164"/>
      <c r="D2252" s="8"/>
    </row>
    <row r="2253" spans="1:4" x14ac:dyDescent="0.25">
      <c r="A2253" s="164"/>
      <c r="D2253" s="8"/>
    </row>
    <row r="2254" spans="1:4" x14ac:dyDescent="0.25">
      <c r="A2254" s="164"/>
      <c r="D2254" s="8"/>
    </row>
    <row r="2255" spans="1:4" x14ac:dyDescent="0.25">
      <c r="A2255" s="164"/>
      <c r="D2255" s="8"/>
    </row>
    <row r="2256" spans="1:4" x14ac:dyDescent="0.25">
      <c r="A2256" s="164"/>
      <c r="D2256" s="8"/>
    </row>
    <row r="2257" spans="1:4" x14ac:dyDescent="0.25">
      <c r="A2257" s="164"/>
      <c r="D2257" s="8"/>
    </row>
    <row r="2258" spans="1:4" x14ac:dyDescent="0.25">
      <c r="A2258" s="164"/>
      <c r="D2258" s="8"/>
    </row>
    <row r="2259" spans="1:4" x14ac:dyDescent="0.25">
      <c r="A2259" s="164"/>
      <c r="D2259" s="8"/>
    </row>
    <row r="2260" spans="1:4" x14ac:dyDescent="0.25">
      <c r="A2260" s="164"/>
      <c r="D2260" s="8"/>
    </row>
    <row r="2261" spans="1:4" x14ac:dyDescent="0.25">
      <c r="A2261" s="164"/>
      <c r="D2261" s="8"/>
    </row>
    <row r="2262" spans="1:4" x14ac:dyDescent="0.25">
      <c r="A2262" s="164"/>
      <c r="D2262" s="8"/>
    </row>
    <row r="2263" spans="1:4" x14ac:dyDescent="0.25">
      <c r="A2263" s="164"/>
      <c r="D2263" s="8"/>
    </row>
    <row r="2264" spans="1:4" x14ac:dyDescent="0.25">
      <c r="A2264" s="164"/>
      <c r="D2264" s="8"/>
    </row>
    <row r="2265" spans="1:4" x14ac:dyDescent="0.25">
      <c r="A2265" s="164"/>
      <c r="D2265" s="8"/>
    </row>
    <row r="2266" spans="1:4" x14ac:dyDescent="0.25">
      <c r="A2266" s="164"/>
      <c r="D2266" s="8"/>
    </row>
    <row r="2267" spans="1:4" x14ac:dyDescent="0.25">
      <c r="A2267" s="164"/>
      <c r="D2267" s="8"/>
    </row>
    <row r="2268" spans="1:4" x14ac:dyDescent="0.25">
      <c r="A2268" s="164"/>
      <c r="D2268" s="8"/>
    </row>
    <row r="2269" spans="1:4" x14ac:dyDescent="0.25">
      <c r="A2269" s="164"/>
      <c r="D2269" s="8"/>
    </row>
    <row r="2270" spans="1:4" x14ac:dyDescent="0.25">
      <c r="A2270" s="164"/>
      <c r="D2270" s="8"/>
    </row>
    <row r="2271" spans="1:4" x14ac:dyDescent="0.25">
      <c r="A2271" s="164"/>
      <c r="D2271" s="8"/>
    </row>
    <row r="2272" spans="1:4" x14ac:dyDescent="0.25">
      <c r="A2272" s="164"/>
      <c r="D2272" s="8"/>
    </row>
    <row r="2273" spans="1:4" x14ac:dyDescent="0.25">
      <c r="A2273" s="164"/>
      <c r="D2273" s="8"/>
    </row>
    <row r="2274" spans="1:4" x14ac:dyDescent="0.25">
      <c r="A2274" s="164"/>
      <c r="D2274" s="8"/>
    </row>
    <row r="2275" spans="1:4" x14ac:dyDescent="0.25">
      <c r="A2275" s="164"/>
      <c r="D2275" s="8"/>
    </row>
    <row r="2276" spans="1:4" x14ac:dyDescent="0.25">
      <c r="A2276" s="164"/>
      <c r="D2276" s="8"/>
    </row>
    <row r="2277" spans="1:4" x14ac:dyDescent="0.25">
      <c r="A2277" s="164"/>
      <c r="D2277" s="8"/>
    </row>
    <row r="2278" spans="1:4" x14ac:dyDescent="0.25">
      <c r="A2278" s="164"/>
      <c r="D2278" s="8"/>
    </row>
    <row r="2279" spans="1:4" x14ac:dyDescent="0.25">
      <c r="A2279" s="164"/>
      <c r="D2279" s="8"/>
    </row>
    <row r="2280" spans="1:4" x14ac:dyDescent="0.25">
      <c r="A2280" s="164"/>
      <c r="D2280" s="8"/>
    </row>
    <row r="2281" spans="1:4" x14ac:dyDescent="0.25">
      <c r="A2281" s="164"/>
      <c r="D2281" s="8"/>
    </row>
    <row r="2282" spans="1:4" x14ac:dyDescent="0.25">
      <c r="A2282" s="164"/>
      <c r="D2282" s="8"/>
    </row>
    <row r="2283" spans="1:4" x14ac:dyDescent="0.25">
      <c r="A2283" s="164"/>
      <c r="D2283" s="8"/>
    </row>
    <row r="2284" spans="1:4" x14ac:dyDescent="0.25">
      <c r="A2284" s="164"/>
      <c r="D2284" s="8"/>
    </row>
    <row r="2285" spans="1:4" x14ac:dyDescent="0.25">
      <c r="A2285" s="164"/>
      <c r="D2285" s="8"/>
    </row>
    <row r="2286" spans="1:4" x14ac:dyDescent="0.25">
      <c r="A2286" s="164"/>
      <c r="D2286" s="8"/>
    </row>
    <row r="2287" spans="1:4" x14ac:dyDescent="0.25">
      <c r="A2287" s="164"/>
      <c r="D2287" s="8"/>
    </row>
    <row r="2288" spans="1:4" x14ac:dyDescent="0.25">
      <c r="A2288" s="164"/>
      <c r="D2288" s="8"/>
    </row>
    <row r="2289" spans="1:4" x14ac:dyDescent="0.25">
      <c r="A2289" s="164"/>
      <c r="D2289" s="8"/>
    </row>
    <row r="2290" spans="1:4" x14ac:dyDescent="0.25">
      <c r="A2290" s="164"/>
      <c r="D2290" s="8"/>
    </row>
    <row r="2291" spans="1:4" x14ac:dyDescent="0.25">
      <c r="A2291" s="164"/>
      <c r="D2291" s="8"/>
    </row>
    <row r="2292" spans="1:4" x14ac:dyDescent="0.25">
      <c r="A2292" s="164"/>
      <c r="D2292" s="8"/>
    </row>
    <row r="2293" spans="1:4" x14ac:dyDescent="0.25">
      <c r="A2293" s="164"/>
      <c r="D2293" s="8"/>
    </row>
    <row r="2294" spans="1:4" x14ac:dyDescent="0.25">
      <c r="A2294" s="164"/>
      <c r="D2294" s="8"/>
    </row>
    <row r="2295" spans="1:4" x14ac:dyDescent="0.25">
      <c r="A2295" s="164"/>
      <c r="D2295" s="8"/>
    </row>
    <row r="2296" spans="1:4" x14ac:dyDescent="0.25">
      <c r="A2296" s="164"/>
      <c r="D2296" s="8"/>
    </row>
    <row r="2297" spans="1:4" x14ac:dyDescent="0.25">
      <c r="A2297" s="164"/>
      <c r="D2297" s="8"/>
    </row>
    <row r="2298" spans="1:4" x14ac:dyDescent="0.25">
      <c r="A2298" s="164"/>
      <c r="D2298" s="8"/>
    </row>
    <row r="2299" spans="1:4" x14ac:dyDescent="0.25">
      <c r="A2299" s="164"/>
      <c r="D2299" s="8"/>
    </row>
    <row r="2300" spans="1:4" x14ac:dyDescent="0.25">
      <c r="A2300" s="164"/>
      <c r="D2300" s="8"/>
    </row>
    <row r="2301" spans="1:4" x14ac:dyDescent="0.25">
      <c r="A2301" s="164"/>
      <c r="D2301" s="8"/>
    </row>
    <row r="2302" spans="1:4" x14ac:dyDescent="0.25">
      <c r="A2302" s="164"/>
      <c r="D2302" s="8"/>
    </row>
    <row r="2303" spans="1:4" x14ac:dyDescent="0.25">
      <c r="A2303" s="164"/>
      <c r="D2303" s="8"/>
    </row>
    <row r="2304" spans="1:4" x14ac:dyDescent="0.25">
      <c r="A2304" s="164"/>
      <c r="D2304" s="8"/>
    </row>
    <row r="2305" spans="1:4" x14ac:dyDescent="0.25">
      <c r="A2305" s="164"/>
      <c r="D2305" s="8"/>
    </row>
    <row r="2306" spans="1:4" x14ac:dyDescent="0.25">
      <c r="A2306" s="164"/>
      <c r="D2306" s="8"/>
    </row>
    <row r="2307" spans="1:4" x14ac:dyDescent="0.25">
      <c r="A2307" s="164"/>
      <c r="D2307" s="8"/>
    </row>
    <row r="2308" spans="1:4" x14ac:dyDescent="0.25">
      <c r="A2308" s="164"/>
      <c r="D2308" s="8"/>
    </row>
    <row r="2309" spans="1:4" x14ac:dyDescent="0.25">
      <c r="A2309" s="164"/>
      <c r="D2309" s="8"/>
    </row>
    <row r="2310" spans="1:4" x14ac:dyDescent="0.25">
      <c r="A2310" s="164"/>
      <c r="D2310" s="8"/>
    </row>
    <row r="2311" spans="1:4" x14ac:dyDescent="0.25">
      <c r="A2311" s="164"/>
      <c r="D2311" s="8"/>
    </row>
    <row r="2312" spans="1:4" x14ac:dyDescent="0.25">
      <c r="A2312" s="164"/>
      <c r="D2312" s="8"/>
    </row>
    <row r="2313" spans="1:4" x14ac:dyDescent="0.25">
      <c r="A2313" s="164"/>
      <c r="D2313" s="8"/>
    </row>
    <row r="2314" spans="1:4" x14ac:dyDescent="0.25">
      <c r="A2314" s="164"/>
      <c r="D2314" s="8"/>
    </row>
    <row r="2315" spans="1:4" x14ac:dyDescent="0.25">
      <c r="A2315" s="164"/>
      <c r="D2315" s="8"/>
    </row>
    <row r="2316" spans="1:4" x14ac:dyDescent="0.25">
      <c r="A2316" s="164"/>
      <c r="D2316" s="8"/>
    </row>
    <row r="2317" spans="1:4" x14ac:dyDescent="0.25">
      <c r="A2317" s="164"/>
      <c r="D2317" s="8"/>
    </row>
    <row r="2318" spans="1:4" x14ac:dyDescent="0.25">
      <c r="A2318" s="164"/>
      <c r="D2318" s="8"/>
    </row>
    <row r="2319" spans="1:4" x14ac:dyDescent="0.25">
      <c r="A2319" s="164"/>
      <c r="D2319" s="8"/>
    </row>
    <row r="2320" spans="1:4" x14ac:dyDescent="0.25">
      <c r="A2320" s="164"/>
      <c r="D2320" s="8"/>
    </row>
    <row r="2321" spans="1:4" x14ac:dyDescent="0.25">
      <c r="A2321" s="164"/>
      <c r="D2321" s="8"/>
    </row>
    <row r="2322" spans="1:4" x14ac:dyDescent="0.25">
      <c r="A2322" s="164"/>
      <c r="D2322" s="8"/>
    </row>
    <row r="2323" spans="1:4" x14ac:dyDescent="0.25">
      <c r="A2323" s="164"/>
      <c r="D2323" s="8"/>
    </row>
    <row r="2324" spans="1:4" x14ac:dyDescent="0.25">
      <c r="A2324" s="164"/>
      <c r="D2324" s="8"/>
    </row>
    <row r="2325" spans="1:4" x14ac:dyDescent="0.25">
      <c r="A2325" s="164"/>
      <c r="D2325" s="8"/>
    </row>
    <row r="2326" spans="1:4" x14ac:dyDescent="0.25">
      <c r="A2326" s="164"/>
      <c r="D2326" s="8"/>
    </row>
    <row r="2327" spans="1:4" x14ac:dyDescent="0.25">
      <c r="A2327" s="164"/>
      <c r="D2327" s="8"/>
    </row>
    <row r="2328" spans="1:4" x14ac:dyDescent="0.25">
      <c r="A2328" s="164"/>
      <c r="D2328" s="8"/>
    </row>
    <row r="2329" spans="1:4" x14ac:dyDescent="0.25">
      <c r="A2329" s="164"/>
      <c r="D2329" s="8"/>
    </row>
    <row r="2330" spans="1:4" x14ac:dyDescent="0.25">
      <c r="A2330" s="164"/>
      <c r="D2330" s="8"/>
    </row>
    <row r="2331" spans="1:4" x14ac:dyDescent="0.25">
      <c r="A2331" s="164"/>
      <c r="D2331" s="8"/>
    </row>
    <row r="2332" spans="1:4" x14ac:dyDescent="0.25">
      <c r="A2332" s="164"/>
      <c r="D2332" s="8"/>
    </row>
    <row r="2333" spans="1:4" x14ac:dyDescent="0.25">
      <c r="A2333" s="164"/>
      <c r="D2333" s="8"/>
    </row>
    <row r="2334" spans="1:4" x14ac:dyDescent="0.25">
      <c r="A2334" s="164"/>
      <c r="D2334" s="8"/>
    </row>
    <row r="2335" spans="1:4" x14ac:dyDescent="0.25">
      <c r="A2335" s="164"/>
      <c r="D2335" s="8"/>
    </row>
    <row r="2336" spans="1:4" x14ac:dyDescent="0.25">
      <c r="A2336" s="164"/>
      <c r="D2336" s="8"/>
    </row>
    <row r="2337" spans="1:4" x14ac:dyDescent="0.25">
      <c r="A2337" s="164"/>
      <c r="D2337" s="8"/>
    </row>
    <row r="2338" spans="1:4" x14ac:dyDescent="0.25">
      <c r="A2338" s="164"/>
      <c r="D2338" s="8"/>
    </row>
    <row r="2339" spans="1:4" x14ac:dyDescent="0.25">
      <c r="A2339" s="164"/>
      <c r="D2339" s="8"/>
    </row>
    <row r="2340" spans="1:4" x14ac:dyDescent="0.25">
      <c r="A2340" s="164"/>
      <c r="D2340" s="8"/>
    </row>
    <row r="2341" spans="1:4" x14ac:dyDescent="0.25">
      <c r="A2341" s="164"/>
      <c r="D2341" s="8"/>
    </row>
    <row r="2342" spans="1:4" x14ac:dyDescent="0.25">
      <c r="A2342" s="164"/>
      <c r="D2342" s="8"/>
    </row>
    <row r="2343" spans="1:4" x14ac:dyDescent="0.25">
      <c r="A2343" s="164"/>
      <c r="D2343" s="8"/>
    </row>
    <row r="2344" spans="1:4" x14ac:dyDescent="0.25">
      <c r="A2344" s="164"/>
      <c r="D2344" s="8"/>
    </row>
    <row r="2345" spans="1:4" x14ac:dyDescent="0.25">
      <c r="A2345" s="164"/>
      <c r="D2345" s="8"/>
    </row>
    <row r="2346" spans="1:4" x14ac:dyDescent="0.25">
      <c r="A2346" s="164"/>
      <c r="D2346" s="8"/>
    </row>
    <row r="2347" spans="1:4" x14ac:dyDescent="0.25">
      <c r="A2347" s="164"/>
      <c r="D2347" s="8"/>
    </row>
    <row r="2348" spans="1:4" x14ac:dyDescent="0.25">
      <c r="A2348" s="164"/>
      <c r="D2348" s="8"/>
    </row>
    <row r="2349" spans="1:4" x14ac:dyDescent="0.25">
      <c r="A2349" s="164"/>
      <c r="D2349" s="8"/>
    </row>
    <row r="2350" spans="1:4" x14ac:dyDescent="0.25">
      <c r="A2350" s="164"/>
      <c r="D2350" s="8"/>
    </row>
    <row r="2351" spans="1:4" x14ac:dyDescent="0.25">
      <c r="A2351" s="164"/>
      <c r="D2351" s="8"/>
    </row>
    <row r="2352" spans="1:4" x14ac:dyDescent="0.25">
      <c r="A2352" s="164"/>
      <c r="D2352" s="8"/>
    </row>
    <row r="2353" spans="1:4" x14ac:dyDescent="0.25">
      <c r="A2353" s="164"/>
      <c r="D2353" s="8"/>
    </row>
    <row r="2354" spans="1:4" x14ac:dyDescent="0.25">
      <c r="A2354" s="164"/>
      <c r="D2354" s="8"/>
    </row>
    <row r="2355" spans="1:4" x14ac:dyDescent="0.25">
      <c r="A2355" s="164"/>
      <c r="D2355" s="8"/>
    </row>
    <row r="2356" spans="1:4" x14ac:dyDescent="0.25">
      <c r="A2356" s="164"/>
      <c r="D2356" s="8"/>
    </row>
    <row r="2357" spans="1:4" x14ac:dyDescent="0.25">
      <c r="A2357" s="164"/>
      <c r="D2357" s="8"/>
    </row>
    <row r="2358" spans="1:4" x14ac:dyDescent="0.25">
      <c r="A2358" s="164"/>
      <c r="D2358" s="8"/>
    </row>
    <row r="2359" spans="1:4" x14ac:dyDescent="0.25">
      <c r="A2359" s="164"/>
      <c r="D2359" s="8"/>
    </row>
    <row r="2360" spans="1:4" x14ac:dyDescent="0.25">
      <c r="A2360" s="164"/>
      <c r="D2360" s="8"/>
    </row>
    <row r="2361" spans="1:4" x14ac:dyDescent="0.25">
      <c r="A2361" s="164"/>
      <c r="D2361" s="8"/>
    </row>
    <row r="2362" spans="1:4" x14ac:dyDescent="0.25">
      <c r="A2362" s="164"/>
      <c r="D2362" s="8"/>
    </row>
    <row r="2363" spans="1:4" x14ac:dyDescent="0.25">
      <c r="A2363" s="164"/>
      <c r="D2363" s="8"/>
    </row>
    <row r="2364" spans="1:4" x14ac:dyDescent="0.25">
      <c r="A2364" s="164"/>
      <c r="D2364" s="8"/>
    </row>
    <row r="2365" spans="1:4" x14ac:dyDescent="0.25">
      <c r="A2365" s="164"/>
      <c r="D2365" s="8"/>
    </row>
    <row r="2366" spans="1:4" x14ac:dyDescent="0.25">
      <c r="A2366" s="164"/>
      <c r="D2366" s="8"/>
    </row>
    <row r="2367" spans="1:4" x14ac:dyDescent="0.25">
      <c r="A2367" s="164"/>
      <c r="D2367" s="8"/>
    </row>
    <row r="2368" spans="1:4" x14ac:dyDescent="0.25">
      <c r="A2368" s="164"/>
      <c r="D2368" s="8"/>
    </row>
    <row r="2369" spans="1:4" x14ac:dyDescent="0.25">
      <c r="A2369" s="164"/>
      <c r="D2369" s="8"/>
    </row>
    <row r="2370" spans="1:4" x14ac:dyDescent="0.25">
      <c r="A2370" s="164"/>
      <c r="D2370" s="8"/>
    </row>
    <row r="2371" spans="1:4" x14ac:dyDescent="0.25">
      <c r="A2371" s="164"/>
      <c r="D2371" s="8"/>
    </row>
    <row r="2372" spans="1:4" x14ac:dyDescent="0.25">
      <c r="A2372" s="164"/>
      <c r="D2372" s="8"/>
    </row>
    <row r="2373" spans="1:4" x14ac:dyDescent="0.25">
      <c r="A2373" s="164"/>
      <c r="D2373" s="8"/>
    </row>
    <row r="2374" spans="1:4" x14ac:dyDescent="0.25">
      <c r="A2374" s="164"/>
      <c r="D2374" s="8"/>
    </row>
    <row r="2375" spans="1:4" x14ac:dyDescent="0.25">
      <c r="A2375" s="164"/>
      <c r="D2375" s="8"/>
    </row>
    <row r="2376" spans="1:4" x14ac:dyDescent="0.25">
      <c r="A2376" s="164"/>
      <c r="D2376" s="8"/>
    </row>
    <row r="2377" spans="1:4" x14ac:dyDescent="0.25">
      <c r="A2377" s="164"/>
      <c r="D2377" s="8"/>
    </row>
    <row r="2378" spans="1:4" x14ac:dyDescent="0.25">
      <c r="A2378" s="164"/>
      <c r="D2378" s="8"/>
    </row>
    <row r="2379" spans="1:4" x14ac:dyDescent="0.25">
      <c r="A2379" s="164"/>
      <c r="D2379" s="8"/>
    </row>
    <row r="2380" spans="1:4" x14ac:dyDescent="0.25">
      <c r="A2380" s="164"/>
      <c r="D2380" s="8"/>
    </row>
    <row r="2381" spans="1:4" x14ac:dyDescent="0.25">
      <c r="A2381" s="164"/>
      <c r="D2381" s="8"/>
    </row>
    <row r="2382" spans="1:4" x14ac:dyDescent="0.25">
      <c r="A2382" s="164"/>
      <c r="D2382" s="8"/>
    </row>
    <row r="2383" spans="1:4" x14ac:dyDescent="0.25">
      <c r="A2383" s="164"/>
      <c r="D2383" s="8"/>
    </row>
    <row r="2384" spans="1:4" x14ac:dyDescent="0.25">
      <c r="A2384" s="164"/>
      <c r="D2384" s="8"/>
    </row>
    <row r="2385" spans="1:4" x14ac:dyDescent="0.25">
      <c r="A2385" s="164"/>
      <c r="D2385" s="8"/>
    </row>
    <row r="2386" spans="1:4" x14ac:dyDescent="0.25">
      <c r="A2386" s="164"/>
      <c r="D2386" s="8"/>
    </row>
    <row r="2387" spans="1:4" x14ac:dyDescent="0.25">
      <c r="A2387" s="164"/>
      <c r="D2387" s="8"/>
    </row>
    <row r="2388" spans="1:4" x14ac:dyDescent="0.25">
      <c r="A2388" s="164"/>
      <c r="D2388" s="8"/>
    </row>
    <row r="2389" spans="1:4" x14ac:dyDescent="0.25">
      <c r="A2389" s="164"/>
      <c r="D2389" s="8"/>
    </row>
    <row r="2390" spans="1:4" x14ac:dyDescent="0.25">
      <c r="A2390" s="164"/>
      <c r="D2390" s="8"/>
    </row>
    <row r="2391" spans="1:4" x14ac:dyDescent="0.25">
      <c r="A2391" s="164"/>
      <c r="D2391" s="8"/>
    </row>
    <row r="2392" spans="1:4" x14ac:dyDescent="0.25">
      <c r="A2392" s="164"/>
      <c r="D2392" s="8"/>
    </row>
    <row r="2393" spans="1:4" x14ac:dyDescent="0.25">
      <c r="A2393" s="164"/>
      <c r="D2393" s="8"/>
    </row>
    <row r="2394" spans="1:4" x14ac:dyDescent="0.25">
      <c r="A2394" s="164"/>
      <c r="D2394" s="8"/>
    </row>
    <row r="2395" spans="1:4" x14ac:dyDescent="0.25">
      <c r="A2395" s="164"/>
      <c r="D2395" s="8"/>
    </row>
    <row r="2396" spans="1:4" x14ac:dyDescent="0.25">
      <c r="A2396" s="164"/>
      <c r="D2396" s="8"/>
    </row>
    <row r="2397" spans="1:4" x14ac:dyDescent="0.25">
      <c r="A2397" s="164"/>
      <c r="D2397" s="8"/>
    </row>
    <row r="2398" spans="1:4" x14ac:dyDescent="0.25">
      <c r="A2398" s="164"/>
      <c r="D2398" s="8"/>
    </row>
    <row r="2399" spans="1:4" x14ac:dyDescent="0.25">
      <c r="A2399" s="164"/>
      <c r="D2399" s="8"/>
    </row>
    <row r="2400" spans="1:4" x14ac:dyDescent="0.25">
      <c r="A2400" s="164"/>
      <c r="D2400" s="8"/>
    </row>
    <row r="2401" spans="1:4" x14ac:dyDescent="0.25">
      <c r="A2401" s="164"/>
      <c r="D2401" s="8"/>
    </row>
    <row r="2402" spans="1:4" x14ac:dyDescent="0.25">
      <c r="A2402" s="164"/>
      <c r="D2402" s="8"/>
    </row>
    <row r="2403" spans="1:4" x14ac:dyDescent="0.25">
      <c r="A2403" s="164"/>
      <c r="D2403" s="8"/>
    </row>
    <row r="2404" spans="1:4" x14ac:dyDescent="0.25">
      <c r="A2404" s="164"/>
      <c r="D2404" s="8"/>
    </row>
    <row r="2405" spans="1:4" x14ac:dyDescent="0.25">
      <c r="A2405" s="164"/>
      <c r="D2405" s="8"/>
    </row>
    <row r="2406" spans="1:4" x14ac:dyDescent="0.25">
      <c r="A2406" s="164"/>
      <c r="D2406" s="8"/>
    </row>
    <row r="2407" spans="1:4" x14ac:dyDescent="0.25">
      <c r="A2407" s="164"/>
      <c r="D2407" s="8"/>
    </row>
    <row r="2408" spans="1:4" x14ac:dyDescent="0.25">
      <c r="A2408" s="164"/>
      <c r="D2408" s="8"/>
    </row>
    <row r="2409" spans="1:4" x14ac:dyDescent="0.25">
      <c r="A2409" s="164"/>
      <c r="D2409" s="8"/>
    </row>
    <row r="2410" spans="1:4" x14ac:dyDescent="0.25">
      <c r="A2410" s="164"/>
      <c r="D2410" s="8"/>
    </row>
    <row r="2411" spans="1:4" x14ac:dyDescent="0.25">
      <c r="A2411" s="164"/>
      <c r="D2411" s="8"/>
    </row>
    <row r="2412" spans="1:4" x14ac:dyDescent="0.25">
      <c r="A2412" s="164"/>
      <c r="D2412" s="8"/>
    </row>
    <row r="2413" spans="1:4" x14ac:dyDescent="0.25">
      <c r="A2413" s="164"/>
      <c r="D2413" s="8"/>
    </row>
    <row r="2414" spans="1:4" x14ac:dyDescent="0.25">
      <c r="A2414" s="164"/>
      <c r="D2414" s="8"/>
    </row>
    <row r="2415" spans="1:4" x14ac:dyDescent="0.25">
      <c r="A2415" s="164"/>
      <c r="D2415" s="8"/>
    </row>
    <row r="2416" spans="1:4" x14ac:dyDescent="0.25">
      <c r="A2416" s="164"/>
      <c r="D2416" s="8"/>
    </row>
    <row r="2417" spans="1:4" x14ac:dyDescent="0.25">
      <c r="A2417" s="164"/>
      <c r="D2417" s="8"/>
    </row>
    <row r="2418" spans="1:4" x14ac:dyDescent="0.25">
      <c r="A2418" s="164"/>
      <c r="D2418" s="8"/>
    </row>
    <row r="2419" spans="1:4" x14ac:dyDescent="0.25">
      <c r="A2419" s="164"/>
      <c r="D2419" s="8"/>
    </row>
    <row r="2420" spans="1:4" x14ac:dyDescent="0.25">
      <c r="A2420" s="164"/>
      <c r="D2420" s="8"/>
    </row>
    <row r="2421" spans="1:4" x14ac:dyDescent="0.25">
      <c r="A2421" s="164"/>
      <c r="D2421" s="8"/>
    </row>
    <row r="2422" spans="1:4" x14ac:dyDescent="0.25">
      <c r="A2422" s="164"/>
      <c r="D2422" s="8"/>
    </row>
    <row r="2423" spans="1:4" x14ac:dyDescent="0.25">
      <c r="A2423" s="164"/>
      <c r="D2423" s="8"/>
    </row>
    <row r="2424" spans="1:4" x14ac:dyDescent="0.25">
      <c r="A2424" s="164"/>
      <c r="D2424" s="8"/>
    </row>
    <row r="2425" spans="1:4" x14ac:dyDescent="0.25">
      <c r="A2425" s="164"/>
      <c r="D2425" s="8"/>
    </row>
    <row r="2426" spans="1:4" x14ac:dyDescent="0.25">
      <c r="A2426" s="164"/>
      <c r="D2426" s="8"/>
    </row>
    <row r="2427" spans="1:4" x14ac:dyDescent="0.25">
      <c r="A2427" s="164"/>
      <c r="D2427" s="8"/>
    </row>
    <row r="2428" spans="1:4" x14ac:dyDescent="0.25">
      <c r="A2428" s="164"/>
      <c r="D2428" s="8"/>
    </row>
    <row r="2429" spans="1:4" x14ac:dyDescent="0.25">
      <c r="A2429" s="164"/>
      <c r="D2429" s="8"/>
    </row>
    <row r="2430" spans="1:4" x14ac:dyDescent="0.25">
      <c r="A2430" s="164"/>
      <c r="D2430" s="8"/>
    </row>
    <row r="2431" spans="1:4" x14ac:dyDescent="0.25">
      <c r="A2431" s="164"/>
      <c r="D2431" s="8"/>
    </row>
    <row r="2432" spans="1:4" x14ac:dyDescent="0.25">
      <c r="A2432" s="164"/>
      <c r="D2432" s="8"/>
    </row>
    <row r="2433" spans="1:4" x14ac:dyDescent="0.25">
      <c r="A2433" s="164"/>
      <c r="D2433" s="8"/>
    </row>
    <row r="2434" spans="1:4" x14ac:dyDescent="0.25">
      <c r="A2434" s="164"/>
      <c r="D2434" s="8"/>
    </row>
    <row r="2435" spans="1:4" x14ac:dyDescent="0.25">
      <c r="A2435" s="164"/>
      <c r="D2435" s="8"/>
    </row>
    <row r="2436" spans="1:4" x14ac:dyDescent="0.25">
      <c r="A2436" s="164"/>
      <c r="D2436" s="8"/>
    </row>
    <row r="2437" spans="1:4" x14ac:dyDescent="0.25">
      <c r="A2437" s="164"/>
      <c r="D2437" s="8"/>
    </row>
    <row r="2438" spans="1:4" x14ac:dyDescent="0.25">
      <c r="A2438" s="164"/>
      <c r="D2438" s="8"/>
    </row>
    <row r="2439" spans="1:4" x14ac:dyDescent="0.25">
      <c r="A2439" s="164"/>
      <c r="D2439" s="8"/>
    </row>
    <row r="2440" spans="1:4" x14ac:dyDescent="0.25">
      <c r="A2440" s="164"/>
      <c r="D2440" s="8"/>
    </row>
    <row r="2441" spans="1:4" x14ac:dyDescent="0.25">
      <c r="A2441" s="164"/>
      <c r="D2441" s="8"/>
    </row>
    <row r="2442" spans="1:4" x14ac:dyDescent="0.25">
      <c r="A2442" s="164"/>
      <c r="D2442" s="8"/>
    </row>
    <row r="2443" spans="1:4" x14ac:dyDescent="0.25">
      <c r="A2443" s="164"/>
      <c r="D2443" s="8"/>
    </row>
    <row r="2444" spans="1:4" x14ac:dyDescent="0.25">
      <c r="A2444" s="164"/>
      <c r="D2444" s="8"/>
    </row>
    <row r="2445" spans="1:4" x14ac:dyDescent="0.25">
      <c r="A2445" s="164"/>
      <c r="D2445" s="8"/>
    </row>
    <row r="2446" spans="1:4" x14ac:dyDescent="0.25">
      <c r="A2446" s="164"/>
      <c r="D2446" s="8"/>
    </row>
    <row r="2447" spans="1:4" x14ac:dyDescent="0.25">
      <c r="A2447" s="164"/>
      <c r="D2447" s="8"/>
    </row>
    <row r="2448" spans="1:4" x14ac:dyDescent="0.25">
      <c r="A2448" s="164"/>
      <c r="D2448" s="8"/>
    </row>
    <row r="2449" spans="1:4" x14ac:dyDescent="0.25">
      <c r="A2449" s="164"/>
      <c r="D2449" s="8"/>
    </row>
    <row r="2450" spans="1:4" x14ac:dyDescent="0.25">
      <c r="A2450" s="164"/>
      <c r="D2450" s="8"/>
    </row>
    <row r="2451" spans="1:4" x14ac:dyDescent="0.25">
      <c r="A2451" s="164"/>
      <c r="D2451" s="8"/>
    </row>
    <row r="2452" spans="1:4" x14ac:dyDescent="0.25">
      <c r="A2452" s="164"/>
      <c r="D2452" s="8"/>
    </row>
    <row r="2453" spans="1:4" x14ac:dyDescent="0.25">
      <c r="A2453" s="164"/>
      <c r="D2453" s="8"/>
    </row>
    <row r="2454" spans="1:4" x14ac:dyDescent="0.25">
      <c r="A2454" s="164"/>
      <c r="D2454" s="8"/>
    </row>
    <row r="2455" spans="1:4" x14ac:dyDescent="0.25">
      <c r="A2455" s="164"/>
      <c r="D2455" s="8"/>
    </row>
    <row r="2456" spans="1:4" x14ac:dyDescent="0.25">
      <c r="A2456" s="164"/>
      <c r="D2456" s="8"/>
    </row>
    <row r="2457" spans="1:4" x14ac:dyDescent="0.25">
      <c r="A2457" s="164"/>
      <c r="D2457" s="8"/>
    </row>
    <row r="2458" spans="1:4" x14ac:dyDescent="0.25">
      <c r="A2458" s="164"/>
      <c r="D2458" s="8"/>
    </row>
    <row r="2459" spans="1:4" x14ac:dyDescent="0.25">
      <c r="A2459" s="164"/>
      <c r="D2459" s="8"/>
    </row>
    <row r="2460" spans="1:4" x14ac:dyDescent="0.25">
      <c r="A2460" s="164"/>
      <c r="D2460" s="8"/>
    </row>
    <row r="2461" spans="1:4" x14ac:dyDescent="0.25">
      <c r="A2461" s="164"/>
      <c r="D2461" s="8"/>
    </row>
    <row r="2462" spans="1:4" x14ac:dyDescent="0.25">
      <c r="A2462" s="164"/>
      <c r="D2462" s="8"/>
    </row>
    <row r="2463" spans="1:4" x14ac:dyDescent="0.25">
      <c r="A2463" s="164"/>
      <c r="D2463" s="8"/>
    </row>
    <row r="2464" spans="1:4" x14ac:dyDescent="0.25">
      <c r="A2464" s="164"/>
      <c r="D2464" s="8"/>
    </row>
    <row r="2465" spans="1:4" x14ac:dyDescent="0.25">
      <c r="A2465" s="164"/>
      <c r="D2465" s="8"/>
    </row>
    <row r="2466" spans="1:4" x14ac:dyDescent="0.25">
      <c r="A2466" s="164"/>
      <c r="D2466" s="8"/>
    </row>
    <row r="2467" spans="1:4" x14ac:dyDescent="0.25">
      <c r="A2467" s="164"/>
      <c r="D2467" s="8"/>
    </row>
    <row r="2468" spans="1:4" x14ac:dyDescent="0.25">
      <c r="A2468" s="164"/>
      <c r="D2468" s="8"/>
    </row>
    <row r="2469" spans="1:4" x14ac:dyDescent="0.25">
      <c r="A2469" s="164"/>
      <c r="D2469" s="8"/>
    </row>
    <row r="2470" spans="1:4" x14ac:dyDescent="0.25">
      <c r="A2470" s="164"/>
      <c r="D2470" s="8"/>
    </row>
    <row r="2471" spans="1:4" x14ac:dyDescent="0.25">
      <c r="A2471" s="164"/>
      <c r="D2471" s="8"/>
    </row>
    <row r="2472" spans="1:4" x14ac:dyDescent="0.25">
      <c r="A2472" s="164"/>
      <c r="D2472" s="8"/>
    </row>
    <row r="2473" spans="1:4" x14ac:dyDescent="0.25">
      <c r="A2473" s="164"/>
      <c r="D2473" s="8"/>
    </row>
    <row r="2474" spans="1:4" x14ac:dyDescent="0.25">
      <c r="A2474" s="164"/>
      <c r="D2474" s="8"/>
    </row>
    <row r="2475" spans="1:4" x14ac:dyDescent="0.25">
      <c r="A2475" s="164"/>
      <c r="D2475" s="8"/>
    </row>
    <row r="2476" spans="1:4" x14ac:dyDescent="0.25">
      <c r="A2476" s="164"/>
      <c r="D2476" s="8"/>
    </row>
    <row r="2477" spans="1:4" x14ac:dyDescent="0.25">
      <c r="A2477" s="164"/>
      <c r="D2477" s="8"/>
    </row>
    <row r="2478" spans="1:4" x14ac:dyDescent="0.25">
      <c r="A2478" s="164"/>
      <c r="D2478" s="8"/>
    </row>
    <row r="2479" spans="1:4" x14ac:dyDescent="0.25">
      <c r="A2479" s="164"/>
      <c r="D2479" s="8"/>
    </row>
    <row r="2480" spans="1:4" x14ac:dyDescent="0.25">
      <c r="A2480" s="164"/>
      <c r="D2480" s="8"/>
    </row>
    <row r="2481" spans="1:4" x14ac:dyDescent="0.25">
      <c r="A2481" s="164"/>
      <c r="D2481" s="8"/>
    </row>
    <row r="2482" spans="1:4" x14ac:dyDescent="0.25">
      <c r="A2482" s="164"/>
      <c r="D2482" s="8"/>
    </row>
    <row r="2483" spans="1:4" x14ac:dyDescent="0.25">
      <c r="A2483" s="164"/>
      <c r="D2483" s="8"/>
    </row>
    <row r="2484" spans="1:4" x14ac:dyDescent="0.25">
      <c r="A2484" s="164"/>
      <c r="D2484" s="8"/>
    </row>
    <row r="2485" spans="1:4" x14ac:dyDescent="0.25">
      <c r="A2485" s="164"/>
      <c r="D2485" s="8"/>
    </row>
    <row r="2486" spans="1:4" x14ac:dyDescent="0.25">
      <c r="A2486" s="164"/>
      <c r="D2486" s="8"/>
    </row>
    <row r="2487" spans="1:4" x14ac:dyDescent="0.25">
      <c r="A2487" s="164"/>
      <c r="D2487" s="8"/>
    </row>
    <row r="2488" spans="1:4" x14ac:dyDescent="0.25">
      <c r="A2488" s="164"/>
      <c r="D2488" s="8"/>
    </row>
    <row r="2489" spans="1:4" x14ac:dyDescent="0.25">
      <c r="A2489" s="164"/>
      <c r="D2489" s="8"/>
    </row>
    <row r="2490" spans="1:4" x14ac:dyDescent="0.25">
      <c r="A2490" s="164"/>
      <c r="D2490" s="8"/>
    </row>
    <row r="2491" spans="1:4" x14ac:dyDescent="0.25">
      <c r="A2491" s="164"/>
      <c r="D2491" s="8"/>
    </row>
    <row r="2492" spans="1:4" x14ac:dyDescent="0.25">
      <c r="A2492" s="164"/>
      <c r="D2492" s="8"/>
    </row>
    <row r="2493" spans="1:4" x14ac:dyDescent="0.25">
      <c r="A2493" s="164"/>
      <c r="D2493" s="8"/>
    </row>
    <row r="2494" spans="1:4" x14ac:dyDescent="0.25">
      <c r="A2494" s="164"/>
      <c r="D2494" s="8"/>
    </row>
    <row r="2495" spans="1:4" x14ac:dyDescent="0.25">
      <c r="A2495" s="164"/>
      <c r="D2495" s="8"/>
    </row>
    <row r="2496" spans="1:4" x14ac:dyDescent="0.25">
      <c r="A2496" s="164"/>
      <c r="D2496" s="8"/>
    </row>
    <row r="2497" spans="1:4" x14ac:dyDescent="0.25">
      <c r="A2497" s="164"/>
      <c r="D2497" s="8"/>
    </row>
    <row r="2498" spans="1:4" x14ac:dyDescent="0.25">
      <c r="A2498" s="164"/>
      <c r="D2498" s="8"/>
    </row>
    <row r="2499" spans="1:4" x14ac:dyDescent="0.25">
      <c r="A2499" s="164"/>
      <c r="D2499" s="8"/>
    </row>
    <row r="2500" spans="1:4" x14ac:dyDescent="0.25">
      <c r="A2500" s="164"/>
      <c r="D2500" s="8"/>
    </row>
    <row r="2501" spans="1:4" x14ac:dyDescent="0.25">
      <c r="A2501" s="164"/>
      <c r="D2501" s="8"/>
    </row>
    <row r="2502" spans="1:4" x14ac:dyDescent="0.25">
      <c r="A2502" s="164"/>
      <c r="D2502" s="8"/>
    </row>
    <row r="2503" spans="1:4" x14ac:dyDescent="0.25">
      <c r="A2503" s="164"/>
      <c r="D2503" s="8"/>
    </row>
    <row r="2504" spans="1:4" x14ac:dyDescent="0.25">
      <c r="A2504" s="164"/>
      <c r="D2504" s="8"/>
    </row>
    <row r="2505" spans="1:4" x14ac:dyDescent="0.25">
      <c r="A2505" s="164"/>
      <c r="D2505" s="8"/>
    </row>
    <row r="2506" spans="1:4" x14ac:dyDescent="0.25">
      <c r="A2506" s="164"/>
      <c r="D2506" s="8"/>
    </row>
    <row r="2507" spans="1:4" x14ac:dyDescent="0.25">
      <c r="A2507" s="164"/>
      <c r="D2507" s="8"/>
    </row>
    <row r="2508" spans="1:4" x14ac:dyDescent="0.25">
      <c r="A2508" s="164"/>
      <c r="D2508" s="8"/>
    </row>
    <row r="2509" spans="1:4" x14ac:dyDescent="0.25">
      <c r="A2509" s="164"/>
      <c r="D2509" s="8"/>
    </row>
    <row r="2510" spans="1:4" x14ac:dyDescent="0.25">
      <c r="A2510" s="164"/>
      <c r="D2510" s="8"/>
    </row>
    <row r="2511" spans="1:4" x14ac:dyDescent="0.25">
      <c r="A2511" s="164"/>
      <c r="D2511" s="8"/>
    </row>
    <row r="2512" spans="1:4" x14ac:dyDescent="0.25">
      <c r="A2512" s="164"/>
      <c r="D2512" s="8"/>
    </row>
    <row r="2513" spans="1:4" x14ac:dyDescent="0.25">
      <c r="A2513" s="164"/>
      <c r="D2513" s="8"/>
    </row>
    <row r="2514" spans="1:4" x14ac:dyDescent="0.25">
      <c r="A2514" s="164"/>
      <c r="D2514" s="8"/>
    </row>
    <row r="2515" spans="1:4" x14ac:dyDescent="0.25">
      <c r="A2515" s="164"/>
      <c r="D2515" s="8"/>
    </row>
    <row r="2516" spans="1:4" x14ac:dyDescent="0.25">
      <c r="A2516" s="164"/>
      <c r="D2516" s="8"/>
    </row>
    <row r="2517" spans="1:4" x14ac:dyDescent="0.25">
      <c r="A2517" s="164"/>
      <c r="D2517" s="8"/>
    </row>
    <row r="2518" spans="1:4" x14ac:dyDescent="0.25">
      <c r="A2518" s="164"/>
      <c r="D2518" s="8"/>
    </row>
    <row r="2519" spans="1:4" x14ac:dyDescent="0.25">
      <c r="A2519" s="164"/>
      <c r="D2519" s="8"/>
    </row>
    <row r="2520" spans="1:4" x14ac:dyDescent="0.25">
      <c r="A2520" s="164"/>
      <c r="D2520" s="8"/>
    </row>
    <row r="2521" spans="1:4" x14ac:dyDescent="0.25">
      <c r="A2521" s="164"/>
      <c r="D2521" s="8"/>
    </row>
    <row r="2522" spans="1:4" x14ac:dyDescent="0.25">
      <c r="A2522" s="164"/>
      <c r="D2522" s="8"/>
    </row>
    <row r="2523" spans="1:4" x14ac:dyDescent="0.25">
      <c r="A2523" s="164"/>
      <c r="D2523" s="8"/>
    </row>
    <row r="2524" spans="1:4" x14ac:dyDescent="0.25">
      <c r="A2524" s="164"/>
      <c r="D2524" s="8"/>
    </row>
    <row r="2525" spans="1:4" x14ac:dyDescent="0.25">
      <c r="A2525" s="164"/>
      <c r="D2525" s="8"/>
    </row>
    <row r="2526" spans="1:4" x14ac:dyDescent="0.25">
      <c r="A2526" s="164"/>
      <c r="D2526" s="8"/>
    </row>
    <row r="2527" spans="1:4" x14ac:dyDescent="0.25">
      <c r="A2527" s="164"/>
      <c r="D2527" s="8"/>
    </row>
    <row r="2528" spans="1:4" x14ac:dyDescent="0.25">
      <c r="A2528" s="164"/>
      <c r="D2528" s="8"/>
    </row>
    <row r="2529" spans="1:4" x14ac:dyDescent="0.25">
      <c r="A2529" s="164"/>
      <c r="D2529" s="8"/>
    </row>
    <row r="2530" spans="1:4" x14ac:dyDescent="0.25">
      <c r="A2530" s="164"/>
      <c r="D2530" s="8"/>
    </row>
    <row r="2531" spans="1:4" x14ac:dyDescent="0.25">
      <c r="A2531" s="164"/>
      <c r="D2531" s="8"/>
    </row>
    <row r="2532" spans="1:4" x14ac:dyDescent="0.25">
      <c r="A2532" s="164"/>
      <c r="D2532" s="8"/>
    </row>
    <row r="2533" spans="1:4" x14ac:dyDescent="0.25">
      <c r="A2533" s="164"/>
      <c r="D2533" s="8"/>
    </row>
    <row r="2534" spans="1:4" x14ac:dyDescent="0.25">
      <c r="A2534" s="164"/>
      <c r="D2534" s="8"/>
    </row>
    <row r="2535" spans="1:4" x14ac:dyDescent="0.25">
      <c r="A2535" s="164"/>
      <c r="D2535" s="8"/>
    </row>
    <row r="2536" spans="1:4" x14ac:dyDescent="0.25">
      <c r="A2536" s="164"/>
      <c r="D2536" s="8"/>
    </row>
    <row r="2537" spans="1:4" x14ac:dyDescent="0.25">
      <c r="A2537" s="164"/>
      <c r="D2537" s="8"/>
    </row>
    <row r="2538" spans="1:4" x14ac:dyDescent="0.25">
      <c r="A2538" s="164"/>
      <c r="D2538" s="8"/>
    </row>
    <row r="2539" spans="1:4" x14ac:dyDescent="0.25">
      <c r="A2539" s="164"/>
      <c r="D2539" s="8"/>
    </row>
    <row r="2540" spans="1:4" x14ac:dyDescent="0.25">
      <c r="A2540" s="164"/>
      <c r="D2540" s="8"/>
    </row>
    <row r="2541" spans="1:4" x14ac:dyDescent="0.25">
      <c r="A2541" s="164"/>
      <c r="D2541" s="8"/>
    </row>
    <row r="2542" spans="1:4" x14ac:dyDescent="0.25">
      <c r="A2542" s="164"/>
      <c r="D2542" s="8"/>
    </row>
    <row r="2543" spans="1:4" x14ac:dyDescent="0.25">
      <c r="A2543" s="164"/>
      <c r="D2543" s="8"/>
    </row>
    <row r="2544" spans="1:4" x14ac:dyDescent="0.25">
      <c r="A2544" s="164"/>
      <c r="D2544" s="8"/>
    </row>
    <row r="2545" spans="1:4" x14ac:dyDescent="0.25">
      <c r="A2545" s="164"/>
      <c r="D2545" s="8"/>
    </row>
    <row r="2546" spans="1:4" x14ac:dyDescent="0.25">
      <c r="A2546" s="164"/>
      <c r="D2546" s="8"/>
    </row>
    <row r="2547" spans="1:4" x14ac:dyDescent="0.25">
      <c r="A2547" s="164"/>
      <c r="D2547" s="8"/>
    </row>
    <row r="2548" spans="1:4" x14ac:dyDescent="0.25">
      <c r="A2548" s="164"/>
      <c r="D2548" s="8"/>
    </row>
    <row r="2549" spans="1:4" x14ac:dyDescent="0.25">
      <c r="A2549" s="164"/>
      <c r="D2549" s="8"/>
    </row>
    <row r="2550" spans="1:4" x14ac:dyDescent="0.25">
      <c r="A2550" s="164"/>
      <c r="D2550" s="8"/>
    </row>
    <row r="2551" spans="1:4" x14ac:dyDescent="0.25">
      <c r="A2551" s="164"/>
      <c r="D2551" s="8"/>
    </row>
    <row r="2552" spans="1:4" x14ac:dyDescent="0.25">
      <c r="A2552" s="164"/>
      <c r="D2552" s="8"/>
    </row>
    <row r="2553" spans="1:4" x14ac:dyDescent="0.25">
      <c r="A2553" s="164"/>
      <c r="D2553" s="8"/>
    </row>
    <row r="2554" spans="1:4" x14ac:dyDescent="0.25">
      <c r="A2554" s="164"/>
      <c r="D2554" s="8"/>
    </row>
    <row r="2555" spans="1:4" x14ac:dyDescent="0.25">
      <c r="A2555" s="164"/>
      <c r="D2555" s="8"/>
    </row>
    <row r="2556" spans="1:4" x14ac:dyDescent="0.25">
      <c r="A2556" s="164"/>
      <c r="D2556" s="8"/>
    </row>
    <row r="2557" spans="1:4" x14ac:dyDescent="0.25">
      <c r="A2557" s="164"/>
      <c r="D2557" s="8"/>
    </row>
    <row r="2558" spans="1:4" x14ac:dyDescent="0.25">
      <c r="A2558" s="164"/>
      <c r="D2558" s="8"/>
    </row>
    <row r="2559" spans="1:4" x14ac:dyDescent="0.25">
      <c r="A2559" s="164"/>
      <c r="D2559" s="8"/>
    </row>
    <row r="2560" spans="1:4" x14ac:dyDescent="0.25">
      <c r="A2560" s="164"/>
      <c r="D2560" s="8"/>
    </row>
    <row r="2561" spans="1:4" x14ac:dyDescent="0.25">
      <c r="A2561" s="164"/>
      <c r="D2561" s="8"/>
    </row>
    <row r="2562" spans="1:4" x14ac:dyDescent="0.25">
      <c r="A2562" s="164"/>
      <c r="D2562" s="8"/>
    </row>
    <row r="2563" spans="1:4" x14ac:dyDescent="0.25">
      <c r="A2563" s="164"/>
      <c r="D2563" s="8"/>
    </row>
    <row r="2564" spans="1:4" x14ac:dyDescent="0.25">
      <c r="A2564" s="164"/>
      <c r="D2564" s="8"/>
    </row>
    <row r="2565" spans="1:4" x14ac:dyDescent="0.25">
      <c r="A2565" s="164"/>
      <c r="D2565" s="8"/>
    </row>
    <row r="2566" spans="1:4" x14ac:dyDescent="0.25">
      <c r="A2566" s="164"/>
      <c r="D2566" s="8"/>
    </row>
    <row r="2567" spans="1:4" x14ac:dyDescent="0.25">
      <c r="A2567" s="164"/>
      <c r="D2567" s="8"/>
    </row>
    <row r="2568" spans="1:4" x14ac:dyDescent="0.25">
      <c r="A2568" s="164"/>
      <c r="D2568" s="8"/>
    </row>
    <row r="2569" spans="1:4" x14ac:dyDescent="0.25">
      <c r="A2569" s="164"/>
      <c r="D2569" s="8"/>
    </row>
    <row r="2570" spans="1:4" x14ac:dyDescent="0.25">
      <c r="A2570" s="164"/>
      <c r="D2570" s="8"/>
    </row>
    <row r="2571" spans="1:4" x14ac:dyDescent="0.25">
      <c r="A2571" s="164"/>
      <c r="D2571" s="8"/>
    </row>
    <row r="2572" spans="1:4" x14ac:dyDescent="0.25">
      <c r="A2572" s="164"/>
      <c r="D2572" s="8"/>
    </row>
    <row r="2573" spans="1:4" x14ac:dyDescent="0.25">
      <c r="A2573" s="164"/>
      <c r="D2573" s="8"/>
    </row>
    <row r="2574" spans="1:4" x14ac:dyDescent="0.25">
      <c r="A2574" s="164"/>
      <c r="D2574" s="8"/>
    </row>
    <row r="2575" spans="1:4" x14ac:dyDescent="0.25">
      <c r="A2575" s="164"/>
      <c r="D2575" s="8"/>
    </row>
    <row r="2576" spans="1:4" x14ac:dyDescent="0.25">
      <c r="A2576" s="164"/>
      <c r="D2576" s="8"/>
    </row>
    <row r="2577" spans="1:4" x14ac:dyDescent="0.25">
      <c r="A2577" s="164"/>
      <c r="D2577" s="8"/>
    </row>
    <row r="2578" spans="1:4" x14ac:dyDescent="0.25">
      <c r="A2578" s="164"/>
      <c r="D2578" s="8"/>
    </row>
    <row r="2579" spans="1:4" x14ac:dyDescent="0.25">
      <c r="A2579" s="164"/>
      <c r="D2579" s="8"/>
    </row>
    <row r="2580" spans="1:4" x14ac:dyDescent="0.25">
      <c r="A2580" s="164"/>
      <c r="D2580" s="8"/>
    </row>
    <row r="2581" spans="1:4" x14ac:dyDescent="0.25">
      <c r="A2581" s="164"/>
      <c r="D2581" s="8"/>
    </row>
    <row r="2582" spans="1:4" x14ac:dyDescent="0.25">
      <c r="A2582" s="164"/>
      <c r="D2582" s="8"/>
    </row>
    <row r="2583" spans="1:4" x14ac:dyDescent="0.25">
      <c r="A2583" s="164"/>
      <c r="D2583" s="8"/>
    </row>
    <row r="2584" spans="1:4" x14ac:dyDescent="0.25">
      <c r="A2584" s="164"/>
      <c r="D2584" s="8"/>
    </row>
    <row r="2585" spans="1:4" x14ac:dyDescent="0.25">
      <c r="A2585" s="164"/>
      <c r="D2585" s="8"/>
    </row>
    <row r="2586" spans="1:4" x14ac:dyDescent="0.25">
      <c r="A2586" s="164"/>
      <c r="D2586" s="8"/>
    </row>
    <row r="2587" spans="1:4" x14ac:dyDescent="0.25">
      <c r="A2587" s="164"/>
      <c r="D2587" s="8"/>
    </row>
    <row r="2588" spans="1:4" x14ac:dyDescent="0.25">
      <c r="A2588" s="164"/>
      <c r="D2588" s="8"/>
    </row>
    <row r="2589" spans="1:4" x14ac:dyDescent="0.25">
      <c r="A2589" s="164"/>
      <c r="D2589" s="8"/>
    </row>
    <row r="2590" spans="1:4" x14ac:dyDescent="0.25">
      <c r="A2590" s="164"/>
      <c r="D2590" s="8"/>
    </row>
    <row r="2591" spans="1:4" x14ac:dyDescent="0.25">
      <c r="A2591" s="164"/>
      <c r="D2591" s="8"/>
    </row>
    <row r="2592" spans="1:4" x14ac:dyDescent="0.25">
      <c r="A2592" s="164"/>
      <c r="D2592" s="8"/>
    </row>
    <row r="2593" spans="1:4" x14ac:dyDescent="0.25">
      <c r="A2593" s="164"/>
      <c r="D2593" s="8"/>
    </row>
    <row r="2594" spans="1:4" x14ac:dyDescent="0.25">
      <c r="A2594" s="164"/>
      <c r="D2594" s="8"/>
    </row>
    <row r="2595" spans="1:4" x14ac:dyDescent="0.25">
      <c r="A2595" s="164"/>
      <c r="D2595" s="8"/>
    </row>
    <row r="2596" spans="1:4" x14ac:dyDescent="0.25">
      <c r="A2596" s="164"/>
      <c r="D2596" s="8"/>
    </row>
    <row r="2597" spans="1:4" x14ac:dyDescent="0.25">
      <c r="A2597" s="164"/>
      <c r="D2597" s="8"/>
    </row>
    <row r="2598" spans="1:4" x14ac:dyDescent="0.25">
      <c r="A2598" s="164"/>
      <c r="D2598" s="8"/>
    </row>
    <row r="2599" spans="1:4" x14ac:dyDescent="0.25">
      <c r="A2599" s="164"/>
      <c r="D2599" s="8"/>
    </row>
    <row r="2600" spans="1:4" x14ac:dyDescent="0.25">
      <c r="A2600" s="164"/>
      <c r="D2600" s="8"/>
    </row>
    <row r="2601" spans="1:4" x14ac:dyDescent="0.25">
      <c r="A2601" s="164"/>
      <c r="D2601" s="8"/>
    </row>
    <row r="2602" spans="1:4" x14ac:dyDescent="0.25">
      <c r="A2602" s="164"/>
      <c r="D2602" s="8"/>
    </row>
    <row r="2603" spans="1:4" x14ac:dyDescent="0.25">
      <c r="A2603" s="164"/>
      <c r="D2603" s="8"/>
    </row>
    <row r="2604" spans="1:4" x14ac:dyDescent="0.25">
      <c r="A2604" s="164"/>
      <c r="D2604" s="8"/>
    </row>
    <row r="2605" spans="1:4" x14ac:dyDescent="0.25">
      <c r="A2605" s="164"/>
      <c r="D2605" s="8"/>
    </row>
    <row r="2606" spans="1:4" x14ac:dyDescent="0.25">
      <c r="A2606" s="164"/>
      <c r="D2606" s="8"/>
    </row>
    <row r="2607" spans="1:4" x14ac:dyDescent="0.25">
      <c r="A2607" s="164"/>
      <c r="D2607" s="8"/>
    </row>
    <row r="2608" spans="1:4" x14ac:dyDescent="0.25">
      <c r="A2608" s="164"/>
      <c r="D2608" s="8"/>
    </row>
    <row r="2609" spans="1:4" x14ac:dyDescent="0.25">
      <c r="A2609" s="164"/>
      <c r="D2609" s="8"/>
    </row>
    <row r="2610" spans="1:4" x14ac:dyDescent="0.25">
      <c r="A2610" s="164"/>
      <c r="D2610" s="8"/>
    </row>
    <row r="2611" spans="1:4" x14ac:dyDescent="0.25">
      <c r="A2611" s="164"/>
      <c r="D2611" s="8"/>
    </row>
    <row r="2612" spans="1:4" x14ac:dyDescent="0.25">
      <c r="A2612" s="164"/>
      <c r="D2612" s="8"/>
    </row>
    <row r="2613" spans="1:4" x14ac:dyDescent="0.25">
      <c r="A2613" s="164"/>
      <c r="D2613" s="8"/>
    </row>
    <row r="2614" spans="1:4" x14ac:dyDescent="0.25">
      <c r="A2614" s="164"/>
      <c r="D2614" s="8"/>
    </row>
    <row r="2615" spans="1:4" x14ac:dyDescent="0.25">
      <c r="A2615" s="164"/>
      <c r="D2615" s="8"/>
    </row>
    <row r="2616" spans="1:4" x14ac:dyDescent="0.25">
      <c r="A2616" s="164"/>
      <c r="D2616" s="8"/>
    </row>
    <row r="2617" spans="1:4" x14ac:dyDescent="0.25">
      <c r="A2617" s="164"/>
      <c r="D2617" s="8"/>
    </row>
    <row r="2618" spans="1:4" x14ac:dyDescent="0.25">
      <c r="A2618" s="164"/>
      <c r="D2618" s="8"/>
    </row>
    <row r="2619" spans="1:4" x14ac:dyDescent="0.25">
      <c r="A2619" s="164"/>
      <c r="D2619" s="8"/>
    </row>
    <row r="2620" spans="1:4" x14ac:dyDescent="0.25">
      <c r="A2620" s="164"/>
      <c r="D2620" s="8"/>
    </row>
    <row r="2621" spans="1:4" x14ac:dyDescent="0.25">
      <c r="A2621" s="164"/>
      <c r="D2621" s="8"/>
    </row>
    <row r="2622" spans="1:4" x14ac:dyDescent="0.25">
      <c r="A2622" s="164"/>
      <c r="D2622" s="8"/>
    </row>
    <row r="2623" spans="1:4" x14ac:dyDescent="0.25">
      <c r="A2623" s="164"/>
      <c r="D2623" s="8"/>
    </row>
    <row r="2624" spans="1:4" x14ac:dyDescent="0.25">
      <c r="A2624" s="164"/>
      <c r="D2624" s="8"/>
    </row>
    <row r="2625" spans="1:4" x14ac:dyDescent="0.25">
      <c r="A2625" s="164"/>
      <c r="D2625" s="8"/>
    </row>
    <row r="2626" spans="1:4" x14ac:dyDescent="0.25">
      <c r="A2626" s="164"/>
      <c r="D2626" s="8"/>
    </row>
    <row r="2627" spans="1:4" x14ac:dyDescent="0.25">
      <c r="A2627" s="164"/>
      <c r="D2627" s="8"/>
    </row>
    <row r="2628" spans="1:4" x14ac:dyDescent="0.25">
      <c r="A2628" s="164"/>
      <c r="D2628" s="8"/>
    </row>
    <row r="2629" spans="1:4" x14ac:dyDescent="0.25">
      <c r="A2629" s="164"/>
      <c r="D2629" s="8"/>
    </row>
    <row r="2630" spans="1:4" x14ac:dyDescent="0.25">
      <c r="A2630" s="164"/>
      <c r="D2630" s="8"/>
    </row>
    <row r="2631" spans="1:4" x14ac:dyDescent="0.25">
      <c r="A2631" s="164"/>
      <c r="D2631" s="8"/>
    </row>
    <row r="2632" spans="1:4" x14ac:dyDescent="0.25">
      <c r="A2632" s="164"/>
      <c r="D2632" s="8"/>
    </row>
    <row r="2633" spans="1:4" x14ac:dyDescent="0.25">
      <c r="A2633" s="164"/>
      <c r="D2633" s="8"/>
    </row>
    <row r="2634" spans="1:4" x14ac:dyDescent="0.25">
      <c r="A2634" s="164"/>
      <c r="D2634" s="8"/>
    </row>
    <row r="2635" spans="1:4" x14ac:dyDescent="0.25">
      <c r="A2635" s="164"/>
      <c r="D2635" s="8"/>
    </row>
    <row r="2636" spans="1:4" x14ac:dyDescent="0.25">
      <c r="A2636" s="164"/>
      <c r="D2636" s="8"/>
    </row>
    <row r="2637" spans="1:4" x14ac:dyDescent="0.25">
      <c r="A2637" s="164"/>
      <c r="D2637" s="8"/>
    </row>
    <row r="2638" spans="1:4" x14ac:dyDescent="0.25">
      <c r="A2638" s="164"/>
      <c r="D2638" s="8"/>
    </row>
    <row r="2639" spans="1:4" x14ac:dyDescent="0.25">
      <c r="A2639" s="164"/>
      <c r="D2639" s="8"/>
    </row>
    <row r="2640" spans="1:4" x14ac:dyDescent="0.25">
      <c r="A2640" s="164"/>
      <c r="D2640" s="8"/>
    </row>
    <row r="2641" spans="1:4" x14ac:dyDescent="0.25">
      <c r="A2641" s="164"/>
      <c r="D2641" s="8"/>
    </row>
    <row r="2642" spans="1:4" x14ac:dyDescent="0.25">
      <c r="A2642" s="164"/>
      <c r="D2642" s="8"/>
    </row>
    <row r="2643" spans="1:4" x14ac:dyDescent="0.25">
      <c r="A2643" s="164"/>
      <c r="D2643" s="8"/>
    </row>
    <row r="2644" spans="1:4" x14ac:dyDescent="0.25">
      <c r="A2644" s="164"/>
      <c r="D2644" s="8"/>
    </row>
    <row r="2645" spans="1:4" x14ac:dyDescent="0.25">
      <c r="A2645" s="164"/>
      <c r="D2645" s="8"/>
    </row>
    <row r="2646" spans="1:4" x14ac:dyDescent="0.25">
      <c r="A2646" s="164"/>
      <c r="D2646" s="8"/>
    </row>
    <row r="2647" spans="1:4" x14ac:dyDescent="0.25">
      <c r="A2647" s="164"/>
      <c r="D2647" s="8"/>
    </row>
    <row r="2648" spans="1:4" x14ac:dyDescent="0.25">
      <c r="A2648" s="164"/>
      <c r="D2648" s="8"/>
    </row>
    <row r="2649" spans="1:4" x14ac:dyDescent="0.25">
      <c r="A2649" s="164"/>
      <c r="D2649" s="8"/>
    </row>
    <row r="2650" spans="1:4" x14ac:dyDescent="0.25">
      <c r="A2650" s="164"/>
      <c r="D2650" s="8"/>
    </row>
    <row r="2651" spans="1:4" x14ac:dyDescent="0.25">
      <c r="A2651" s="164"/>
      <c r="D2651" s="8"/>
    </row>
    <row r="2652" spans="1:4" x14ac:dyDescent="0.25">
      <c r="A2652" s="164"/>
      <c r="D2652" s="8"/>
    </row>
    <row r="2653" spans="1:4" x14ac:dyDescent="0.25">
      <c r="A2653" s="164"/>
      <c r="D2653" s="8"/>
    </row>
    <row r="2654" spans="1:4" x14ac:dyDescent="0.25">
      <c r="A2654" s="164"/>
      <c r="D2654" s="8"/>
    </row>
    <row r="2655" spans="1:4" x14ac:dyDescent="0.25">
      <c r="A2655" s="164"/>
      <c r="D2655" s="8"/>
    </row>
    <row r="2656" spans="1:4" x14ac:dyDescent="0.25">
      <c r="A2656" s="164"/>
      <c r="D2656" s="8"/>
    </row>
    <row r="2657" spans="1:4" x14ac:dyDescent="0.25">
      <c r="A2657" s="164"/>
      <c r="D2657" s="8"/>
    </row>
    <row r="2658" spans="1:4" x14ac:dyDescent="0.25">
      <c r="A2658" s="164"/>
      <c r="D2658" s="8"/>
    </row>
    <row r="2659" spans="1:4" x14ac:dyDescent="0.25">
      <c r="A2659" s="164"/>
      <c r="D2659" s="8"/>
    </row>
    <row r="2660" spans="1:4" x14ac:dyDescent="0.25">
      <c r="A2660" s="164"/>
      <c r="D2660" s="8"/>
    </row>
    <row r="2661" spans="1:4" x14ac:dyDescent="0.25">
      <c r="A2661" s="164"/>
      <c r="D2661" s="8"/>
    </row>
    <row r="2662" spans="1:4" x14ac:dyDescent="0.25">
      <c r="A2662" s="164"/>
      <c r="D2662" s="8"/>
    </row>
    <row r="2663" spans="1:4" x14ac:dyDescent="0.25">
      <c r="A2663" s="164"/>
      <c r="D2663" s="8"/>
    </row>
    <row r="2664" spans="1:4" x14ac:dyDescent="0.25">
      <c r="A2664" s="164"/>
      <c r="D2664" s="8"/>
    </row>
    <row r="2665" spans="1:4" x14ac:dyDescent="0.25">
      <c r="A2665" s="164"/>
      <c r="D2665" s="8"/>
    </row>
    <row r="2666" spans="1:4" x14ac:dyDescent="0.25">
      <c r="A2666" s="164"/>
      <c r="D2666" s="8"/>
    </row>
    <row r="2667" spans="1:4" x14ac:dyDescent="0.25">
      <c r="A2667" s="164"/>
      <c r="D2667" s="8"/>
    </row>
    <row r="2668" spans="1:4" x14ac:dyDescent="0.25">
      <c r="A2668" s="164"/>
      <c r="D2668" s="8"/>
    </row>
    <row r="2669" spans="1:4" x14ac:dyDescent="0.25">
      <c r="A2669" s="164"/>
      <c r="D2669" s="8"/>
    </row>
    <row r="2670" spans="1:4" x14ac:dyDescent="0.25">
      <c r="A2670" s="164"/>
      <c r="D2670" s="8"/>
    </row>
    <row r="2671" spans="1:4" x14ac:dyDescent="0.25">
      <c r="A2671" s="164"/>
      <c r="D2671" s="8"/>
    </row>
    <row r="2672" spans="1:4" x14ac:dyDescent="0.25">
      <c r="A2672" s="164"/>
      <c r="D2672" s="8"/>
    </row>
    <row r="2673" spans="1:4" x14ac:dyDescent="0.25">
      <c r="A2673" s="164"/>
      <c r="D2673" s="8"/>
    </row>
    <row r="2674" spans="1:4" x14ac:dyDescent="0.25">
      <c r="A2674" s="164"/>
      <c r="D2674" s="8"/>
    </row>
    <row r="2675" spans="1:4" x14ac:dyDescent="0.25">
      <c r="A2675" s="164"/>
      <c r="D2675" s="8"/>
    </row>
    <row r="2676" spans="1:4" x14ac:dyDescent="0.25">
      <c r="A2676" s="164"/>
      <c r="D2676" s="8"/>
    </row>
    <row r="2677" spans="1:4" x14ac:dyDescent="0.25">
      <c r="A2677" s="164"/>
      <c r="D2677" s="8"/>
    </row>
    <row r="2678" spans="1:4" x14ac:dyDescent="0.25">
      <c r="A2678" s="164"/>
      <c r="D2678" s="8"/>
    </row>
    <row r="2679" spans="1:4" x14ac:dyDescent="0.25">
      <c r="A2679" s="164"/>
      <c r="D2679" s="8"/>
    </row>
    <row r="2680" spans="1:4" x14ac:dyDescent="0.25">
      <c r="A2680" s="164"/>
      <c r="D2680" s="8"/>
    </row>
    <row r="2681" spans="1:4" x14ac:dyDescent="0.25">
      <c r="A2681" s="164"/>
      <c r="D2681" s="8"/>
    </row>
    <row r="2682" spans="1:4" x14ac:dyDescent="0.25">
      <c r="A2682" s="164"/>
      <c r="D2682" s="8"/>
    </row>
    <row r="2683" spans="1:4" x14ac:dyDescent="0.25">
      <c r="A2683" s="164"/>
      <c r="D2683" s="8"/>
    </row>
    <row r="2684" spans="1:4" x14ac:dyDescent="0.25">
      <c r="A2684" s="164"/>
      <c r="D2684" s="8"/>
    </row>
    <row r="2685" spans="1:4" x14ac:dyDescent="0.25">
      <c r="A2685" s="164"/>
      <c r="D2685" s="8"/>
    </row>
    <row r="2686" spans="1:4" x14ac:dyDescent="0.25">
      <c r="A2686" s="164"/>
      <c r="D2686" s="8"/>
    </row>
    <row r="2687" spans="1:4" x14ac:dyDescent="0.25">
      <c r="A2687" s="164"/>
      <c r="D2687" s="8"/>
    </row>
    <row r="2688" spans="1:4" x14ac:dyDescent="0.25">
      <c r="A2688" s="164"/>
      <c r="D2688" s="8"/>
    </row>
    <row r="2689" spans="1:4" x14ac:dyDescent="0.25">
      <c r="A2689" s="164"/>
      <c r="D2689" s="8"/>
    </row>
    <row r="2690" spans="1:4" x14ac:dyDescent="0.25">
      <c r="A2690" s="164"/>
      <c r="D2690" s="8"/>
    </row>
    <row r="2691" spans="1:4" x14ac:dyDescent="0.25">
      <c r="A2691" s="164"/>
      <c r="D2691" s="8"/>
    </row>
    <row r="2692" spans="1:4" x14ac:dyDescent="0.25">
      <c r="A2692" s="164"/>
      <c r="D2692" s="8"/>
    </row>
    <row r="2693" spans="1:4" x14ac:dyDescent="0.25">
      <c r="A2693" s="164"/>
      <c r="D2693" s="8"/>
    </row>
    <row r="2694" spans="1:4" x14ac:dyDescent="0.25">
      <c r="A2694" s="164"/>
      <c r="D2694" s="8"/>
    </row>
    <row r="2695" spans="1:4" x14ac:dyDescent="0.25">
      <c r="A2695" s="164"/>
      <c r="D2695" s="8"/>
    </row>
    <row r="2696" spans="1:4" x14ac:dyDescent="0.25">
      <c r="A2696" s="164"/>
      <c r="D2696" s="8"/>
    </row>
    <row r="2697" spans="1:4" x14ac:dyDescent="0.25">
      <c r="A2697" s="164"/>
      <c r="D2697" s="8"/>
    </row>
    <row r="2698" spans="1:4" x14ac:dyDescent="0.25">
      <c r="A2698" s="164"/>
      <c r="D2698" s="8"/>
    </row>
    <row r="2699" spans="1:4" x14ac:dyDescent="0.25">
      <c r="A2699" s="164"/>
      <c r="D2699" s="8"/>
    </row>
    <row r="2700" spans="1:4" x14ac:dyDescent="0.25">
      <c r="A2700" s="164"/>
      <c r="D2700" s="8"/>
    </row>
    <row r="2701" spans="1:4" x14ac:dyDescent="0.25">
      <c r="A2701" s="164"/>
      <c r="D2701" s="8"/>
    </row>
    <row r="2702" spans="1:4" x14ac:dyDescent="0.25">
      <c r="A2702" s="164"/>
      <c r="D2702" s="8"/>
    </row>
    <row r="2703" spans="1:4" x14ac:dyDescent="0.25">
      <c r="A2703" s="164"/>
      <c r="D2703" s="8"/>
    </row>
    <row r="2704" spans="1:4" x14ac:dyDescent="0.25">
      <c r="A2704" s="164"/>
      <c r="D2704" s="8"/>
    </row>
    <row r="2705" spans="1:4" x14ac:dyDescent="0.25">
      <c r="A2705" s="164"/>
      <c r="D2705" s="8"/>
    </row>
    <row r="2706" spans="1:4" x14ac:dyDescent="0.25">
      <c r="A2706" s="164"/>
      <c r="D2706" s="8"/>
    </row>
    <row r="2707" spans="1:4" x14ac:dyDescent="0.25">
      <c r="A2707" s="164"/>
      <c r="D2707" s="8"/>
    </row>
    <row r="2708" spans="1:4" x14ac:dyDescent="0.25">
      <c r="A2708" s="164"/>
      <c r="D2708" s="8"/>
    </row>
    <row r="2709" spans="1:4" x14ac:dyDescent="0.25">
      <c r="A2709" s="164"/>
      <c r="D2709" s="8"/>
    </row>
    <row r="2710" spans="1:4" x14ac:dyDescent="0.25">
      <c r="A2710" s="164"/>
      <c r="D2710" s="8"/>
    </row>
    <row r="2711" spans="1:4" x14ac:dyDescent="0.25">
      <c r="A2711" s="164"/>
      <c r="D2711" s="8"/>
    </row>
    <row r="2712" spans="1:4" x14ac:dyDescent="0.25">
      <c r="A2712" s="164"/>
      <c r="D2712" s="8"/>
    </row>
    <row r="2713" spans="1:4" x14ac:dyDescent="0.25">
      <c r="A2713" s="164"/>
      <c r="D2713" s="8"/>
    </row>
    <row r="2714" spans="1:4" x14ac:dyDescent="0.25">
      <c r="A2714" s="164"/>
      <c r="D2714" s="8"/>
    </row>
    <row r="2715" spans="1:4" x14ac:dyDescent="0.25">
      <c r="A2715" s="164"/>
      <c r="D2715" s="8"/>
    </row>
    <row r="2716" spans="1:4" x14ac:dyDescent="0.25">
      <c r="A2716" s="164"/>
      <c r="D2716" s="8"/>
    </row>
    <row r="2717" spans="1:4" x14ac:dyDescent="0.25">
      <c r="A2717" s="164"/>
      <c r="D2717" s="8"/>
    </row>
    <row r="2718" spans="1:4" x14ac:dyDescent="0.25">
      <c r="A2718" s="164"/>
      <c r="D2718" s="8"/>
    </row>
    <row r="2719" spans="1:4" x14ac:dyDescent="0.25">
      <c r="A2719" s="164"/>
      <c r="D2719" s="8"/>
    </row>
    <row r="2720" spans="1:4" x14ac:dyDescent="0.25">
      <c r="A2720" s="164"/>
      <c r="D2720" s="8"/>
    </row>
    <row r="2721" spans="1:4" x14ac:dyDescent="0.25">
      <c r="A2721" s="164"/>
      <c r="D2721" s="8"/>
    </row>
    <row r="2722" spans="1:4" x14ac:dyDescent="0.25">
      <c r="A2722" s="164"/>
      <c r="D2722" s="8"/>
    </row>
    <row r="2723" spans="1:4" x14ac:dyDescent="0.25">
      <c r="A2723" s="164"/>
      <c r="D2723" s="8"/>
    </row>
    <row r="2724" spans="1:4" x14ac:dyDescent="0.25">
      <c r="A2724" s="164"/>
      <c r="D2724" s="8"/>
    </row>
    <row r="2725" spans="1:4" x14ac:dyDescent="0.25">
      <c r="A2725" s="164"/>
      <c r="D2725" s="8"/>
    </row>
    <row r="2726" spans="1:4" x14ac:dyDescent="0.25">
      <c r="A2726" s="164"/>
      <c r="D2726" s="8"/>
    </row>
    <row r="2727" spans="1:4" x14ac:dyDescent="0.25">
      <c r="A2727" s="164"/>
      <c r="D2727" s="8"/>
    </row>
    <row r="2728" spans="1:4" x14ac:dyDescent="0.25">
      <c r="A2728" s="164"/>
      <c r="D2728" s="8"/>
    </row>
    <row r="2729" spans="1:4" x14ac:dyDescent="0.25">
      <c r="A2729" s="164"/>
      <c r="D2729" s="8"/>
    </row>
    <row r="2730" spans="1:4" x14ac:dyDescent="0.25">
      <c r="A2730" s="164"/>
      <c r="D2730" s="8"/>
    </row>
    <row r="2731" spans="1:4" x14ac:dyDescent="0.25">
      <c r="A2731" s="164"/>
      <c r="D2731" s="8"/>
    </row>
    <row r="2732" spans="1:4" x14ac:dyDescent="0.25">
      <c r="A2732" s="164"/>
      <c r="D2732" s="8"/>
    </row>
    <row r="2733" spans="1:4" x14ac:dyDescent="0.25">
      <c r="A2733" s="164"/>
      <c r="D2733" s="8"/>
    </row>
    <row r="2734" spans="1:4" x14ac:dyDescent="0.25">
      <c r="A2734" s="164"/>
      <c r="D2734" s="8"/>
    </row>
    <row r="2735" spans="1:4" x14ac:dyDescent="0.25">
      <c r="A2735" s="164"/>
      <c r="D2735" s="8"/>
    </row>
    <row r="2736" spans="1:4" x14ac:dyDescent="0.25">
      <c r="A2736" s="164"/>
      <c r="D2736" s="8"/>
    </row>
    <row r="2737" spans="1:4" x14ac:dyDescent="0.25">
      <c r="A2737" s="164"/>
      <c r="D2737" s="8"/>
    </row>
    <row r="2738" spans="1:4" x14ac:dyDescent="0.25">
      <c r="A2738" s="164"/>
      <c r="D2738" s="8"/>
    </row>
    <row r="2739" spans="1:4" x14ac:dyDescent="0.25">
      <c r="A2739" s="164"/>
      <c r="D2739" s="8"/>
    </row>
    <row r="2740" spans="1:4" x14ac:dyDescent="0.25">
      <c r="A2740" s="164"/>
      <c r="D2740" s="8"/>
    </row>
    <row r="2741" spans="1:4" x14ac:dyDescent="0.25">
      <c r="A2741" s="164"/>
      <c r="D2741" s="8"/>
    </row>
    <row r="2742" spans="1:4" x14ac:dyDescent="0.25">
      <c r="A2742" s="164"/>
      <c r="D2742" s="8"/>
    </row>
    <row r="2743" spans="1:4" x14ac:dyDescent="0.25">
      <c r="A2743" s="164"/>
      <c r="D2743" s="8"/>
    </row>
    <row r="2744" spans="1:4" x14ac:dyDescent="0.25">
      <c r="A2744" s="164"/>
      <c r="D2744" s="8"/>
    </row>
    <row r="2745" spans="1:4" x14ac:dyDescent="0.25">
      <c r="A2745" s="164"/>
      <c r="D2745" s="8"/>
    </row>
    <row r="2746" spans="1:4" x14ac:dyDescent="0.25">
      <c r="A2746" s="164"/>
      <c r="D2746" s="8"/>
    </row>
    <row r="2747" spans="1:4" x14ac:dyDescent="0.25">
      <c r="A2747" s="164"/>
      <c r="D2747" s="8"/>
    </row>
    <row r="2748" spans="1:4" x14ac:dyDescent="0.25">
      <c r="A2748" s="164"/>
      <c r="D2748" s="8"/>
    </row>
    <row r="2749" spans="1:4" x14ac:dyDescent="0.25">
      <c r="A2749" s="164"/>
      <c r="D2749" s="8"/>
    </row>
    <row r="2750" spans="1:4" x14ac:dyDescent="0.25">
      <c r="A2750" s="164"/>
      <c r="D2750" s="8"/>
    </row>
    <row r="2751" spans="1:4" x14ac:dyDescent="0.25">
      <c r="A2751" s="164"/>
      <c r="D2751" s="8"/>
    </row>
    <row r="2752" spans="1:4" x14ac:dyDescent="0.25">
      <c r="A2752" s="164"/>
      <c r="D2752" s="8"/>
    </row>
    <row r="2753" spans="1:4" x14ac:dyDescent="0.25">
      <c r="A2753" s="164"/>
      <c r="D2753" s="8"/>
    </row>
    <row r="2754" spans="1:4" x14ac:dyDescent="0.25">
      <c r="A2754" s="164"/>
      <c r="D2754" s="8"/>
    </row>
    <row r="2755" spans="1:4" x14ac:dyDescent="0.25">
      <c r="A2755" s="164"/>
      <c r="D2755" s="8"/>
    </row>
    <row r="2756" spans="1:4" x14ac:dyDescent="0.25">
      <c r="A2756" s="164"/>
      <c r="D2756" s="8"/>
    </row>
    <row r="2757" spans="1:4" x14ac:dyDescent="0.25">
      <c r="A2757" s="164"/>
      <c r="D2757" s="8"/>
    </row>
    <row r="2758" spans="1:4" x14ac:dyDescent="0.25">
      <c r="A2758" s="164"/>
      <c r="D2758" s="8"/>
    </row>
    <row r="2759" spans="1:4" x14ac:dyDescent="0.25">
      <c r="A2759" s="164"/>
      <c r="D2759" s="8"/>
    </row>
    <row r="2760" spans="1:4" x14ac:dyDescent="0.25">
      <c r="A2760" s="164"/>
      <c r="D2760" s="8"/>
    </row>
    <row r="2761" spans="1:4" x14ac:dyDescent="0.25">
      <c r="A2761" s="164"/>
      <c r="D2761" s="8"/>
    </row>
    <row r="2762" spans="1:4" x14ac:dyDescent="0.25">
      <c r="A2762" s="164"/>
      <c r="D2762" s="8"/>
    </row>
    <row r="2763" spans="1:4" x14ac:dyDescent="0.25">
      <c r="A2763" s="164"/>
      <c r="D2763" s="8"/>
    </row>
    <row r="2764" spans="1:4" x14ac:dyDescent="0.25">
      <c r="A2764" s="164"/>
      <c r="D2764" s="8"/>
    </row>
    <row r="2765" spans="1:4" x14ac:dyDescent="0.25">
      <c r="A2765" s="164"/>
      <c r="D2765" s="8"/>
    </row>
    <row r="2766" spans="1:4" x14ac:dyDescent="0.25">
      <c r="A2766" s="164"/>
      <c r="D2766" s="8"/>
    </row>
    <row r="2767" spans="1:4" x14ac:dyDescent="0.25">
      <c r="A2767" s="164"/>
      <c r="D2767" s="8"/>
    </row>
    <row r="2768" spans="1:4" x14ac:dyDescent="0.25">
      <c r="A2768" s="164"/>
      <c r="D2768" s="8"/>
    </row>
    <row r="2769" spans="1:4" x14ac:dyDescent="0.25">
      <c r="A2769" s="164"/>
      <c r="D2769" s="8"/>
    </row>
    <row r="2770" spans="1:4" x14ac:dyDescent="0.25">
      <c r="A2770" s="164"/>
      <c r="D2770" s="8"/>
    </row>
    <row r="2771" spans="1:4" x14ac:dyDescent="0.25">
      <c r="A2771" s="164"/>
      <c r="D2771" s="8"/>
    </row>
    <row r="2772" spans="1:4" x14ac:dyDescent="0.25">
      <c r="A2772" s="164"/>
      <c r="D2772" s="8"/>
    </row>
    <row r="2773" spans="1:4" x14ac:dyDescent="0.25">
      <c r="A2773" s="164"/>
      <c r="D2773" s="8"/>
    </row>
    <row r="2774" spans="1:4" x14ac:dyDescent="0.25">
      <c r="A2774" s="164"/>
      <c r="D2774" s="8"/>
    </row>
    <row r="2775" spans="1:4" x14ac:dyDescent="0.25">
      <c r="A2775" s="164"/>
      <c r="D2775" s="8"/>
    </row>
    <row r="2776" spans="1:4" x14ac:dyDescent="0.25">
      <c r="A2776" s="164"/>
      <c r="D2776" s="8"/>
    </row>
    <row r="2777" spans="1:4" x14ac:dyDescent="0.25">
      <c r="A2777" s="164"/>
      <c r="D2777" s="8"/>
    </row>
    <row r="2778" spans="1:4" x14ac:dyDescent="0.25">
      <c r="A2778" s="164"/>
      <c r="D2778" s="8"/>
    </row>
    <row r="2779" spans="1:4" x14ac:dyDescent="0.25">
      <c r="A2779" s="164"/>
      <c r="D2779" s="8"/>
    </row>
    <row r="2780" spans="1:4" x14ac:dyDescent="0.25">
      <c r="A2780" s="164"/>
      <c r="D2780" s="8"/>
    </row>
    <row r="2781" spans="1:4" x14ac:dyDescent="0.25">
      <c r="A2781" s="164"/>
      <c r="D2781" s="8"/>
    </row>
    <row r="2782" spans="1:4" x14ac:dyDescent="0.25">
      <c r="A2782" s="164"/>
      <c r="D2782" s="8"/>
    </row>
    <row r="2783" spans="1:4" x14ac:dyDescent="0.25">
      <c r="A2783" s="164"/>
      <c r="D2783" s="8"/>
    </row>
    <row r="2784" spans="1:4" x14ac:dyDescent="0.25">
      <c r="A2784" s="164"/>
      <c r="D2784" s="8"/>
    </row>
    <row r="2785" spans="1:4" x14ac:dyDescent="0.25">
      <c r="A2785" s="164"/>
      <c r="D2785" s="8"/>
    </row>
    <row r="2786" spans="1:4" x14ac:dyDescent="0.25">
      <c r="A2786" s="164"/>
      <c r="D2786" s="8"/>
    </row>
    <row r="2787" spans="1:4" x14ac:dyDescent="0.25">
      <c r="A2787" s="164"/>
      <c r="D2787" s="8"/>
    </row>
    <row r="2788" spans="1:4" x14ac:dyDescent="0.25">
      <c r="A2788" s="164"/>
      <c r="D2788" s="8"/>
    </row>
    <row r="2789" spans="1:4" x14ac:dyDescent="0.25">
      <c r="A2789" s="164"/>
      <c r="D2789" s="8"/>
    </row>
    <row r="2790" spans="1:4" x14ac:dyDescent="0.25">
      <c r="A2790" s="164"/>
      <c r="D2790" s="8"/>
    </row>
    <row r="2791" spans="1:4" x14ac:dyDescent="0.25">
      <c r="A2791" s="164"/>
      <c r="D2791" s="8"/>
    </row>
    <row r="2792" spans="1:4" x14ac:dyDescent="0.25">
      <c r="A2792" s="164"/>
      <c r="D2792" s="8"/>
    </row>
    <row r="2793" spans="1:4" x14ac:dyDescent="0.25">
      <c r="A2793" s="164"/>
      <c r="D2793" s="8"/>
    </row>
    <row r="2794" spans="1:4" x14ac:dyDescent="0.25">
      <c r="A2794" s="164"/>
      <c r="D2794" s="8"/>
    </row>
    <row r="2795" spans="1:4" x14ac:dyDescent="0.25">
      <c r="A2795" s="164"/>
      <c r="D2795" s="8"/>
    </row>
    <row r="2796" spans="1:4" x14ac:dyDescent="0.25">
      <c r="A2796" s="164"/>
      <c r="D2796" s="8"/>
    </row>
    <row r="2797" spans="1:4" x14ac:dyDescent="0.25">
      <c r="A2797" s="164"/>
      <c r="D2797" s="8"/>
    </row>
    <row r="2798" spans="1:4" x14ac:dyDescent="0.25">
      <c r="A2798" s="164"/>
      <c r="D2798" s="8"/>
    </row>
    <row r="2799" spans="1:4" x14ac:dyDescent="0.25">
      <c r="A2799" s="164"/>
      <c r="D2799" s="8"/>
    </row>
    <row r="2800" spans="1:4" x14ac:dyDescent="0.25">
      <c r="A2800" s="164"/>
      <c r="D2800" s="8"/>
    </row>
    <row r="2801" spans="1:4" x14ac:dyDescent="0.25">
      <c r="A2801" s="164"/>
      <c r="D2801" s="8"/>
    </row>
    <row r="2802" spans="1:4" x14ac:dyDescent="0.25">
      <c r="A2802" s="164"/>
      <c r="D2802" s="8"/>
    </row>
    <row r="2803" spans="1:4" x14ac:dyDescent="0.25">
      <c r="A2803" s="164"/>
      <c r="D2803" s="8"/>
    </row>
    <row r="2804" spans="1:4" x14ac:dyDescent="0.25">
      <c r="A2804" s="164"/>
      <c r="D2804" s="8"/>
    </row>
    <row r="2805" spans="1:4" x14ac:dyDescent="0.25">
      <c r="A2805" s="164"/>
      <c r="D2805" s="8"/>
    </row>
    <row r="2806" spans="1:4" x14ac:dyDescent="0.25">
      <c r="A2806" s="164"/>
      <c r="D2806" s="8"/>
    </row>
    <row r="2807" spans="1:4" x14ac:dyDescent="0.25">
      <c r="A2807" s="164"/>
      <c r="D2807" s="8"/>
    </row>
    <row r="2808" spans="1:4" x14ac:dyDescent="0.25">
      <c r="A2808" s="164"/>
      <c r="D2808" s="8"/>
    </row>
    <row r="2809" spans="1:4" x14ac:dyDescent="0.25">
      <c r="A2809" s="164"/>
      <c r="D2809" s="8"/>
    </row>
    <row r="2810" spans="1:4" x14ac:dyDescent="0.25">
      <c r="A2810" s="164"/>
      <c r="D2810" s="8"/>
    </row>
    <row r="2811" spans="1:4" x14ac:dyDescent="0.25">
      <c r="A2811" s="164"/>
      <c r="D2811" s="8"/>
    </row>
    <row r="2812" spans="1:4" x14ac:dyDescent="0.25">
      <c r="A2812" s="164"/>
      <c r="D2812" s="8"/>
    </row>
    <row r="2813" spans="1:4" x14ac:dyDescent="0.25">
      <c r="A2813" s="164"/>
      <c r="D2813" s="8"/>
    </row>
    <row r="2814" spans="1:4" x14ac:dyDescent="0.25">
      <c r="A2814" s="164"/>
      <c r="D2814" s="8"/>
    </row>
    <row r="2815" spans="1:4" x14ac:dyDescent="0.25">
      <c r="A2815" s="164"/>
      <c r="D2815" s="8"/>
    </row>
    <row r="2816" spans="1:4" x14ac:dyDescent="0.25">
      <c r="A2816" s="164"/>
      <c r="D2816" s="8"/>
    </row>
    <row r="2817" spans="1:4" x14ac:dyDescent="0.25">
      <c r="A2817" s="164"/>
      <c r="D2817" s="8"/>
    </row>
    <row r="2818" spans="1:4" x14ac:dyDescent="0.25">
      <c r="A2818" s="164"/>
      <c r="D2818" s="8"/>
    </row>
    <row r="2819" spans="1:4" x14ac:dyDescent="0.25">
      <c r="A2819" s="164"/>
      <c r="D2819" s="8"/>
    </row>
    <row r="2820" spans="1:4" x14ac:dyDescent="0.25">
      <c r="A2820" s="164"/>
      <c r="D2820" s="8"/>
    </row>
    <row r="2821" spans="1:4" x14ac:dyDescent="0.25">
      <c r="A2821" s="164"/>
      <c r="D2821" s="8"/>
    </row>
    <row r="2822" spans="1:4" x14ac:dyDescent="0.25">
      <c r="A2822" s="164"/>
      <c r="D2822" s="8"/>
    </row>
    <row r="2823" spans="1:4" x14ac:dyDescent="0.25">
      <c r="A2823" s="164"/>
      <c r="D2823" s="8"/>
    </row>
    <row r="2824" spans="1:4" x14ac:dyDescent="0.25">
      <c r="A2824" s="164"/>
      <c r="D2824" s="8"/>
    </row>
    <row r="2825" spans="1:4" x14ac:dyDescent="0.25">
      <c r="A2825" s="164"/>
      <c r="D2825" s="8"/>
    </row>
    <row r="2826" spans="1:4" x14ac:dyDescent="0.25">
      <c r="A2826" s="164"/>
      <c r="D2826" s="8"/>
    </row>
    <row r="2827" spans="1:4" x14ac:dyDescent="0.25">
      <c r="A2827" s="164"/>
      <c r="D2827" s="8"/>
    </row>
    <row r="2828" spans="1:4" x14ac:dyDescent="0.25">
      <c r="A2828" s="164"/>
      <c r="D2828" s="8"/>
    </row>
    <row r="2829" spans="1:4" x14ac:dyDescent="0.25">
      <c r="A2829" s="164"/>
      <c r="D2829" s="8"/>
    </row>
    <row r="2830" spans="1:4" x14ac:dyDescent="0.25">
      <c r="A2830" s="164"/>
      <c r="D2830" s="8"/>
    </row>
    <row r="2831" spans="1:4" x14ac:dyDescent="0.25">
      <c r="A2831" s="164"/>
      <c r="D2831" s="8"/>
    </row>
    <row r="2832" spans="1:4" x14ac:dyDescent="0.25">
      <c r="A2832" s="164"/>
      <c r="D2832" s="8"/>
    </row>
    <row r="2833" spans="1:4" x14ac:dyDescent="0.25">
      <c r="A2833" s="164"/>
      <c r="D2833" s="8"/>
    </row>
    <row r="2834" spans="1:4" x14ac:dyDescent="0.25">
      <c r="A2834" s="164"/>
      <c r="D2834" s="8"/>
    </row>
    <row r="2835" spans="1:4" x14ac:dyDescent="0.25">
      <c r="A2835" s="164"/>
      <c r="D2835" s="8"/>
    </row>
    <row r="2836" spans="1:4" x14ac:dyDescent="0.25">
      <c r="A2836" s="164"/>
      <c r="D2836" s="8"/>
    </row>
    <row r="2837" spans="1:4" x14ac:dyDescent="0.25">
      <c r="A2837" s="164"/>
      <c r="D2837" s="8"/>
    </row>
    <row r="2838" spans="1:4" x14ac:dyDescent="0.25">
      <c r="A2838" s="164"/>
      <c r="D2838" s="8"/>
    </row>
    <row r="2839" spans="1:4" x14ac:dyDescent="0.25">
      <c r="A2839" s="164"/>
      <c r="D2839" s="8"/>
    </row>
    <row r="2840" spans="1:4" x14ac:dyDescent="0.25">
      <c r="A2840" s="164"/>
      <c r="D2840" s="8"/>
    </row>
    <row r="2841" spans="1:4" x14ac:dyDescent="0.25">
      <c r="A2841" s="164"/>
      <c r="D2841" s="8"/>
    </row>
    <row r="2842" spans="1:4" x14ac:dyDescent="0.25">
      <c r="A2842" s="164"/>
      <c r="D2842" s="8"/>
    </row>
    <row r="2843" spans="1:4" x14ac:dyDescent="0.25">
      <c r="A2843" s="164"/>
      <c r="D2843" s="8"/>
    </row>
    <row r="2844" spans="1:4" x14ac:dyDescent="0.25">
      <c r="A2844" s="164"/>
      <c r="D2844" s="8"/>
    </row>
    <row r="2845" spans="1:4" x14ac:dyDescent="0.25">
      <c r="A2845" s="164"/>
      <c r="D2845" s="8"/>
    </row>
    <row r="2846" spans="1:4" x14ac:dyDescent="0.25">
      <c r="A2846" s="164"/>
      <c r="D2846" s="8"/>
    </row>
    <row r="2847" spans="1:4" x14ac:dyDescent="0.25">
      <c r="A2847" s="164"/>
      <c r="D2847" s="8"/>
    </row>
    <row r="2848" spans="1:4" x14ac:dyDescent="0.25">
      <c r="A2848" s="164"/>
      <c r="D2848" s="8"/>
    </row>
    <row r="2849" spans="1:4" x14ac:dyDescent="0.25">
      <c r="A2849" s="164"/>
      <c r="D2849" s="8"/>
    </row>
    <row r="2850" spans="1:4" x14ac:dyDescent="0.25">
      <c r="A2850" s="164"/>
      <c r="D2850" s="8"/>
    </row>
    <row r="2851" spans="1:4" x14ac:dyDescent="0.25">
      <c r="A2851" s="164"/>
      <c r="D2851" s="8"/>
    </row>
    <row r="2852" spans="1:4" x14ac:dyDescent="0.25">
      <c r="A2852" s="164"/>
      <c r="D2852" s="8"/>
    </row>
    <row r="2853" spans="1:4" x14ac:dyDescent="0.25">
      <c r="A2853" s="164"/>
      <c r="D2853" s="8"/>
    </row>
    <row r="2854" spans="1:4" x14ac:dyDescent="0.25">
      <c r="A2854" s="164"/>
      <c r="D2854" s="8"/>
    </row>
    <row r="2855" spans="1:4" x14ac:dyDescent="0.25">
      <c r="A2855" s="164"/>
      <c r="D2855" s="8"/>
    </row>
    <row r="2856" spans="1:4" x14ac:dyDescent="0.25">
      <c r="A2856" s="164"/>
      <c r="D2856" s="8"/>
    </row>
    <row r="2857" spans="1:4" x14ac:dyDescent="0.25">
      <c r="A2857" s="164"/>
      <c r="D2857" s="8"/>
    </row>
    <row r="2858" spans="1:4" x14ac:dyDescent="0.25">
      <c r="A2858" s="164"/>
      <c r="D2858" s="8"/>
    </row>
    <row r="2859" spans="1:4" x14ac:dyDescent="0.25">
      <c r="A2859" s="164"/>
      <c r="D2859" s="8"/>
    </row>
    <row r="2860" spans="1:4" x14ac:dyDescent="0.25">
      <c r="A2860" s="164"/>
      <c r="D2860" s="8"/>
    </row>
    <row r="2861" spans="1:4" x14ac:dyDescent="0.25">
      <c r="A2861" s="164"/>
      <c r="D2861" s="8"/>
    </row>
    <row r="2862" spans="1:4" x14ac:dyDescent="0.25">
      <c r="A2862" s="164"/>
      <c r="D2862" s="8"/>
    </row>
    <row r="2863" spans="1:4" x14ac:dyDescent="0.25">
      <c r="A2863" s="164"/>
      <c r="D2863" s="8"/>
    </row>
    <row r="2864" spans="1:4" x14ac:dyDescent="0.25">
      <c r="A2864" s="164"/>
      <c r="D2864" s="8"/>
    </row>
    <row r="2865" spans="1:4" x14ac:dyDescent="0.25">
      <c r="A2865" s="164"/>
      <c r="D2865" s="8"/>
    </row>
    <row r="2866" spans="1:4" x14ac:dyDescent="0.25">
      <c r="A2866" s="164"/>
      <c r="D2866" s="8"/>
    </row>
    <row r="2867" spans="1:4" x14ac:dyDescent="0.25">
      <c r="A2867" s="164"/>
      <c r="D2867" s="8"/>
    </row>
    <row r="2868" spans="1:4" x14ac:dyDescent="0.25">
      <c r="A2868" s="164"/>
      <c r="D2868" s="8"/>
    </row>
    <row r="2869" spans="1:4" x14ac:dyDescent="0.25">
      <c r="A2869" s="164"/>
      <c r="D2869" s="8"/>
    </row>
    <row r="2870" spans="1:4" x14ac:dyDescent="0.25">
      <c r="A2870" s="164"/>
      <c r="D2870" s="8"/>
    </row>
    <row r="2871" spans="1:4" x14ac:dyDescent="0.25">
      <c r="A2871" s="164"/>
      <c r="D2871" s="8"/>
    </row>
    <row r="2872" spans="1:4" x14ac:dyDescent="0.25">
      <c r="A2872" s="164"/>
      <c r="D2872" s="8"/>
    </row>
    <row r="2873" spans="1:4" x14ac:dyDescent="0.25">
      <c r="A2873" s="164"/>
      <c r="D2873" s="8"/>
    </row>
    <row r="2874" spans="1:4" x14ac:dyDescent="0.25">
      <c r="A2874" s="164"/>
      <c r="D2874" s="8"/>
    </row>
    <row r="2875" spans="1:4" x14ac:dyDescent="0.25">
      <c r="A2875" s="164"/>
      <c r="D2875" s="8"/>
    </row>
    <row r="2876" spans="1:4" x14ac:dyDescent="0.25">
      <c r="A2876" s="164"/>
      <c r="D2876" s="8"/>
    </row>
    <row r="2877" spans="1:4" x14ac:dyDescent="0.25">
      <c r="A2877" s="164"/>
      <c r="D2877" s="8"/>
    </row>
    <row r="2878" spans="1:4" x14ac:dyDescent="0.25">
      <c r="A2878" s="164"/>
      <c r="D2878" s="8"/>
    </row>
    <row r="2879" spans="1:4" x14ac:dyDescent="0.25">
      <c r="A2879" s="164"/>
      <c r="D2879" s="8"/>
    </row>
    <row r="2880" spans="1:4" x14ac:dyDescent="0.25">
      <c r="A2880" s="164"/>
      <c r="D2880" s="8"/>
    </row>
    <row r="2881" spans="1:4" x14ac:dyDescent="0.25">
      <c r="A2881" s="164"/>
      <c r="D2881" s="8"/>
    </row>
    <row r="2882" spans="1:4" x14ac:dyDescent="0.25">
      <c r="A2882" s="164"/>
      <c r="D2882" s="8"/>
    </row>
    <row r="2883" spans="1:4" x14ac:dyDescent="0.25">
      <c r="A2883" s="164"/>
      <c r="D2883" s="8"/>
    </row>
    <row r="2884" spans="1:4" x14ac:dyDescent="0.25">
      <c r="A2884" s="164"/>
      <c r="D2884" s="8"/>
    </row>
    <row r="2885" spans="1:4" x14ac:dyDescent="0.25">
      <c r="A2885" s="164"/>
      <c r="D2885" s="8"/>
    </row>
    <row r="2886" spans="1:4" x14ac:dyDescent="0.25">
      <c r="A2886" s="164"/>
      <c r="D2886" s="8"/>
    </row>
    <row r="2887" spans="1:4" x14ac:dyDescent="0.25">
      <c r="A2887" s="164"/>
      <c r="D2887" s="8"/>
    </row>
    <row r="2888" spans="1:4" x14ac:dyDescent="0.25">
      <c r="A2888" s="164"/>
      <c r="D2888" s="8"/>
    </row>
    <row r="2889" spans="1:4" x14ac:dyDescent="0.25">
      <c r="A2889" s="164"/>
      <c r="D2889" s="8"/>
    </row>
    <row r="2890" spans="1:4" x14ac:dyDescent="0.25">
      <c r="A2890" s="164"/>
      <c r="D2890" s="8"/>
    </row>
    <row r="2891" spans="1:4" x14ac:dyDescent="0.25">
      <c r="A2891" s="164"/>
      <c r="D2891" s="8"/>
    </row>
    <row r="2892" spans="1:4" x14ac:dyDescent="0.25">
      <c r="A2892" s="164"/>
      <c r="D2892" s="8"/>
    </row>
    <row r="2893" spans="1:4" x14ac:dyDescent="0.25">
      <c r="A2893" s="164"/>
      <c r="D2893" s="8"/>
    </row>
    <row r="2894" spans="1:4" x14ac:dyDescent="0.25">
      <c r="A2894" s="164"/>
      <c r="D2894" s="8"/>
    </row>
    <row r="2895" spans="1:4" x14ac:dyDescent="0.25">
      <c r="A2895" s="164"/>
      <c r="D2895" s="8"/>
    </row>
    <row r="2896" spans="1:4" x14ac:dyDescent="0.25">
      <c r="A2896" s="164"/>
      <c r="D2896" s="8"/>
    </row>
    <row r="2897" spans="1:4" x14ac:dyDescent="0.25">
      <c r="A2897" s="164"/>
      <c r="D2897" s="8"/>
    </row>
    <row r="2898" spans="1:4" x14ac:dyDescent="0.25">
      <c r="A2898" s="164"/>
      <c r="D2898" s="8"/>
    </row>
    <row r="2899" spans="1:4" x14ac:dyDescent="0.25">
      <c r="A2899" s="164"/>
      <c r="D2899" s="8"/>
    </row>
    <row r="2900" spans="1:4" x14ac:dyDescent="0.25">
      <c r="A2900" s="164"/>
      <c r="D2900" s="8"/>
    </row>
    <row r="2901" spans="1:4" x14ac:dyDescent="0.25">
      <c r="A2901" s="164"/>
      <c r="D2901" s="8"/>
    </row>
    <row r="2902" spans="1:4" x14ac:dyDescent="0.25">
      <c r="A2902" s="164"/>
      <c r="D2902" s="8"/>
    </row>
    <row r="2903" spans="1:4" x14ac:dyDescent="0.25">
      <c r="A2903" s="164"/>
      <c r="D2903" s="8"/>
    </row>
    <row r="2904" spans="1:4" x14ac:dyDescent="0.25">
      <c r="A2904" s="164"/>
      <c r="D2904" s="8"/>
    </row>
    <row r="2905" spans="1:4" x14ac:dyDescent="0.25">
      <c r="A2905" s="164"/>
      <c r="D2905" s="8"/>
    </row>
    <row r="2906" spans="1:4" x14ac:dyDescent="0.25">
      <c r="A2906" s="164"/>
      <c r="D2906" s="8"/>
    </row>
    <row r="2907" spans="1:4" x14ac:dyDescent="0.25">
      <c r="A2907" s="164"/>
      <c r="D2907" s="8"/>
    </row>
    <row r="2908" spans="1:4" x14ac:dyDescent="0.25">
      <c r="A2908" s="164"/>
      <c r="D2908" s="8"/>
    </row>
    <row r="2909" spans="1:4" x14ac:dyDescent="0.25">
      <c r="A2909" s="164"/>
      <c r="D2909" s="8"/>
    </row>
    <row r="2910" spans="1:4" x14ac:dyDescent="0.25">
      <c r="A2910" s="164"/>
      <c r="D2910" s="8"/>
    </row>
    <row r="2911" spans="1:4" x14ac:dyDescent="0.25">
      <c r="A2911" s="164"/>
      <c r="D2911" s="8"/>
    </row>
    <row r="2912" spans="1:4" x14ac:dyDescent="0.25">
      <c r="A2912" s="164"/>
      <c r="D2912" s="8"/>
    </row>
    <row r="2913" spans="1:4" x14ac:dyDescent="0.25">
      <c r="A2913" s="164"/>
      <c r="D2913" s="8"/>
    </row>
    <row r="2914" spans="1:4" x14ac:dyDescent="0.25">
      <c r="A2914" s="164"/>
      <c r="D2914" s="8"/>
    </row>
    <row r="2915" spans="1:4" x14ac:dyDescent="0.25">
      <c r="A2915" s="164"/>
      <c r="D2915" s="8"/>
    </row>
    <row r="2916" spans="1:4" x14ac:dyDescent="0.25">
      <c r="A2916" s="164"/>
      <c r="D2916" s="8"/>
    </row>
    <row r="2917" spans="1:4" x14ac:dyDescent="0.25">
      <c r="A2917" s="164"/>
      <c r="D2917" s="8"/>
    </row>
    <row r="2918" spans="1:4" x14ac:dyDescent="0.25">
      <c r="A2918" s="164"/>
      <c r="D2918" s="8"/>
    </row>
    <row r="2919" spans="1:4" x14ac:dyDescent="0.25">
      <c r="A2919" s="164"/>
      <c r="D2919" s="8"/>
    </row>
    <row r="2920" spans="1:4" x14ac:dyDescent="0.25">
      <c r="A2920" s="164"/>
      <c r="D2920" s="8"/>
    </row>
    <row r="2921" spans="1:4" x14ac:dyDescent="0.25">
      <c r="A2921" s="164"/>
      <c r="D2921" s="8"/>
    </row>
    <row r="2922" spans="1:4" x14ac:dyDescent="0.25">
      <c r="A2922" s="164"/>
      <c r="D2922" s="8"/>
    </row>
    <row r="2923" spans="1:4" x14ac:dyDescent="0.25">
      <c r="A2923" s="164"/>
      <c r="D2923" s="8"/>
    </row>
    <row r="2924" spans="1:4" x14ac:dyDescent="0.25">
      <c r="A2924" s="164"/>
      <c r="D2924" s="8"/>
    </row>
    <row r="2925" spans="1:4" x14ac:dyDescent="0.25">
      <c r="A2925" s="164"/>
      <c r="D2925" s="8"/>
    </row>
    <row r="2926" spans="1:4" x14ac:dyDescent="0.25">
      <c r="A2926" s="164"/>
      <c r="D2926" s="8"/>
    </row>
    <row r="2927" spans="1:4" x14ac:dyDescent="0.25">
      <c r="A2927" s="164"/>
      <c r="D2927" s="8"/>
    </row>
    <row r="2928" spans="1:4" x14ac:dyDescent="0.25">
      <c r="A2928" s="164"/>
      <c r="D2928" s="8"/>
    </row>
    <row r="2929" spans="1:4" x14ac:dyDescent="0.25">
      <c r="A2929" s="164"/>
      <c r="D2929" s="8"/>
    </row>
    <row r="2930" spans="1:4" x14ac:dyDescent="0.25">
      <c r="A2930" s="164"/>
      <c r="D2930" s="8"/>
    </row>
    <row r="2931" spans="1:4" x14ac:dyDescent="0.25">
      <c r="A2931" s="164"/>
      <c r="D2931" s="8"/>
    </row>
    <row r="2932" spans="1:4" x14ac:dyDescent="0.25">
      <c r="A2932" s="164"/>
      <c r="D2932" s="8"/>
    </row>
    <row r="2933" spans="1:4" x14ac:dyDescent="0.25">
      <c r="A2933" s="164"/>
      <c r="D2933" s="8"/>
    </row>
    <row r="2934" spans="1:4" x14ac:dyDescent="0.25">
      <c r="A2934" s="164"/>
      <c r="D2934" s="8"/>
    </row>
    <row r="2935" spans="1:4" x14ac:dyDescent="0.25">
      <c r="A2935" s="164"/>
      <c r="D2935" s="8"/>
    </row>
    <row r="2936" spans="1:4" x14ac:dyDescent="0.25">
      <c r="A2936" s="164"/>
      <c r="D2936" s="8"/>
    </row>
    <row r="2937" spans="1:4" x14ac:dyDescent="0.25">
      <c r="A2937" s="164"/>
      <c r="D2937" s="8"/>
    </row>
    <row r="2938" spans="1:4" x14ac:dyDescent="0.25">
      <c r="A2938" s="164"/>
      <c r="D2938" s="8"/>
    </row>
    <row r="2939" spans="1:4" x14ac:dyDescent="0.25">
      <c r="A2939" s="164"/>
      <c r="D2939" s="8"/>
    </row>
    <row r="2940" spans="1:4" x14ac:dyDescent="0.25">
      <c r="A2940" s="164"/>
      <c r="D2940" s="8"/>
    </row>
    <row r="2941" spans="1:4" x14ac:dyDescent="0.25">
      <c r="A2941" s="164"/>
      <c r="D2941" s="8"/>
    </row>
    <row r="2942" spans="1:4" x14ac:dyDescent="0.25">
      <c r="A2942" s="164"/>
      <c r="D2942" s="8"/>
    </row>
    <row r="2943" spans="1:4" x14ac:dyDescent="0.25">
      <c r="A2943" s="164"/>
      <c r="D2943" s="8"/>
    </row>
    <row r="2944" spans="1:4" x14ac:dyDescent="0.25">
      <c r="A2944" s="164"/>
      <c r="D2944" s="8"/>
    </row>
    <row r="2945" spans="1:4" x14ac:dyDescent="0.25">
      <c r="A2945" s="164"/>
      <c r="D2945" s="8"/>
    </row>
    <row r="2946" spans="1:4" x14ac:dyDescent="0.25">
      <c r="A2946" s="164"/>
      <c r="D2946" s="8"/>
    </row>
    <row r="2947" spans="1:4" x14ac:dyDescent="0.25">
      <c r="A2947" s="164"/>
      <c r="D2947" s="8"/>
    </row>
    <row r="2948" spans="1:4" x14ac:dyDescent="0.25">
      <c r="A2948" s="164"/>
      <c r="D2948" s="8"/>
    </row>
    <row r="2949" spans="1:4" x14ac:dyDescent="0.25">
      <c r="A2949" s="164"/>
      <c r="D2949" s="8"/>
    </row>
    <row r="2950" spans="1:4" x14ac:dyDescent="0.25">
      <c r="A2950" s="164"/>
      <c r="D2950" s="8"/>
    </row>
    <row r="2951" spans="1:4" x14ac:dyDescent="0.25">
      <c r="A2951" s="164"/>
      <c r="D2951" s="8"/>
    </row>
    <row r="2952" spans="1:4" x14ac:dyDescent="0.25">
      <c r="A2952" s="164"/>
      <c r="D2952" s="8"/>
    </row>
    <row r="2953" spans="1:4" x14ac:dyDescent="0.25">
      <c r="A2953" s="164"/>
      <c r="D2953" s="8"/>
    </row>
    <row r="2954" spans="1:4" x14ac:dyDescent="0.25">
      <c r="A2954" s="164"/>
      <c r="D2954" s="8"/>
    </row>
    <row r="2955" spans="1:4" x14ac:dyDescent="0.25">
      <c r="A2955" s="164"/>
      <c r="D2955" s="8"/>
    </row>
    <row r="2956" spans="1:4" x14ac:dyDescent="0.25">
      <c r="A2956" s="164"/>
      <c r="D2956" s="8"/>
    </row>
    <row r="2957" spans="1:4" x14ac:dyDescent="0.25">
      <c r="A2957" s="164"/>
      <c r="D2957" s="8"/>
    </row>
    <row r="2958" spans="1:4" x14ac:dyDescent="0.25">
      <c r="A2958" s="164"/>
      <c r="D2958" s="8"/>
    </row>
    <row r="2959" spans="1:4" x14ac:dyDescent="0.25">
      <c r="A2959" s="164"/>
      <c r="D2959" s="8"/>
    </row>
    <row r="2960" spans="1:4" x14ac:dyDescent="0.25">
      <c r="A2960" s="164"/>
      <c r="D2960" s="8"/>
    </row>
    <row r="2961" spans="1:4" x14ac:dyDescent="0.25">
      <c r="A2961" s="164"/>
      <c r="D2961" s="8"/>
    </row>
    <row r="2962" spans="1:4" x14ac:dyDescent="0.25">
      <c r="A2962" s="164"/>
      <c r="D2962" s="8"/>
    </row>
    <row r="2963" spans="1:4" x14ac:dyDescent="0.25">
      <c r="A2963" s="164"/>
      <c r="D2963" s="8"/>
    </row>
    <row r="2964" spans="1:4" x14ac:dyDescent="0.25">
      <c r="A2964" s="164"/>
      <c r="D2964" s="8"/>
    </row>
    <row r="2965" spans="1:4" x14ac:dyDescent="0.25">
      <c r="A2965" s="164"/>
      <c r="D2965" s="8"/>
    </row>
    <row r="2966" spans="1:4" x14ac:dyDescent="0.25">
      <c r="A2966" s="164"/>
      <c r="D2966" s="8"/>
    </row>
    <row r="2967" spans="1:4" x14ac:dyDescent="0.25">
      <c r="A2967" s="164"/>
      <c r="D2967" s="8"/>
    </row>
    <row r="2968" spans="1:4" x14ac:dyDescent="0.25">
      <c r="A2968" s="164"/>
      <c r="D2968" s="8"/>
    </row>
    <row r="2969" spans="1:4" x14ac:dyDescent="0.25">
      <c r="A2969" s="164"/>
      <c r="D2969" s="8"/>
    </row>
    <row r="2970" spans="1:4" x14ac:dyDescent="0.25">
      <c r="A2970" s="164"/>
      <c r="D2970" s="8"/>
    </row>
    <row r="2971" spans="1:4" x14ac:dyDescent="0.25">
      <c r="A2971" s="164"/>
      <c r="D2971" s="8"/>
    </row>
    <row r="2972" spans="1:4" x14ac:dyDescent="0.25">
      <c r="A2972" s="164"/>
      <c r="D2972" s="8"/>
    </row>
    <row r="2973" spans="1:4" x14ac:dyDescent="0.25">
      <c r="A2973" s="164"/>
      <c r="D2973" s="8"/>
    </row>
    <row r="2974" spans="1:4" x14ac:dyDescent="0.25">
      <c r="A2974" s="164"/>
      <c r="D2974" s="8"/>
    </row>
    <row r="2975" spans="1:4" x14ac:dyDescent="0.25">
      <c r="A2975" s="164"/>
      <c r="D2975" s="8"/>
    </row>
    <row r="2976" spans="1:4" x14ac:dyDescent="0.25">
      <c r="A2976" s="164"/>
      <c r="D2976" s="8"/>
    </row>
    <row r="2977" spans="1:4" x14ac:dyDescent="0.25">
      <c r="A2977" s="164"/>
      <c r="D2977" s="8"/>
    </row>
    <row r="2978" spans="1:4" x14ac:dyDescent="0.25">
      <c r="A2978" s="164"/>
      <c r="D2978" s="8"/>
    </row>
    <row r="2979" spans="1:4" x14ac:dyDescent="0.25">
      <c r="A2979" s="164"/>
      <c r="D2979" s="8"/>
    </row>
    <row r="2980" spans="1:4" x14ac:dyDescent="0.25">
      <c r="A2980" s="164"/>
      <c r="D2980" s="8"/>
    </row>
    <row r="2981" spans="1:4" x14ac:dyDescent="0.25">
      <c r="A2981" s="164"/>
      <c r="D2981" s="8"/>
    </row>
    <row r="2982" spans="1:4" x14ac:dyDescent="0.25">
      <c r="A2982" s="164"/>
      <c r="D2982" s="8"/>
    </row>
    <row r="2983" spans="1:4" x14ac:dyDescent="0.25">
      <c r="A2983" s="164"/>
      <c r="D2983" s="8"/>
    </row>
    <row r="2984" spans="1:4" x14ac:dyDescent="0.25">
      <c r="A2984" s="164"/>
      <c r="D2984" s="8"/>
    </row>
    <row r="2985" spans="1:4" x14ac:dyDescent="0.25">
      <c r="A2985" s="164"/>
      <c r="D2985" s="8"/>
    </row>
    <row r="2986" spans="1:4" x14ac:dyDescent="0.25">
      <c r="A2986" s="164"/>
      <c r="D2986" s="8"/>
    </row>
    <row r="2987" spans="1:4" x14ac:dyDescent="0.25">
      <c r="A2987" s="164"/>
      <c r="D2987" s="8"/>
    </row>
    <row r="2988" spans="1:4" x14ac:dyDescent="0.25">
      <c r="A2988" s="164"/>
      <c r="D2988" s="8"/>
    </row>
    <row r="2989" spans="1:4" x14ac:dyDescent="0.25">
      <c r="A2989" s="164"/>
      <c r="D2989" s="8"/>
    </row>
    <row r="2990" spans="1:4" x14ac:dyDescent="0.25">
      <c r="A2990" s="164"/>
      <c r="D2990" s="8"/>
    </row>
    <row r="2991" spans="1:4" x14ac:dyDescent="0.25">
      <c r="A2991" s="164"/>
      <c r="D2991" s="8"/>
    </row>
    <row r="2992" spans="1:4" x14ac:dyDescent="0.25">
      <c r="A2992" s="164"/>
      <c r="D2992" s="8"/>
    </row>
    <row r="2993" spans="1:4" x14ac:dyDescent="0.25">
      <c r="A2993" s="164"/>
      <c r="D2993" s="8"/>
    </row>
    <row r="2994" spans="1:4" x14ac:dyDescent="0.25">
      <c r="A2994" s="164"/>
      <c r="D2994" s="8"/>
    </row>
    <row r="2995" spans="1:4" x14ac:dyDescent="0.25">
      <c r="A2995" s="164"/>
      <c r="D2995" s="8"/>
    </row>
    <row r="2996" spans="1:4" x14ac:dyDescent="0.25">
      <c r="A2996" s="164"/>
      <c r="D2996" s="8"/>
    </row>
    <row r="2997" spans="1:4" x14ac:dyDescent="0.25">
      <c r="A2997" s="164"/>
      <c r="D2997" s="8"/>
    </row>
    <row r="2998" spans="1:4" x14ac:dyDescent="0.25">
      <c r="A2998" s="164"/>
      <c r="D2998" s="8"/>
    </row>
    <row r="2999" spans="1:4" x14ac:dyDescent="0.25">
      <c r="A2999" s="164"/>
      <c r="D2999" s="8"/>
    </row>
    <row r="3000" spans="1:4" x14ac:dyDescent="0.25">
      <c r="A3000" s="164"/>
      <c r="D3000" s="8"/>
    </row>
    <row r="3001" spans="1:4" x14ac:dyDescent="0.25">
      <c r="A3001" s="164"/>
      <c r="D3001" s="8"/>
    </row>
    <row r="3002" spans="1:4" x14ac:dyDescent="0.25">
      <c r="A3002" s="164"/>
      <c r="D3002" s="8"/>
    </row>
    <row r="3003" spans="1:4" x14ac:dyDescent="0.25">
      <c r="A3003" s="164"/>
      <c r="D3003" s="8"/>
    </row>
    <row r="3004" spans="1:4" x14ac:dyDescent="0.25">
      <c r="A3004" s="164"/>
      <c r="D3004" s="8"/>
    </row>
    <row r="3005" spans="1:4" x14ac:dyDescent="0.25">
      <c r="A3005" s="164"/>
      <c r="D3005" s="8"/>
    </row>
    <row r="3006" spans="1:4" x14ac:dyDescent="0.25">
      <c r="A3006" s="164"/>
      <c r="D3006" s="8"/>
    </row>
    <row r="3007" spans="1:4" x14ac:dyDescent="0.25">
      <c r="A3007" s="164"/>
      <c r="D3007" s="8"/>
    </row>
    <row r="3008" spans="1:4" x14ac:dyDescent="0.25">
      <c r="A3008" s="164"/>
      <c r="D3008" s="8"/>
    </row>
    <row r="3009" spans="1:4" x14ac:dyDescent="0.25">
      <c r="A3009" s="164"/>
      <c r="D3009" s="8"/>
    </row>
    <row r="3010" spans="1:4" x14ac:dyDescent="0.25">
      <c r="A3010" s="164"/>
      <c r="D3010" s="8"/>
    </row>
    <row r="3011" spans="1:4" x14ac:dyDescent="0.25">
      <c r="A3011" s="164"/>
      <c r="D3011" s="8"/>
    </row>
    <row r="3012" spans="1:4" x14ac:dyDescent="0.25">
      <c r="A3012" s="164"/>
      <c r="D3012" s="8"/>
    </row>
    <row r="3013" spans="1:4" x14ac:dyDescent="0.25">
      <c r="A3013" s="164"/>
      <c r="D3013" s="8"/>
    </row>
    <row r="3014" spans="1:4" x14ac:dyDescent="0.25">
      <c r="A3014" s="164"/>
      <c r="D3014" s="8"/>
    </row>
    <row r="3015" spans="1:4" x14ac:dyDescent="0.25">
      <c r="A3015" s="164"/>
      <c r="D3015" s="8"/>
    </row>
    <row r="3016" spans="1:4" x14ac:dyDescent="0.25">
      <c r="A3016" s="164"/>
      <c r="D3016" s="8"/>
    </row>
    <row r="3017" spans="1:4" x14ac:dyDescent="0.25">
      <c r="A3017" s="164"/>
      <c r="D3017" s="8"/>
    </row>
    <row r="3018" spans="1:4" x14ac:dyDescent="0.25">
      <c r="A3018" s="164"/>
      <c r="D3018" s="8"/>
    </row>
    <row r="3019" spans="1:4" x14ac:dyDescent="0.25">
      <c r="A3019" s="164"/>
      <c r="D3019" s="8"/>
    </row>
    <row r="3020" spans="1:4" x14ac:dyDescent="0.25">
      <c r="A3020" s="164"/>
      <c r="D3020" s="8"/>
    </row>
    <row r="3021" spans="1:4" x14ac:dyDescent="0.25">
      <c r="A3021" s="164"/>
      <c r="D3021" s="8"/>
    </row>
    <row r="3022" spans="1:4" x14ac:dyDescent="0.25">
      <c r="A3022" s="164"/>
      <c r="D3022" s="8"/>
    </row>
    <row r="3023" spans="1:4" x14ac:dyDescent="0.25">
      <c r="A3023" s="164"/>
      <c r="D3023" s="8"/>
    </row>
    <row r="3024" spans="1:4" x14ac:dyDescent="0.25">
      <c r="A3024" s="164"/>
      <c r="D3024" s="8"/>
    </row>
    <row r="3025" spans="1:4" x14ac:dyDescent="0.25">
      <c r="A3025" s="164"/>
      <c r="D3025" s="8"/>
    </row>
    <row r="3026" spans="1:4" x14ac:dyDescent="0.25">
      <c r="A3026" s="164"/>
      <c r="D3026" s="8"/>
    </row>
    <row r="3027" spans="1:4" x14ac:dyDescent="0.25">
      <c r="A3027" s="164"/>
      <c r="D3027" s="8"/>
    </row>
    <row r="3028" spans="1:4" x14ac:dyDescent="0.25">
      <c r="A3028" s="164"/>
      <c r="D3028" s="8"/>
    </row>
    <row r="3029" spans="1:4" x14ac:dyDescent="0.25">
      <c r="A3029" s="164"/>
      <c r="D3029" s="8"/>
    </row>
    <row r="3030" spans="1:4" x14ac:dyDescent="0.25">
      <c r="A3030" s="164"/>
      <c r="D3030" s="8"/>
    </row>
    <row r="3031" spans="1:4" x14ac:dyDescent="0.25">
      <c r="A3031" s="164"/>
      <c r="D3031" s="8"/>
    </row>
    <row r="3032" spans="1:4" x14ac:dyDescent="0.25">
      <c r="A3032" s="164"/>
      <c r="D3032" s="8"/>
    </row>
    <row r="3033" spans="1:4" x14ac:dyDescent="0.25">
      <c r="A3033" s="164"/>
      <c r="D3033" s="8"/>
    </row>
    <row r="3034" spans="1:4" x14ac:dyDescent="0.25">
      <c r="A3034" s="164"/>
      <c r="D3034" s="8"/>
    </row>
    <row r="3035" spans="1:4" x14ac:dyDescent="0.25">
      <c r="A3035" s="164"/>
      <c r="D3035" s="8"/>
    </row>
    <row r="3036" spans="1:4" x14ac:dyDescent="0.25">
      <c r="A3036" s="164"/>
      <c r="D3036" s="8"/>
    </row>
    <row r="3037" spans="1:4" x14ac:dyDescent="0.25">
      <c r="A3037" s="164"/>
      <c r="D3037" s="8"/>
    </row>
    <row r="3038" spans="1:4" x14ac:dyDescent="0.25">
      <c r="A3038" s="164"/>
      <c r="D3038" s="8"/>
    </row>
    <row r="3039" spans="1:4" x14ac:dyDescent="0.25">
      <c r="A3039" s="164"/>
      <c r="D3039" s="8"/>
    </row>
    <row r="3040" spans="1:4" x14ac:dyDescent="0.25">
      <c r="A3040" s="164"/>
      <c r="D3040" s="8"/>
    </row>
    <row r="3041" spans="1:4" x14ac:dyDescent="0.25">
      <c r="A3041" s="164"/>
      <c r="D3041" s="8"/>
    </row>
    <row r="3042" spans="1:4" x14ac:dyDescent="0.25">
      <c r="A3042" s="164"/>
      <c r="D3042" s="8"/>
    </row>
    <row r="3043" spans="1:4" x14ac:dyDescent="0.25">
      <c r="A3043" s="164"/>
      <c r="D3043" s="8"/>
    </row>
    <row r="3044" spans="1:4" x14ac:dyDescent="0.25">
      <c r="A3044" s="164"/>
      <c r="D3044" s="8"/>
    </row>
    <row r="3045" spans="1:4" x14ac:dyDescent="0.25">
      <c r="A3045" s="164"/>
      <c r="D3045" s="8"/>
    </row>
    <row r="3046" spans="1:4" x14ac:dyDescent="0.25">
      <c r="A3046" s="164"/>
      <c r="D3046" s="8"/>
    </row>
    <row r="3047" spans="1:4" x14ac:dyDescent="0.25">
      <c r="A3047" s="164"/>
      <c r="D3047" s="8"/>
    </row>
    <row r="3048" spans="1:4" x14ac:dyDescent="0.25">
      <c r="A3048" s="164"/>
      <c r="D3048" s="8"/>
    </row>
    <row r="3049" spans="1:4" x14ac:dyDescent="0.25">
      <c r="A3049" s="164"/>
      <c r="D3049" s="8"/>
    </row>
    <row r="3050" spans="1:4" x14ac:dyDescent="0.25">
      <c r="A3050" s="164"/>
      <c r="D3050" s="8"/>
    </row>
    <row r="3051" spans="1:4" x14ac:dyDescent="0.25">
      <c r="A3051" s="164"/>
      <c r="D3051" s="8"/>
    </row>
    <row r="3052" spans="1:4" x14ac:dyDescent="0.25">
      <c r="A3052" s="164"/>
      <c r="D3052" s="8"/>
    </row>
    <row r="3053" spans="1:4" x14ac:dyDescent="0.25">
      <c r="A3053" s="164"/>
      <c r="D3053" s="8"/>
    </row>
    <row r="3054" spans="1:4" x14ac:dyDescent="0.25">
      <c r="A3054" s="164"/>
      <c r="D3054" s="8"/>
    </row>
    <row r="3055" spans="1:4" x14ac:dyDescent="0.25">
      <c r="A3055" s="164"/>
      <c r="D3055" s="8"/>
    </row>
    <row r="3056" spans="1:4" x14ac:dyDescent="0.25">
      <c r="A3056" s="164"/>
      <c r="D3056" s="8"/>
    </row>
    <row r="3057" spans="1:4" x14ac:dyDescent="0.25">
      <c r="A3057" s="164"/>
      <c r="D3057" s="8"/>
    </row>
    <row r="3058" spans="1:4" x14ac:dyDescent="0.25">
      <c r="A3058" s="164"/>
      <c r="D3058" s="8"/>
    </row>
    <row r="3059" spans="1:4" x14ac:dyDescent="0.25">
      <c r="A3059" s="164"/>
      <c r="D3059" s="8"/>
    </row>
    <row r="3060" spans="1:4" x14ac:dyDescent="0.25">
      <c r="A3060" s="164"/>
      <c r="D3060" s="8"/>
    </row>
    <row r="3061" spans="1:4" x14ac:dyDescent="0.25">
      <c r="A3061" s="164"/>
      <c r="D3061" s="8"/>
    </row>
    <row r="3062" spans="1:4" x14ac:dyDescent="0.25">
      <c r="A3062" s="164"/>
      <c r="D3062" s="8"/>
    </row>
    <row r="3063" spans="1:4" x14ac:dyDescent="0.25">
      <c r="A3063" s="164"/>
      <c r="D3063" s="8"/>
    </row>
    <row r="3064" spans="1:4" x14ac:dyDescent="0.25">
      <c r="A3064" s="164"/>
      <c r="D3064" s="8"/>
    </row>
    <row r="3065" spans="1:4" x14ac:dyDescent="0.25">
      <c r="A3065" s="164"/>
      <c r="D3065" s="8"/>
    </row>
    <row r="3066" spans="1:4" x14ac:dyDescent="0.25">
      <c r="A3066" s="164"/>
      <c r="D3066" s="8"/>
    </row>
    <row r="3067" spans="1:4" x14ac:dyDescent="0.25">
      <c r="A3067" s="164"/>
      <c r="D3067" s="8"/>
    </row>
    <row r="3068" spans="1:4" x14ac:dyDescent="0.25">
      <c r="A3068" s="164"/>
      <c r="D3068" s="8"/>
    </row>
    <row r="3069" spans="1:4" x14ac:dyDescent="0.25">
      <c r="A3069" s="164"/>
      <c r="D3069" s="8"/>
    </row>
    <row r="3070" spans="1:4" x14ac:dyDescent="0.25">
      <c r="A3070" s="164"/>
      <c r="D3070" s="8"/>
    </row>
    <row r="3071" spans="1:4" x14ac:dyDescent="0.25">
      <c r="A3071" s="164"/>
      <c r="D3071" s="8"/>
    </row>
    <row r="3072" spans="1:4" x14ac:dyDescent="0.25">
      <c r="A3072" s="164"/>
      <c r="D3072" s="8"/>
    </row>
    <row r="3073" spans="1:4" x14ac:dyDescent="0.25">
      <c r="A3073" s="164"/>
      <c r="D3073" s="8"/>
    </row>
    <row r="3074" spans="1:4" x14ac:dyDescent="0.25">
      <c r="A3074" s="164"/>
      <c r="D3074" s="8"/>
    </row>
    <row r="3075" spans="1:4" x14ac:dyDescent="0.25">
      <c r="A3075" s="164"/>
      <c r="D3075" s="8"/>
    </row>
    <row r="3076" spans="1:4" x14ac:dyDescent="0.25">
      <c r="A3076" s="164"/>
      <c r="D3076" s="8"/>
    </row>
    <row r="3077" spans="1:4" x14ac:dyDescent="0.25">
      <c r="A3077" s="164"/>
      <c r="D3077" s="8"/>
    </row>
    <row r="3078" spans="1:4" x14ac:dyDescent="0.25">
      <c r="A3078" s="164"/>
      <c r="D3078" s="8"/>
    </row>
    <row r="3079" spans="1:4" x14ac:dyDescent="0.25">
      <c r="A3079" s="164"/>
      <c r="D3079" s="8"/>
    </row>
    <row r="3080" spans="1:4" x14ac:dyDescent="0.25">
      <c r="A3080" s="164"/>
      <c r="D3080" s="8"/>
    </row>
    <row r="3081" spans="1:4" x14ac:dyDescent="0.25">
      <c r="A3081" s="164"/>
      <c r="D3081" s="8"/>
    </row>
    <row r="3082" spans="1:4" x14ac:dyDescent="0.25">
      <c r="A3082" s="164"/>
      <c r="D3082" s="8"/>
    </row>
    <row r="3083" spans="1:4" x14ac:dyDescent="0.25">
      <c r="A3083" s="164"/>
      <c r="D3083" s="8"/>
    </row>
    <row r="3084" spans="1:4" x14ac:dyDescent="0.25">
      <c r="A3084" s="164"/>
      <c r="D3084" s="8"/>
    </row>
    <row r="3085" spans="1:4" x14ac:dyDescent="0.25">
      <c r="A3085" s="164"/>
      <c r="D3085" s="8"/>
    </row>
    <row r="3086" spans="1:4" x14ac:dyDescent="0.25">
      <c r="A3086" s="164"/>
      <c r="D3086" s="8"/>
    </row>
    <row r="3087" spans="1:4" x14ac:dyDescent="0.25">
      <c r="A3087" s="164"/>
      <c r="D3087" s="8"/>
    </row>
    <row r="3088" spans="1:4" x14ac:dyDescent="0.25">
      <c r="A3088" s="164"/>
      <c r="D3088" s="8"/>
    </row>
    <row r="3089" spans="1:4" x14ac:dyDescent="0.25">
      <c r="A3089" s="164"/>
      <c r="D3089" s="8"/>
    </row>
    <row r="3090" spans="1:4" x14ac:dyDescent="0.25">
      <c r="A3090" s="164"/>
      <c r="D3090" s="8"/>
    </row>
    <row r="3091" spans="1:4" x14ac:dyDescent="0.25">
      <c r="A3091" s="164"/>
      <c r="D3091" s="8"/>
    </row>
    <row r="3092" spans="1:4" x14ac:dyDescent="0.25">
      <c r="A3092" s="164"/>
      <c r="D3092" s="8"/>
    </row>
    <row r="3093" spans="1:4" x14ac:dyDescent="0.25">
      <c r="A3093" s="164"/>
      <c r="D3093" s="8"/>
    </row>
    <row r="3094" spans="1:4" x14ac:dyDescent="0.25">
      <c r="A3094" s="164"/>
      <c r="D3094" s="8"/>
    </row>
    <row r="3095" spans="1:4" x14ac:dyDescent="0.25">
      <c r="A3095" s="164"/>
      <c r="D3095" s="8"/>
    </row>
    <row r="3096" spans="1:4" x14ac:dyDescent="0.25">
      <c r="A3096" s="164"/>
      <c r="D3096" s="8"/>
    </row>
    <row r="3097" spans="1:4" x14ac:dyDescent="0.25">
      <c r="A3097" s="164"/>
      <c r="D3097" s="8"/>
    </row>
    <row r="3098" spans="1:4" x14ac:dyDescent="0.25">
      <c r="A3098" s="164"/>
      <c r="D3098" s="8"/>
    </row>
    <row r="3099" spans="1:4" x14ac:dyDescent="0.25">
      <c r="A3099" s="164"/>
      <c r="D3099" s="8"/>
    </row>
    <row r="3100" spans="1:4" x14ac:dyDescent="0.25">
      <c r="A3100" s="164"/>
      <c r="D3100" s="8"/>
    </row>
    <row r="3101" spans="1:4" x14ac:dyDescent="0.25">
      <c r="A3101" s="164"/>
      <c r="D3101" s="8"/>
    </row>
    <row r="3102" spans="1:4" x14ac:dyDescent="0.25">
      <c r="A3102" s="164"/>
      <c r="D3102" s="8"/>
    </row>
    <row r="3103" spans="1:4" x14ac:dyDescent="0.25">
      <c r="A3103" s="164"/>
      <c r="D3103" s="8"/>
    </row>
    <row r="3104" spans="1:4" x14ac:dyDescent="0.25">
      <c r="A3104" s="164"/>
      <c r="D3104" s="8"/>
    </row>
    <row r="3105" spans="1:4" x14ac:dyDescent="0.25">
      <c r="A3105" s="164"/>
      <c r="D3105" s="8"/>
    </row>
    <row r="3106" spans="1:4" x14ac:dyDescent="0.25">
      <c r="A3106" s="164"/>
      <c r="D3106" s="8"/>
    </row>
    <row r="3107" spans="1:4" x14ac:dyDescent="0.25">
      <c r="A3107" s="164"/>
      <c r="D3107" s="8"/>
    </row>
    <row r="3108" spans="1:4" x14ac:dyDescent="0.25">
      <c r="A3108" s="164"/>
      <c r="D3108" s="8"/>
    </row>
    <row r="3109" spans="1:4" x14ac:dyDescent="0.25">
      <c r="A3109" s="164"/>
      <c r="D3109" s="8"/>
    </row>
    <row r="3110" spans="1:4" x14ac:dyDescent="0.25">
      <c r="A3110" s="164"/>
      <c r="D3110" s="8"/>
    </row>
    <row r="3111" spans="1:4" x14ac:dyDescent="0.25">
      <c r="A3111" s="164"/>
      <c r="D3111" s="8"/>
    </row>
    <row r="3112" spans="1:4" x14ac:dyDescent="0.25">
      <c r="A3112" s="164"/>
      <c r="D3112" s="8"/>
    </row>
    <row r="3113" spans="1:4" x14ac:dyDescent="0.25">
      <c r="A3113" s="164"/>
      <c r="D3113" s="8"/>
    </row>
    <row r="3114" spans="1:4" x14ac:dyDescent="0.25">
      <c r="A3114" s="164"/>
      <c r="D3114" s="8"/>
    </row>
    <row r="3115" spans="1:4" x14ac:dyDescent="0.25">
      <c r="A3115" s="164"/>
      <c r="D3115" s="8"/>
    </row>
    <row r="3116" spans="1:4" x14ac:dyDescent="0.25">
      <c r="A3116" s="164"/>
      <c r="D3116" s="8"/>
    </row>
    <row r="3117" spans="1:4" x14ac:dyDescent="0.25">
      <c r="A3117" s="164"/>
      <c r="D3117" s="8"/>
    </row>
    <row r="3118" spans="1:4" x14ac:dyDescent="0.25">
      <c r="A3118" s="164"/>
      <c r="D3118" s="8"/>
    </row>
    <row r="3119" spans="1:4" x14ac:dyDescent="0.25">
      <c r="A3119" s="164"/>
      <c r="D3119" s="8"/>
    </row>
    <row r="3120" spans="1:4" x14ac:dyDescent="0.25">
      <c r="A3120" s="164"/>
      <c r="D3120" s="8"/>
    </row>
    <row r="3121" spans="1:4" x14ac:dyDescent="0.25">
      <c r="A3121" s="164"/>
      <c r="D3121" s="8"/>
    </row>
    <row r="3122" spans="1:4" x14ac:dyDescent="0.25">
      <c r="A3122" s="164"/>
      <c r="D3122" s="8"/>
    </row>
    <row r="3123" spans="1:4" x14ac:dyDescent="0.25">
      <c r="A3123" s="164"/>
      <c r="D3123" s="8"/>
    </row>
    <row r="3124" spans="1:4" x14ac:dyDescent="0.25">
      <c r="A3124" s="164"/>
      <c r="D3124" s="8"/>
    </row>
    <row r="3125" spans="1:4" x14ac:dyDescent="0.25">
      <c r="A3125" s="164"/>
      <c r="D3125" s="8"/>
    </row>
    <row r="3126" spans="1:4" x14ac:dyDescent="0.25">
      <c r="A3126" s="164"/>
      <c r="D3126" s="8"/>
    </row>
    <row r="3127" spans="1:4" x14ac:dyDescent="0.25">
      <c r="A3127" s="164"/>
      <c r="D3127" s="8"/>
    </row>
    <row r="3128" spans="1:4" x14ac:dyDescent="0.25">
      <c r="A3128" s="164"/>
      <c r="D3128" s="8"/>
    </row>
    <row r="3129" spans="1:4" x14ac:dyDescent="0.25">
      <c r="A3129" s="164"/>
      <c r="D3129" s="8"/>
    </row>
    <row r="3130" spans="1:4" x14ac:dyDescent="0.25">
      <c r="A3130" s="164"/>
      <c r="D3130" s="8"/>
    </row>
    <row r="3131" spans="1:4" x14ac:dyDescent="0.25">
      <c r="A3131" s="164"/>
      <c r="D3131" s="8"/>
    </row>
    <row r="3132" spans="1:4" x14ac:dyDescent="0.25">
      <c r="A3132" s="164"/>
      <c r="D3132" s="8"/>
    </row>
    <row r="3133" spans="1:4" x14ac:dyDescent="0.25">
      <c r="A3133" s="164"/>
      <c r="D3133" s="8"/>
    </row>
    <row r="3134" spans="1:4" x14ac:dyDescent="0.25">
      <c r="A3134" s="164"/>
      <c r="D3134" s="8"/>
    </row>
    <row r="3135" spans="1:4" x14ac:dyDescent="0.25">
      <c r="A3135" s="164"/>
      <c r="D3135" s="8"/>
    </row>
    <row r="3136" spans="1:4" x14ac:dyDescent="0.25">
      <c r="A3136" s="164"/>
      <c r="D3136" s="8"/>
    </row>
    <row r="3137" spans="1:4" x14ac:dyDescent="0.25">
      <c r="A3137" s="164"/>
      <c r="D3137" s="8"/>
    </row>
    <row r="3138" spans="1:4" x14ac:dyDescent="0.25">
      <c r="A3138" s="164"/>
      <c r="D3138" s="8"/>
    </row>
    <row r="3139" spans="1:4" x14ac:dyDescent="0.25">
      <c r="A3139" s="164"/>
      <c r="D3139" s="8"/>
    </row>
    <row r="3140" spans="1:4" x14ac:dyDescent="0.25">
      <c r="A3140" s="164"/>
      <c r="D3140" s="8"/>
    </row>
    <row r="3141" spans="1:4" x14ac:dyDescent="0.25">
      <c r="A3141" s="164"/>
      <c r="D3141" s="8"/>
    </row>
    <row r="3142" spans="1:4" x14ac:dyDescent="0.25">
      <c r="A3142" s="164"/>
      <c r="D3142" s="8"/>
    </row>
    <row r="3143" spans="1:4" x14ac:dyDescent="0.25">
      <c r="A3143" s="164"/>
      <c r="D3143" s="8"/>
    </row>
    <row r="3144" spans="1:4" x14ac:dyDescent="0.25">
      <c r="A3144" s="164"/>
      <c r="D3144" s="8"/>
    </row>
    <row r="3145" spans="1:4" x14ac:dyDescent="0.25">
      <c r="A3145" s="164"/>
      <c r="D3145" s="8"/>
    </row>
    <row r="3146" spans="1:4" x14ac:dyDescent="0.25">
      <c r="A3146" s="164"/>
      <c r="D3146" s="8"/>
    </row>
    <row r="3147" spans="1:4" x14ac:dyDescent="0.25">
      <c r="A3147" s="164"/>
      <c r="D3147" s="8"/>
    </row>
    <row r="3148" spans="1:4" x14ac:dyDescent="0.25">
      <c r="A3148" s="164"/>
      <c r="D3148" s="8"/>
    </row>
    <row r="3149" spans="1:4" x14ac:dyDescent="0.25">
      <c r="A3149" s="164"/>
      <c r="D3149" s="8"/>
    </row>
    <row r="3150" spans="1:4" x14ac:dyDescent="0.25">
      <c r="A3150" s="164"/>
      <c r="D3150" s="8"/>
    </row>
    <row r="3151" spans="1:4" x14ac:dyDescent="0.25">
      <c r="A3151" s="164"/>
      <c r="D3151" s="8"/>
    </row>
    <row r="3152" spans="1:4" x14ac:dyDescent="0.25">
      <c r="A3152" s="164"/>
      <c r="D3152" s="8"/>
    </row>
    <row r="3153" spans="1:4" x14ac:dyDescent="0.25">
      <c r="A3153" s="164"/>
      <c r="D3153" s="8"/>
    </row>
    <row r="3154" spans="1:4" x14ac:dyDescent="0.25">
      <c r="A3154" s="164"/>
      <c r="D3154" s="8"/>
    </row>
    <row r="3155" spans="1:4" x14ac:dyDescent="0.25">
      <c r="A3155" s="164"/>
      <c r="D3155" s="8"/>
    </row>
    <row r="3156" spans="1:4" x14ac:dyDescent="0.25">
      <c r="A3156" s="164"/>
      <c r="D3156" s="8"/>
    </row>
    <row r="3157" spans="1:4" x14ac:dyDescent="0.25">
      <c r="A3157" s="164"/>
      <c r="D3157" s="8"/>
    </row>
    <row r="3158" spans="1:4" x14ac:dyDescent="0.25">
      <c r="A3158" s="164"/>
      <c r="D3158" s="8"/>
    </row>
    <row r="3159" spans="1:4" x14ac:dyDescent="0.25">
      <c r="A3159" s="164"/>
      <c r="D3159" s="8"/>
    </row>
    <row r="3160" spans="1:4" x14ac:dyDescent="0.25">
      <c r="A3160" s="164"/>
      <c r="D3160" s="8"/>
    </row>
    <row r="3161" spans="1:4" x14ac:dyDescent="0.25">
      <c r="A3161" s="164"/>
      <c r="D3161" s="8"/>
    </row>
    <row r="3162" spans="1:4" x14ac:dyDescent="0.25">
      <c r="A3162" s="164"/>
      <c r="D3162" s="8"/>
    </row>
    <row r="3163" spans="1:4" x14ac:dyDescent="0.25">
      <c r="A3163" s="164"/>
      <c r="D3163" s="8"/>
    </row>
    <row r="3164" spans="1:4" x14ac:dyDescent="0.25">
      <c r="A3164" s="164"/>
      <c r="D3164" s="8"/>
    </row>
    <row r="3165" spans="1:4" x14ac:dyDescent="0.25">
      <c r="A3165" s="164"/>
      <c r="D3165" s="8"/>
    </row>
    <row r="3166" spans="1:4" x14ac:dyDescent="0.25">
      <c r="A3166" s="164"/>
      <c r="D3166" s="8"/>
    </row>
    <row r="3167" spans="1:4" x14ac:dyDescent="0.25">
      <c r="A3167" s="164"/>
      <c r="D3167" s="8"/>
    </row>
    <row r="3168" spans="1:4" x14ac:dyDescent="0.25">
      <c r="A3168" s="164"/>
      <c r="D3168" s="8"/>
    </row>
    <row r="3169" spans="1:4" x14ac:dyDescent="0.25">
      <c r="A3169" s="164"/>
      <c r="D3169" s="8"/>
    </row>
    <row r="3170" spans="1:4" x14ac:dyDescent="0.25">
      <c r="A3170" s="164"/>
      <c r="D3170" s="8"/>
    </row>
    <row r="3171" spans="1:4" x14ac:dyDescent="0.25">
      <c r="A3171" s="164"/>
      <c r="D3171" s="8"/>
    </row>
    <row r="3172" spans="1:4" x14ac:dyDescent="0.25">
      <c r="A3172" s="164"/>
      <c r="D3172" s="8"/>
    </row>
    <row r="3173" spans="1:4" x14ac:dyDescent="0.25">
      <c r="A3173" s="164"/>
      <c r="D3173" s="8"/>
    </row>
    <row r="3174" spans="1:4" x14ac:dyDescent="0.25">
      <c r="A3174" s="164"/>
      <c r="D3174" s="8"/>
    </row>
    <row r="3175" spans="1:4" x14ac:dyDescent="0.25">
      <c r="A3175" s="164"/>
      <c r="D3175" s="8"/>
    </row>
    <row r="3176" spans="1:4" x14ac:dyDescent="0.25">
      <c r="A3176" s="164"/>
      <c r="D3176" s="8"/>
    </row>
    <row r="3177" spans="1:4" x14ac:dyDescent="0.25">
      <c r="A3177" s="164"/>
      <c r="D3177" s="8"/>
    </row>
    <row r="3178" spans="1:4" x14ac:dyDescent="0.25">
      <c r="A3178" s="164"/>
      <c r="D3178" s="8"/>
    </row>
    <row r="3179" spans="1:4" x14ac:dyDescent="0.25">
      <c r="A3179" s="164"/>
      <c r="D3179" s="8"/>
    </row>
    <row r="3180" spans="1:4" x14ac:dyDescent="0.25">
      <c r="A3180" s="164"/>
      <c r="D3180" s="8"/>
    </row>
    <row r="3181" spans="1:4" x14ac:dyDescent="0.25">
      <c r="A3181" s="164"/>
      <c r="D3181" s="8"/>
    </row>
    <row r="3182" spans="1:4" x14ac:dyDescent="0.25">
      <c r="A3182" s="164"/>
      <c r="D3182" s="8"/>
    </row>
    <row r="3183" spans="1:4" x14ac:dyDescent="0.25">
      <c r="A3183" s="164"/>
      <c r="D3183" s="8"/>
    </row>
    <row r="3184" spans="1:4" x14ac:dyDescent="0.25">
      <c r="A3184" s="164"/>
      <c r="D3184" s="8"/>
    </row>
    <row r="3185" spans="1:4" x14ac:dyDescent="0.25">
      <c r="A3185" s="164"/>
      <c r="D3185" s="8"/>
    </row>
    <row r="3186" spans="1:4" x14ac:dyDescent="0.25">
      <c r="A3186" s="164"/>
      <c r="D3186" s="8"/>
    </row>
    <row r="3187" spans="1:4" x14ac:dyDescent="0.25">
      <c r="A3187" s="164"/>
      <c r="D3187" s="8"/>
    </row>
    <row r="3188" spans="1:4" x14ac:dyDescent="0.25">
      <c r="A3188" s="164"/>
      <c r="D3188" s="8"/>
    </row>
    <row r="3189" spans="1:4" x14ac:dyDescent="0.25">
      <c r="A3189" s="164"/>
      <c r="D3189" s="8"/>
    </row>
    <row r="3190" spans="1:4" x14ac:dyDescent="0.25">
      <c r="A3190" s="164"/>
      <c r="D3190" s="8"/>
    </row>
    <row r="3191" spans="1:4" x14ac:dyDescent="0.25">
      <c r="A3191" s="164"/>
      <c r="D3191" s="8"/>
    </row>
    <row r="3192" spans="1:4" x14ac:dyDescent="0.25">
      <c r="A3192" s="164"/>
      <c r="D3192" s="8"/>
    </row>
    <row r="3193" spans="1:4" x14ac:dyDescent="0.25">
      <c r="A3193" s="164"/>
      <c r="D3193" s="8"/>
    </row>
    <row r="3194" spans="1:4" x14ac:dyDescent="0.25">
      <c r="A3194" s="164"/>
      <c r="D3194" s="8"/>
    </row>
    <row r="3195" spans="1:4" x14ac:dyDescent="0.25">
      <c r="A3195" s="164"/>
      <c r="D3195" s="8"/>
    </row>
    <row r="3196" spans="1:4" x14ac:dyDescent="0.25">
      <c r="A3196" s="164"/>
      <c r="D3196" s="8"/>
    </row>
    <row r="3197" spans="1:4" x14ac:dyDescent="0.25">
      <c r="A3197" s="164"/>
      <c r="D3197" s="8"/>
    </row>
    <row r="3198" spans="1:4" x14ac:dyDescent="0.25">
      <c r="A3198" s="164"/>
      <c r="D3198" s="8"/>
    </row>
    <row r="3199" spans="1:4" x14ac:dyDescent="0.25">
      <c r="A3199" s="164"/>
      <c r="D3199" s="8"/>
    </row>
    <row r="3200" spans="1:4" x14ac:dyDescent="0.25">
      <c r="A3200" s="164"/>
      <c r="D3200" s="8"/>
    </row>
    <row r="3201" spans="1:4" x14ac:dyDescent="0.25">
      <c r="A3201" s="164"/>
      <c r="D3201" s="8"/>
    </row>
    <row r="3202" spans="1:4" x14ac:dyDescent="0.25">
      <c r="A3202" s="164"/>
      <c r="D3202" s="8"/>
    </row>
    <row r="3203" spans="1:4" x14ac:dyDescent="0.25">
      <c r="A3203" s="164"/>
      <c r="D3203" s="8"/>
    </row>
    <row r="3204" spans="1:4" x14ac:dyDescent="0.25">
      <c r="A3204" s="164"/>
      <c r="D3204" s="8"/>
    </row>
    <row r="3205" spans="1:4" x14ac:dyDescent="0.25">
      <c r="A3205" s="164"/>
      <c r="D3205" s="8"/>
    </row>
    <row r="3206" spans="1:4" x14ac:dyDescent="0.25">
      <c r="A3206" s="164"/>
      <c r="D3206" s="8"/>
    </row>
    <row r="3207" spans="1:4" x14ac:dyDescent="0.25">
      <c r="A3207" s="164"/>
      <c r="D3207" s="8"/>
    </row>
    <row r="3208" spans="1:4" x14ac:dyDescent="0.25">
      <c r="A3208" s="164"/>
      <c r="D3208" s="8"/>
    </row>
    <row r="3209" spans="1:4" x14ac:dyDescent="0.25">
      <c r="A3209" s="164"/>
      <c r="D3209" s="8"/>
    </row>
    <row r="3210" spans="1:4" x14ac:dyDescent="0.25">
      <c r="A3210" s="164"/>
      <c r="D3210" s="8"/>
    </row>
    <row r="3211" spans="1:4" x14ac:dyDescent="0.25">
      <c r="A3211" s="164"/>
      <c r="D3211" s="8"/>
    </row>
    <row r="3212" spans="1:4" x14ac:dyDescent="0.25">
      <c r="A3212" s="164"/>
      <c r="D3212" s="8"/>
    </row>
    <row r="3213" spans="1:4" x14ac:dyDescent="0.25">
      <c r="A3213" s="164"/>
      <c r="D3213" s="8"/>
    </row>
    <row r="3214" spans="1:4" x14ac:dyDescent="0.25">
      <c r="A3214" s="164"/>
      <c r="D3214" s="8"/>
    </row>
    <row r="3215" spans="1:4" x14ac:dyDescent="0.25">
      <c r="A3215" s="164"/>
      <c r="D3215" s="8"/>
    </row>
    <row r="3216" spans="1:4" x14ac:dyDescent="0.25">
      <c r="A3216" s="164"/>
      <c r="D3216" s="8"/>
    </row>
    <row r="3217" spans="1:4" x14ac:dyDescent="0.25">
      <c r="A3217" s="164"/>
      <c r="D3217" s="8"/>
    </row>
    <row r="3218" spans="1:4" x14ac:dyDescent="0.25">
      <c r="A3218" s="164"/>
      <c r="D3218" s="8"/>
    </row>
    <row r="3219" spans="1:4" x14ac:dyDescent="0.25">
      <c r="A3219" s="164"/>
      <c r="D3219" s="8"/>
    </row>
    <row r="3220" spans="1:4" x14ac:dyDescent="0.25">
      <c r="A3220" s="164"/>
      <c r="D3220" s="8"/>
    </row>
    <row r="3221" spans="1:4" x14ac:dyDescent="0.25">
      <c r="A3221" s="164"/>
      <c r="D3221" s="8"/>
    </row>
    <row r="3222" spans="1:4" x14ac:dyDescent="0.25">
      <c r="A3222" s="164"/>
      <c r="D3222" s="8"/>
    </row>
    <row r="3223" spans="1:4" x14ac:dyDescent="0.25">
      <c r="A3223" s="164"/>
      <c r="D3223" s="8"/>
    </row>
    <row r="3224" spans="1:4" x14ac:dyDescent="0.25">
      <c r="A3224" s="164"/>
      <c r="D3224" s="8"/>
    </row>
    <row r="3225" spans="1:4" x14ac:dyDescent="0.25">
      <c r="A3225" s="164"/>
      <c r="D3225" s="8"/>
    </row>
    <row r="3226" spans="1:4" x14ac:dyDescent="0.25">
      <c r="A3226" s="164"/>
      <c r="D3226" s="8"/>
    </row>
    <row r="3227" spans="1:4" x14ac:dyDescent="0.25">
      <c r="A3227" s="164"/>
      <c r="D3227" s="8"/>
    </row>
    <row r="3228" spans="1:4" x14ac:dyDescent="0.25">
      <c r="A3228" s="164"/>
      <c r="D3228" s="8"/>
    </row>
    <row r="3229" spans="1:4" x14ac:dyDescent="0.25">
      <c r="A3229" s="164"/>
      <c r="D3229" s="8"/>
    </row>
    <row r="3230" spans="1:4" x14ac:dyDescent="0.25">
      <c r="A3230" s="164"/>
      <c r="D3230" s="8"/>
    </row>
    <row r="3231" spans="1:4" x14ac:dyDescent="0.25">
      <c r="A3231" s="164"/>
      <c r="D3231" s="8"/>
    </row>
    <row r="3232" spans="1:4" x14ac:dyDescent="0.25">
      <c r="A3232" s="164"/>
      <c r="D3232" s="8"/>
    </row>
    <row r="3233" spans="1:4" x14ac:dyDescent="0.25">
      <c r="A3233" s="164"/>
      <c r="D3233" s="8"/>
    </row>
    <row r="3234" spans="1:4" x14ac:dyDescent="0.25">
      <c r="A3234" s="164"/>
      <c r="D3234" s="8"/>
    </row>
    <row r="3235" spans="1:4" x14ac:dyDescent="0.25">
      <c r="A3235" s="164"/>
      <c r="D3235" s="8"/>
    </row>
    <row r="3236" spans="1:4" x14ac:dyDescent="0.25">
      <c r="A3236" s="164"/>
      <c r="D3236" s="8"/>
    </row>
    <row r="3237" spans="1:4" x14ac:dyDescent="0.25">
      <c r="A3237" s="164"/>
      <c r="D3237" s="8"/>
    </row>
    <row r="3238" spans="1:4" x14ac:dyDescent="0.25">
      <c r="A3238" s="164"/>
      <c r="D3238" s="8"/>
    </row>
    <row r="3239" spans="1:4" x14ac:dyDescent="0.25">
      <c r="A3239" s="164"/>
      <c r="D3239" s="8"/>
    </row>
    <row r="3240" spans="1:4" x14ac:dyDescent="0.25">
      <c r="A3240" s="164"/>
      <c r="D3240" s="8"/>
    </row>
    <row r="3241" spans="1:4" x14ac:dyDescent="0.25">
      <c r="A3241" s="164"/>
      <c r="D3241" s="8"/>
    </row>
    <row r="3242" spans="1:4" x14ac:dyDescent="0.25">
      <c r="A3242" s="164"/>
      <c r="D3242" s="8"/>
    </row>
    <row r="3243" spans="1:4" x14ac:dyDescent="0.25">
      <c r="A3243" s="164"/>
      <c r="D3243" s="8"/>
    </row>
    <row r="3244" spans="1:4" x14ac:dyDescent="0.25">
      <c r="A3244" s="164"/>
      <c r="D3244" s="8"/>
    </row>
    <row r="3245" spans="1:4" x14ac:dyDescent="0.25">
      <c r="A3245" s="164"/>
      <c r="D3245" s="8"/>
    </row>
    <row r="3246" spans="1:4" x14ac:dyDescent="0.25">
      <c r="A3246" s="164"/>
      <c r="D3246" s="8"/>
    </row>
    <row r="3247" spans="1:4" x14ac:dyDescent="0.25">
      <c r="A3247" s="164"/>
      <c r="D3247" s="8"/>
    </row>
    <row r="3248" spans="1:4" x14ac:dyDescent="0.25">
      <c r="A3248" s="164"/>
      <c r="D3248" s="8"/>
    </row>
    <row r="3249" spans="1:4" x14ac:dyDescent="0.25">
      <c r="A3249" s="164"/>
      <c r="D3249" s="8"/>
    </row>
    <row r="3250" spans="1:4" x14ac:dyDescent="0.25">
      <c r="A3250" s="164"/>
      <c r="D3250" s="8"/>
    </row>
    <row r="3251" spans="1:4" x14ac:dyDescent="0.25">
      <c r="A3251" s="164"/>
      <c r="D3251" s="8"/>
    </row>
    <row r="3252" spans="1:4" x14ac:dyDescent="0.25">
      <c r="A3252" s="164"/>
      <c r="D3252" s="8"/>
    </row>
    <row r="3253" spans="1:4" x14ac:dyDescent="0.25">
      <c r="A3253" s="164"/>
      <c r="D3253" s="8"/>
    </row>
    <row r="3254" spans="1:4" x14ac:dyDescent="0.25">
      <c r="A3254" s="164"/>
      <c r="D3254" s="8"/>
    </row>
    <row r="3255" spans="1:4" x14ac:dyDescent="0.25">
      <c r="A3255" s="164"/>
      <c r="D3255" s="8"/>
    </row>
    <row r="3256" spans="1:4" x14ac:dyDescent="0.25">
      <c r="A3256" s="164"/>
      <c r="D3256" s="8"/>
    </row>
    <row r="3257" spans="1:4" x14ac:dyDescent="0.25">
      <c r="A3257" s="164"/>
      <c r="D3257" s="8"/>
    </row>
    <row r="3258" spans="1:4" x14ac:dyDescent="0.25">
      <c r="A3258" s="164"/>
      <c r="D3258" s="8"/>
    </row>
    <row r="3259" spans="1:4" x14ac:dyDescent="0.25">
      <c r="A3259" s="164"/>
      <c r="D3259" s="8"/>
    </row>
    <row r="3260" spans="1:4" x14ac:dyDescent="0.25">
      <c r="A3260" s="164"/>
      <c r="D3260" s="8"/>
    </row>
    <row r="3261" spans="1:4" x14ac:dyDescent="0.25">
      <c r="A3261" s="164"/>
      <c r="D3261" s="8"/>
    </row>
    <row r="3262" spans="1:4" x14ac:dyDescent="0.25">
      <c r="A3262" s="164"/>
      <c r="D3262" s="8"/>
    </row>
    <row r="3263" spans="1:4" x14ac:dyDescent="0.25">
      <c r="A3263" s="164"/>
      <c r="D3263" s="8"/>
    </row>
    <row r="3264" spans="1:4" x14ac:dyDescent="0.25">
      <c r="A3264" s="164"/>
      <c r="D3264" s="8"/>
    </row>
    <row r="3265" spans="1:4" x14ac:dyDescent="0.25">
      <c r="A3265" s="164"/>
      <c r="D3265" s="8"/>
    </row>
    <row r="3266" spans="1:4" x14ac:dyDescent="0.25">
      <c r="A3266" s="164"/>
      <c r="D3266" s="8"/>
    </row>
    <row r="3267" spans="1:4" x14ac:dyDescent="0.25">
      <c r="A3267" s="164"/>
      <c r="D3267" s="8"/>
    </row>
    <row r="3268" spans="1:4" x14ac:dyDescent="0.25">
      <c r="A3268" s="164"/>
      <c r="D3268" s="8"/>
    </row>
    <row r="3269" spans="1:4" x14ac:dyDescent="0.25">
      <c r="A3269" s="164"/>
      <c r="D3269" s="8"/>
    </row>
    <row r="3270" spans="1:4" x14ac:dyDescent="0.25">
      <c r="A3270" s="164"/>
      <c r="D3270" s="8"/>
    </row>
    <row r="3271" spans="1:4" x14ac:dyDescent="0.25">
      <c r="A3271" s="164"/>
      <c r="D3271" s="8"/>
    </row>
    <row r="3272" spans="1:4" x14ac:dyDescent="0.25">
      <c r="A3272" s="164"/>
      <c r="D3272" s="8"/>
    </row>
    <row r="3273" spans="1:4" x14ac:dyDescent="0.25">
      <c r="A3273" s="164"/>
      <c r="D3273" s="8"/>
    </row>
    <row r="3274" spans="1:4" x14ac:dyDescent="0.25">
      <c r="A3274" s="164"/>
      <c r="D3274" s="8"/>
    </row>
    <row r="3275" spans="1:4" x14ac:dyDescent="0.25">
      <c r="A3275" s="164"/>
      <c r="D3275" s="8"/>
    </row>
    <row r="3276" spans="1:4" x14ac:dyDescent="0.25">
      <c r="A3276" s="164"/>
      <c r="D3276" s="8"/>
    </row>
    <row r="3277" spans="1:4" x14ac:dyDescent="0.25">
      <c r="A3277" s="164"/>
      <c r="D3277" s="8"/>
    </row>
    <row r="3278" spans="1:4" x14ac:dyDescent="0.25">
      <c r="A3278" s="164"/>
      <c r="D3278" s="8"/>
    </row>
    <row r="3279" spans="1:4" x14ac:dyDescent="0.25">
      <c r="A3279" s="164"/>
      <c r="D3279" s="8"/>
    </row>
    <row r="3280" spans="1:4" x14ac:dyDescent="0.25">
      <c r="A3280" s="164"/>
      <c r="D3280" s="8"/>
    </row>
    <row r="3281" spans="1:4" x14ac:dyDescent="0.25">
      <c r="A3281" s="164"/>
      <c r="D3281" s="8"/>
    </row>
    <row r="3282" spans="1:4" x14ac:dyDescent="0.25">
      <c r="A3282" s="164"/>
      <c r="D3282" s="8"/>
    </row>
    <row r="3283" spans="1:4" x14ac:dyDescent="0.25">
      <c r="A3283" s="164"/>
      <c r="D3283" s="8"/>
    </row>
    <row r="3284" spans="1:4" x14ac:dyDescent="0.25">
      <c r="A3284" s="164"/>
      <c r="D3284" s="8"/>
    </row>
    <row r="3285" spans="1:4" x14ac:dyDescent="0.25">
      <c r="A3285" s="164"/>
      <c r="D3285" s="8"/>
    </row>
    <row r="3286" spans="1:4" x14ac:dyDescent="0.25">
      <c r="A3286" s="164"/>
      <c r="D3286" s="8"/>
    </row>
    <row r="3287" spans="1:4" x14ac:dyDescent="0.25">
      <c r="A3287" s="164"/>
      <c r="D3287" s="8"/>
    </row>
    <row r="3288" spans="1:4" x14ac:dyDescent="0.25">
      <c r="A3288" s="164"/>
      <c r="D3288" s="8"/>
    </row>
    <row r="3289" spans="1:4" x14ac:dyDescent="0.25">
      <c r="A3289" s="164"/>
      <c r="D3289" s="8"/>
    </row>
    <row r="3290" spans="1:4" x14ac:dyDescent="0.25">
      <c r="A3290" s="164"/>
      <c r="D3290" s="8"/>
    </row>
    <row r="3291" spans="1:4" x14ac:dyDescent="0.25">
      <c r="A3291" s="164"/>
      <c r="D3291" s="8"/>
    </row>
    <row r="3292" spans="1:4" x14ac:dyDescent="0.25">
      <c r="A3292" s="164"/>
      <c r="D3292" s="8"/>
    </row>
    <row r="3293" spans="1:4" x14ac:dyDescent="0.25">
      <c r="A3293" s="164"/>
      <c r="D3293" s="8"/>
    </row>
    <row r="3294" spans="1:4" x14ac:dyDescent="0.25">
      <c r="A3294" s="164"/>
      <c r="D3294" s="8"/>
    </row>
    <row r="3295" spans="1:4" x14ac:dyDescent="0.25">
      <c r="A3295" s="164"/>
      <c r="D3295" s="8"/>
    </row>
    <row r="3296" spans="1:4" x14ac:dyDescent="0.25">
      <c r="A3296" s="164"/>
      <c r="D3296" s="8"/>
    </row>
    <row r="3297" spans="1:4" x14ac:dyDescent="0.25">
      <c r="A3297" s="164"/>
      <c r="D3297" s="8"/>
    </row>
    <row r="3298" spans="1:4" x14ac:dyDescent="0.25">
      <c r="A3298" s="164"/>
      <c r="D3298" s="8"/>
    </row>
    <row r="3299" spans="1:4" x14ac:dyDescent="0.25">
      <c r="A3299" s="164"/>
      <c r="D3299" s="8"/>
    </row>
    <row r="3300" spans="1:4" x14ac:dyDescent="0.25">
      <c r="A3300" s="164"/>
      <c r="D3300" s="8"/>
    </row>
    <row r="3301" spans="1:4" x14ac:dyDescent="0.25">
      <c r="A3301" s="164"/>
      <c r="D3301" s="8"/>
    </row>
    <row r="3302" spans="1:4" x14ac:dyDescent="0.25">
      <c r="A3302" s="164"/>
      <c r="D3302" s="8"/>
    </row>
    <row r="3303" spans="1:4" x14ac:dyDescent="0.25">
      <c r="A3303" s="164"/>
      <c r="D3303" s="8"/>
    </row>
    <row r="3304" spans="1:4" x14ac:dyDescent="0.25">
      <c r="A3304" s="164"/>
      <c r="D3304" s="8"/>
    </row>
    <row r="3305" spans="1:4" x14ac:dyDescent="0.25">
      <c r="A3305" s="164"/>
      <c r="D3305" s="8"/>
    </row>
    <row r="3306" spans="1:4" x14ac:dyDescent="0.25">
      <c r="A3306" s="164"/>
      <c r="D3306" s="8"/>
    </row>
    <row r="3307" spans="1:4" x14ac:dyDescent="0.25">
      <c r="A3307" s="164"/>
      <c r="D3307" s="8"/>
    </row>
    <row r="3308" spans="1:4" x14ac:dyDescent="0.25">
      <c r="A3308" s="164"/>
      <c r="D3308" s="8"/>
    </row>
    <row r="3309" spans="1:4" x14ac:dyDescent="0.25">
      <c r="A3309" s="164"/>
      <c r="D3309" s="8"/>
    </row>
    <row r="3310" spans="1:4" x14ac:dyDescent="0.25">
      <c r="A3310" s="164"/>
      <c r="D3310" s="8"/>
    </row>
    <row r="3311" spans="1:4" x14ac:dyDescent="0.25">
      <c r="A3311" s="164"/>
      <c r="D3311" s="8"/>
    </row>
    <row r="3312" spans="1:4" x14ac:dyDescent="0.25">
      <c r="A3312" s="164"/>
      <c r="D3312" s="8"/>
    </row>
    <row r="3313" spans="1:4" x14ac:dyDescent="0.25">
      <c r="A3313" s="164"/>
      <c r="D3313" s="8"/>
    </row>
    <row r="3314" spans="1:4" x14ac:dyDescent="0.25">
      <c r="A3314" s="164"/>
      <c r="D3314" s="8"/>
    </row>
    <row r="3315" spans="1:4" x14ac:dyDescent="0.25">
      <c r="A3315" s="164"/>
      <c r="D3315" s="8"/>
    </row>
    <row r="3316" spans="1:4" x14ac:dyDescent="0.25">
      <c r="A3316" s="164"/>
      <c r="D3316" s="8"/>
    </row>
    <row r="3317" spans="1:4" x14ac:dyDescent="0.25">
      <c r="A3317" s="164"/>
      <c r="D3317" s="8"/>
    </row>
    <row r="3318" spans="1:4" x14ac:dyDescent="0.25">
      <c r="A3318" s="164"/>
      <c r="D3318" s="8"/>
    </row>
    <row r="3319" spans="1:4" x14ac:dyDescent="0.25">
      <c r="A3319" s="164"/>
      <c r="D3319" s="8"/>
    </row>
    <row r="3320" spans="1:4" x14ac:dyDescent="0.25">
      <c r="A3320" s="164"/>
      <c r="D3320" s="8"/>
    </row>
    <row r="3321" spans="1:4" x14ac:dyDescent="0.25">
      <c r="A3321" s="164"/>
      <c r="D3321" s="8"/>
    </row>
    <row r="3322" spans="1:4" x14ac:dyDescent="0.25">
      <c r="A3322" s="164"/>
      <c r="D3322" s="8"/>
    </row>
    <row r="3323" spans="1:4" x14ac:dyDescent="0.25">
      <c r="A3323" s="164"/>
      <c r="D3323" s="8"/>
    </row>
    <row r="3324" spans="1:4" x14ac:dyDescent="0.25">
      <c r="A3324" s="164"/>
      <c r="D3324" s="8"/>
    </row>
    <row r="3325" spans="1:4" x14ac:dyDescent="0.25">
      <c r="A3325" s="164"/>
      <c r="D3325" s="8"/>
    </row>
    <row r="3326" spans="1:4" x14ac:dyDescent="0.25">
      <c r="A3326" s="164"/>
      <c r="D3326" s="8"/>
    </row>
    <row r="3327" spans="1:4" x14ac:dyDescent="0.25">
      <c r="A3327" s="164"/>
      <c r="D3327" s="8"/>
    </row>
    <row r="3328" spans="1:4" x14ac:dyDescent="0.25">
      <c r="A3328" s="164"/>
      <c r="D3328" s="8"/>
    </row>
    <row r="3329" spans="1:4" x14ac:dyDescent="0.25">
      <c r="A3329" s="164"/>
      <c r="D3329" s="8"/>
    </row>
    <row r="3330" spans="1:4" x14ac:dyDescent="0.25">
      <c r="A3330" s="164"/>
      <c r="D3330" s="8"/>
    </row>
    <row r="3331" spans="1:4" x14ac:dyDescent="0.25">
      <c r="A3331" s="164"/>
      <c r="D3331" s="8"/>
    </row>
    <row r="3332" spans="1:4" x14ac:dyDescent="0.25">
      <c r="A3332" s="164"/>
      <c r="D3332" s="8"/>
    </row>
    <row r="3333" spans="1:4" x14ac:dyDescent="0.25">
      <c r="A3333" s="164"/>
      <c r="D3333" s="8"/>
    </row>
    <row r="3334" spans="1:4" x14ac:dyDescent="0.25">
      <c r="A3334" s="164"/>
      <c r="D3334" s="8"/>
    </row>
    <row r="3335" spans="1:4" x14ac:dyDescent="0.25">
      <c r="A3335" s="164"/>
      <c r="D3335" s="8"/>
    </row>
    <row r="3336" spans="1:4" x14ac:dyDescent="0.25">
      <c r="A3336" s="164"/>
      <c r="D3336" s="8"/>
    </row>
    <row r="3337" spans="1:4" x14ac:dyDescent="0.25">
      <c r="A3337" s="164"/>
      <c r="D3337" s="8"/>
    </row>
    <row r="3338" spans="1:4" x14ac:dyDescent="0.25">
      <c r="A3338" s="164"/>
      <c r="D3338" s="8"/>
    </row>
    <row r="3339" spans="1:4" x14ac:dyDescent="0.25">
      <c r="A3339" s="164"/>
      <c r="D3339" s="8"/>
    </row>
    <row r="3340" spans="1:4" x14ac:dyDescent="0.25">
      <c r="A3340" s="164"/>
      <c r="D3340" s="8"/>
    </row>
    <row r="3341" spans="1:4" x14ac:dyDescent="0.25">
      <c r="A3341" s="164"/>
      <c r="D3341" s="8"/>
    </row>
    <row r="3342" spans="1:4" x14ac:dyDescent="0.25">
      <c r="A3342" s="164"/>
      <c r="D3342" s="8"/>
    </row>
    <row r="3343" spans="1:4" x14ac:dyDescent="0.25">
      <c r="A3343" s="164"/>
      <c r="D3343" s="8"/>
    </row>
    <row r="3344" spans="1:4" x14ac:dyDescent="0.25">
      <c r="A3344" s="164"/>
      <c r="D3344" s="8"/>
    </row>
    <row r="3345" spans="1:4" x14ac:dyDescent="0.25">
      <c r="A3345" s="164"/>
      <c r="D3345" s="8"/>
    </row>
    <row r="3346" spans="1:4" x14ac:dyDescent="0.25">
      <c r="A3346" s="164"/>
      <c r="D3346" s="8"/>
    </row>
    <row r="3347" spans="1:4" x14ac:dyDescent="0.25">
      <c r="A3347" s="164"/>
      <c r="D3347" s="8"/>
    </row>
    <row r="3348" spans="1:4" x14ac:dyDescent="0.25">
      <c r="A3348" s="164"/>
      <c r="D3348" s="8"/>
    </row>
    <row r="3349" spans="1:4" x14ac:dyDescent="0.25">
      <c r="A3349" s="164"/>
      <c r="D3349" s="8"/>
    </row>
    <row r="3350" spans="1:4" x14ac:dyDescent="0.25">
      <c r="A3350" s="164"/>
      <c r="D3350" s="8"/>
    </row>
    <row r="3351" spans="1:4" x14ac:dyDescent="0.25">
      <c r="A3351" s="164"/>
      <c r="D3351" s="8"/>
    </row>
    <row r="3352" spans="1:4" x14ac:dyDescent="0.25">
      <c r="A3352" s="164"/>
      <c r="D3352" s="8"/>
    </row>
    <row r="3353" spans="1:4" x14ac:dyDescent="0.25">
      <c r="A3353" s="164"/>
      <c r="D3353" s="8"/>
    </row>
    <row r="3354" spans="1:4" x14ac:dyDescent="0.25">
      <c r="A3354" s="164"/>
      <c r="D3354" s="8"/>
    </row>
    <row r="3355" spans="1:4" x14ac:dyDescent="0.25">
      <c r="A3355" s="164"/>
      <c r="D3355" s="8"/>
    </row>
    <row r="3356" spans="1:4" x14ac:dyDescent="0.25">
      <c r="A3356" s="164"/>
      <c r="D3356" s="8"/>
    </row>
    <row r="3357" spans="1:4" x14ac:dyDescent="0.25">
      <c r="A3357" s="164"/>
      <c r="D3357" s="8"/>
    </row>
    <row r="3358" spans="1:4" x14ac:dyDescent="0.25">
      <c r="A3358" s="164"/>
      <c r="D3358" s="8"/>
    </row>
    <row r="3359" spans="1:4" x14ac:dyDescent="0.25">
      <c r="A3359" s="164"/>
      <c r="D3359" s="8"/>
    </row>
    <row r="3360" spans="1:4" x14ac:dyDescent="0.25">
      <c r="A3360" s="164"/>
      <c r="D3360" s="8"/>
    </row>
    <row r="3361" spans="1:4" x14ac:dyDescent="0.25">
      <c r="A3361" s="164"/>
      <c r="D3361" s="8"/>
    </row>
    <row r="3362" spans="1:4" x14ac:dyDescent="0.25">
      <c r="A3362" s="164"/>
      <c r="D3362" s="8"/>
    </row>
    <row r="3363" spans="1:4" x14ac:dyDescent="0.25">
      <c r="A3363" s="164"/>
      <c r="D3363" s="8"/>
    </row>
    <row r="3364" spans="1:4" x14ac:dyDescent="0.25">
      <c r="A3364" s="164"/>
      <c r="D3364" s="8"/>
    </row>
    <row r="3365" spans="1:4" x14ac:dyDescent="0.25">
      <c r="A3365" s="164"/>
      <c r="D3365" s="8"/>
    </row>
    <row r="3366" spans="1:4" x14ac:dyDescent="0.25">
      <c r="A3366" s="164"/>
      <c r="D3366" s="8"/>
    </row>
    <row r="3367" spans="1:4" x14ac:dyDescent="0.25">
      <c r="A3367" s="164"/>
      <c r="D3367" s="8"/>
    </row>
    <row r="3368" spans="1:4" x14ac:dyDescent="0.25">
      <c r="A3368" s="164"/>
      <c r="D3368" s="8"/>
    </row>
    <row r="3369" spans="1:4" x14ac:dyDescent="0.25">
      <c r="A3369" s="164"/>
      <c r="D3369" s="8"/>
    </row>
    <row r="3370" spans="1:4" x14ac:dyDescent="0.25">
      <c r="A3370" s="164"/>
      <c r="D3370" s="8"/>
    </row>
    <row r="3371" spans="1:4" x14ac:dyDescent="0.25">
      <c r="A3371" s="164"/>
      <c r="D3371" s="8"/>
    </row>
    <row r="3372" spans="1:4" x14ac:dyDescent="0.25">
      <c r="A3372" s="164"/>
      <c r="D3372" s="8"/>
    </row>
    <row r="3373" spans="1:4" x14ac:dyDescent="0.25">
      <c r="A3373" s="164"/>
      <c r="D3373" s="8"/>
    </row>
    <row r="3374" spans="1:4" x14ac:dyDescent="0.25">
      <c r="A3374" s="164"/>
      <c r="D3374" s="8"/>
    </row>
    <row r="3375" spans="1:4" x14ac:dyDescent="0.25">
      <c r="A3375" s="164"/>
      <c r="D3375" s="8"/>
    </row>
    <row r="3376" spans="1:4" x14ac:dyDescent="0.25">
      <c r="A3376" s="164"/>
      <c r="D3376" s="8"/>
    </row>
    <row r="3377" spans="1:4" x14ac:dyDescent="0.25">
      <c r="A3377" s="164"/>
      <c r="D3377" s="8"/>
    </row>
    <row r="3378" spans="1:4" x14ac:dyDescent="0.25">
      <c r="A3378" s="164"/>
      <c r="D3378" s="8"/>
    </row>
    <row r="3379" spans="1:4" x14ac:dyDescent="0.25">
      <c r="A3379" s="164"/>
      <c r="D3379" s="8"/>
    </row>
    <row r="3380" spans="1:4" x14ac:dyDescent="0.25">
      <c r="A3380" s="164"/>
      <c r="D3380" s="8"/>
    </row>
    <row r="3381" spans="1:4" x14ac:dyDescent="0.25">
      <c r="A3381" s="164"/>
      <c r="D3381" s="8"/>
    </row>
    <row r="3382" spans="1:4" x14ac:dyDescent="0.25">
      <c r="A3382" s="164"/>
      <c r="D3382" s="8"/>
    </row>
    <row r="3383" spans="1:4" x14ac:dyDescent="0.25">
      <c r="A3383" s="164"/>
      <c r="D3383" s="8"/>
    </row>
    <row r="3384" spans="1:4" x14ac:dyDescent="0.25">
      <c r="A3384" s="164"/>
      <c r="D3384" s="8"/>
    </row>
    <row r="3385" spans="1:4" x14ac:dyDescent="0.25">
      <c r="A3385" s="164"/>
      <c r="D3385" s="8"/>
    </row>
    <row r="3386" spans="1:4" x14ac:dyDescent="0.25">
      <c r="A3386" s="164"/>
      <c r="D3386" s="8"/>
    </row>
    <row r="3387" spans="1:4" x14ac:dyDescent="0.25">
      <c r="A3387" s="164"/>
      <c r="D3387" s="8"/>
    </row>
    <row r="3388" spans="1:4" x14ac:dyDescent="0.25">
      <c r="A3388" s="164"/>
      <c r="D3388" s="8"/>
    </row>
    <row r="3389" spans="1:4" x14ac:dyDescent="0.25">
      <c r="A3389" s="164"/>
      <c r="D3389" s="8"/>
    </row>
    <row r="3390" spans="1:4" x14ac:dyDescent="0.25">
      <c r="A3390" s="164"/>
      <c r="D3390" s="8"/>
    </row>
    <row r="3391" spans="1:4" x14ac:dyDescent="0.25">
      <c r="A3391" s="164"/>
      <c r="D3391" s="8"/>
    </row>
    <row r="3392" spans="1:4" x14ac:dyDescent="0.25">
      <c r="A3392" s="164"/>
      <c r="D3392" s="8"/>
    </row>
    <row r="3393" spans="1:4" x14ac:dyDescent="0.25">
      <c r="A3393" s="164"/>
      <c r="D3393" s="8"/>
    </row>
    <row r="3394" spans="1:4" x14ac:dyDescent="0.25">
      <c r="A3394" s="164"/>
      <c r="D3394" s="8"/>
    </row>
    <row r="3395" spans="1:4" x14ac:dyDescent="0.25">
      <c r="A3395" s="164"/>
      <c r="D3395" s="8"/>
    </row>
    <row r="3396" spans="1:4" x14ac:dyDescent="0.25">
      <c r="A3396" s="164"/>
      <c r="D3396" s="8"/>
    </row>
    <row r="3397" spans="1:4" x14ac:dyDescent="0.25">
      <c r="A3397" s="164"/>
      <c r="D3397" s="8"/>
    </row>
    <row r="3398" spans="1:4" x14ac:dyDescent="0.25">
      <c r="A3398" s="164"/>
      <c r="D3398" s="8"/>
    </row>
    <row r="3399" spans="1:4" x14ac:dyDescent="0.25">
      <c r="A3399" s="164"/>
      <c r="D3399" s="8"/>
    </row>
    <row r="3400" spans="1:4" x14ac:dyDescent="0.25">
      <c r="A3400" s="164"/>
      <c r="D3400" s="8"/>
    </row>
    <row r="3401" spans="1:4" x14ac:dyDescent="0.25">
      <c r="A3401" s="164"/>
      <c r="D3401" s="8"/>
    </row>
    <row r="3402" spans="1:4" x14ac:dyDescent="0.25">
      <c r="A3402" s="164"/>
      <c r="D3402" s="8"/>
    </row>
    <row r="3403" spans="1:4" x14ac:dyDescent="0.25">
      <c r="A3403" s="164"/>
      <c r="D3403" s="8"/>
    </row>
    <row r="3404" spans="1:4" x14ac:dyDescent="0.25">
      <c r="A3404" s="164"/>
      <c r="D3404" s="8"/>
    </row>
    <row r="3405" spans="1:4" x14ac:dyDescent="0.25">
      <c r="A3405" s="164"/>
      <c r="D3405" s="8"/>
    </row>
    <row r="3406" spans="1:4" x14ac:dyDescent="0.25">
      <c r="A3406" s="164"/>
      <c r="D3406" s="8"/>
    </row>
    <row r="3407" spans="1:4" x14ac:dyDescent="0.25">
      <c r="A3407" s="164"/>
      <c r="D3407" s="8"/>
    </row>
    <row r="3408" spans="1:4" x14ac:dyDescent="0.25">
      <c r="A3408" s="164"/>
      <c r="D3408" s="8"/>
    </row>
    <row r="3409" spans="1:4" x14ac:dyDescent="0.25">
      <c r="A3409" s="164"/>
      <c r="D3409" s="8"/>
    </row>
    <row r="3410" spans="1:4" x14ac:dyDescent="0.25">
      <c r="A3410" s="164"/>
      <c r="D3410" s="8"/>
    </row>
    <row r="3411" spans="1:4" x14ac:dyDescent="0.25">
      <c r="A3411" s="164"/>
      <c r="D3411" s="8"/>
    </row>
    <row r="3412" spans="1:4" x14ac:dyDescent="0.25">
      <c r="A3412" s="164"/>
      <c r="D3412" s="8"/>
    </row>
    <row r="3413" spans="1:4" x14ac:dyDescent="0.25">
      <c r="A3413" s="164"/>
      <c r="D3413" s="8"/>
    </row>
    <row r="3414" spans="1:4" x14ac:dyDescent="0.25">
      <c r="A3414" s="164"/>
      <c r="D3414" s="8"/>
    </row>
    <row r="3415" spans="1:4" x14ac:dyDescent="0.25">
      <c r="A3415" s="164"/>
      <c r="D3415" s="8"/>
    </row>
    <row r="3416" spans="1:4" x14ac:dyDescent="0.25">
      <c r="A3416" s="164"/>
      <c r="D3416" s="8"/>
    </row>
    <row r="3417" spans="1:4" x14ac:dyDescent="0.25">
      <c r="A3417" s="164"/>
      <c r="D3417" s="8"/>
    </row>
    <row r="3418" spans="1:4" x14ac:dyDescent="0.25">
      <c r="A3418" s="164"/>
      <c r="D3418" s="8"/>
    </row>
    <row r="3419" spans="1:4" x14ac:dyDescent="0.25">
      <c r="A3419" s="164"/>
      <c r="D3419" s="8"/>
    </row>
    <row r="3420" spans="1:4" x14ac:dyDescent="0.25">
      <c r="A3420" s="164"/>
      <c r="D3420" s="8"/>
    </row>
    <row r="3421" spans="1:4" x14ac:dyDescent="0.25">
      <c r="A3421" s="164"/>
      <c r="D3421" s="8"/>
    </row>
    <row r="3422" spans="1:4" x14ac:dyDescent="0.25">
      <c r="A3422" s="164"/>
      <c r="D3422" s="8"/>
    </row>
    <row r="3423" spans="1:4" x14ac:dyDescent="0.25">
      <c r="A3423" s="164"/>
      <c r="D3423" s="8"/>
    </row>
    <row r="3424" spans="1:4" x14ac:dyDescent="0.25">
      <c r="A3424" s="164"/>
      <c r="D3424" s="8"/>
    </row>
    <row r="3425" spans="1:4" x14ac:dyDescent="0.25">
      <c r="A3425" s="164"/>
      <c r="D3425" s="8"/>
    </row>
    <row r="3426" spans="1:4" x14ac:dyDescent="0.25">
      <c r="A3426" s="164"/>
      <c r="D3426" s="8"/>
    </row>
    <row r="3427" spans="1:4" x14ac:dyDescent="0.25">
      <c r="A3427" s="164"/>
      <c r="D3427" s="8"/>
    </row>
    <row r="3428" spans="1:4" x14ac:dyDescent="0.25">
      <c r="A3428" s="164"/>
      <c r="D3428" s="8"/>
    </row>
    <row r="3429" spans="1:4" x14ac:dyDescent="0.25">
      <c r="A3429" s="164"/>
      <c r="D3429" s="8"/>
    </row>
    <row r="3430" spans="1:4" x14ac:dyDescent="0.25">
      <c r="A3430" s="164"/>
      <c r="D3430" s="8"/>
    </row>
    <row r="3431" spans="1:4" x14ac:dyDescent="0.25">
      <c r="A3431" s="164"/>
      <c r="D3431" s="8"/>
    </row>
    <row r="3432" spans="1:4" x14ac:dyDescent="0.25">
      <c r="A3432" s="164"/>
      <c r="D3432" s="8"/>
    </row>
    <row r="3433" spans="1:4" x14ac:dyDescent="0.25">
      <c r="A3433" s="164"/>
      <c r="D3433" s="8"/>
    </row>
    <row r="3434" spans="1:4" x14ac:dyDescent="0.25">
      <c r="A3434" s="164"/>
      <c r="D3434" s="8"/>
    </row>
    <row r="3435" spans="1:4" x14ac:dyDescent="0.25">
      <c r="A3435" s="164"/>
      <c r="D3435" s="8"/>
    </row>
    <row r="3436" spans="1:4" x14ac:dyDescent="0.25">
      <c r="A3436" s="164"/>
      <c r="D3436" s="8"/>
    </row>
    <row r="3437" spans="1:4" x14ac:dyDescent="0.25">
      <c r="A3437" s="164"/>
      <c r="D3437" s="8"/>
    </row>
    <row r="3438" spans="1:4" x14ac:dyDescent="0.25">
      <c r="A3438" s="164"/>
      <c r="D3438" s="8"/>
    </row>
    <row r="3439" spans="1:4" x14ac:dyDescent="0.25">
      <c r="A3439" s="164"/>
      <c r="D3439" s="8"/>
    </row>
    <row r="3440" spans="1:4" x14ac:dyDescent="0.25">
      <c r="A3440" s="164"/>
      <c r="D3440" s="8"/>
    </row>
    <row r="3441" spans="1:4" x14ac:dyDescent="0.25">
      <c r="A3441" s="164"/>
      <c r="D3441" s="8"/>
    </row>
    <row r="3442" spans="1:4" x14ac:dyDescent="0.25">
      <c r="A3442" s="164"/>
      <c r="D3442" s="8"/>
    </row>
    <row r="3443" spans="1:4" x14ac:dyDescent="0.25">
      <c r="A3443" s="164"/>
      <c r="D3443" s="8"/>
    </row>
    <row r="3444" spans="1:4" x14ac:dyDescent="0.25">
      <c r="A3444" s="164"/>
      <c r="D3444" s="8"/>
    </row>
    <row r="3445" spans="1:4" x14ac:dyDescent="0.25">
      <c r="A3445" s="164"/>
      <c r="D3445" s="8"/>
    </row>
    <row r="3446" spans="1:4" x14ac:dyDescent="0.25">
      <c r="A3446" s="164"/>
      <c r="D3446" s="8"/>
    </row>
    <row r="3447" spans="1:4" x14ac:dyDescent="0.25">
      <c r="A3447" s="164"/>
      <c r="D3447" s="8"/>
    </row>
    <row r="3448" spans="1:4" x14ac:dyDescent="0.25">
      <c r="A3448" s="164"/>
      <c r="D3448" s="8"/>
    </row>
    <row r="3449" spans="1:4" x14ac:dyDescent="0.25">
      <c r="A3449" s="164"/>
      <c r="D3449" s="8"/>
    </row>
    <row r="3450" spans="1:4" x14ac:dyDescent="0.25">
      <c r="A3450" s="164"/>
      <c r="D3450" s="8"/>
    </row>
    <row r="3451" spans="1:4" x14ac:dyDescent="0.25">
      <c r="A3451" s="164"/>
      <c r="D3451" s="8"/>
    </row>
    <row r="3452" spans="1:4" x14ac:dyDescent="0.25">
      <c r="A3452" s="164"/>
      <c r="D3452" s="8"/>
    </row>
    <row r="3453" spans="1:4" x14ac:dyDescent="0.25">
      <c r="A3453" s="164"/>
      <c r="D3453" s="8"/>
    </row>
    <row r="3454" spans="1:4" x14ac:dyDescent="0.25">
      <c r="A3454" s="164"/>
      <c r="D3454" s="8"/>
    </row>
    <row r="3455" spans="1:4" x14ac:dyDescent="0.25">
      <c r="A3455" s="164"/>
      <c r="D3455" s="8"/>
    </row>
    <row r="3456" spans="1:4" x14ac:dyDescent="0.25">
      <c r="A3456" s="164"/>
      <c r="D3456" s="8"/>
    </row>
    <row r="3457" spans="1:4" x14ac:dyDescent="0.25">
      <c r="A3457" s="164"/>
      <c r="D3457" s="8"/>
    </row>
    <row r="3458" spans="1:4" x14ac:dyDescent="0.25">
      <c r="A3458" s="164"/>
      <c r="D3458" s="8"/>
    </row>
    <row r="3459" spans="1:4" x14ac:dyDescent="0.25">
      <c r="A3459" s="164"/>
      <c r="D3459" s="8"/>
    </row>
    <row r="3460" spans="1:4" x14ac:dyDescent="0.25">
      <c r="A3460" s="164"/>
      <c r="D3460" s="8"/>
    </row>
    <row r="3461" spans="1:4" x14ac:dyDescent="0.25">
      <c r="A3461" s="164"/>
      <c r="D3461" s="8"/>
    </row>
    <row r="3462" spans="1:4" x14ac:dyDescent="0.25">
      <c r="A3462" s="164"/>
      <c r="D3462" s="8"/>
    </row>
    <row r="3463" spans="1:4" x14ac:dyDescent="0.25">
      <c r="A3463" s="164"/>
      <c r="D3463" s="8"/>
    </row>
    <row r="3464" spans="1:4" x14ac:dyDescent="0.25">
      <c r="A3464" s="164"/>
      <c r="D3464" s="8"/>
    </row>
    <row r="3465" spans="1:4" x14ac:dyDescent="0.25">
      <c r="A3465" s="164"/>
      <c r="D3465" s="8"/>
    </row>
    <row r="3466" spans="1:4" x14ac:dyDescent="0.25">
      <c r="A3466" s="164"/>
      <c r="D3466" s="8"/>
    </row>
    <row r="3467" spans="1:4" x14ac:dyDescent="0.25">
      <c r="A3467" s="164"/>
      <c r="D3467" s="8"/>
    </row>
    <row r="3468" spans="1:4" x14ac:dyDescent="0.25">
      <c r="A3468" s="164"/>
      <c r="D3468" s="8"/>
    </row>
    <row r="3469" spans="1:4" x14ac:dyDescent="0.25">
      <c r="A3469" s="164"/>
      <c r="D3469" s="8"/>
    </row>
    <row r="3470" spans="1:4" x14ac:dyDescent="0.25">
      <c r="A3470" s="164"/>
      <c r="D3470" s="8"/>
    </row>
    <row r="3471" spans="1:4" x14ac:dyDescent="0.25">
      <c r="A3471" s="164"/>
      <c r="D3471" s="8"/>
    </row>
    <row r="3472" spans="1:4" x14ac:dyDescent="0.25">
      <c r="A3472" s="164"/>
      <c r="D3472" s="8"/>
    </row>
    <row r="3473" spans="1:4" x14ac:dyDescent="0.25">
      <c r="A3473" s="164"/>
      <c r="D3473" s="8"/>
    </row>
    <row r="3474" spans="1:4" x14ac:dyDescent="0.25">
      <c r="A3474" s="164"/>
      <c r="D3474" s="8"/>
    </row>
    <row r="3475" spans="1:4" x14ac:dyDescent="0.25">
      <c r="A3475" s="164"/>
      <c r="D3475" s="8"/>
    </row>
    <row r="3476" spans="1:4" x14ac:dyDescent="0.25">
      <c r="A3476" s="164"/>
      <c r="D3476" s="8"/>
    </row>
    <row r="3477" spans="1:4" x14ac:dyDescent="0.25">
      <c r="A3477" s="164"/>
      <c r="D3477" s="8"/>
    </row>
    <row r="3478" spans="1:4" x14ac:dyDescent="0.25">
      <c r="A3478" s="164"/>
      <c r="D3478" s="8"/>
    </row>
    <row r="3479" spans="1:4" x14ac:dyDescent="0.25">
      <c r="A3479" s="164"/>
      <c r="D3479" s="8"/>
    </row>
    <row r="3480" spans="1:4" x14ac:dyDescent="0.25">
      <c r="A3480" s="164"/>
      <c r="D3480" s="8"/>
    </row>
    <row r="3481" spans="1:4" x14ac:dyDescent="0.25">
      <c r="A3481" s="164"/>
      <c r="D3481" s="8"/>
    </row>
    <row r="3482" spans="1:4" x14ac:dyDescent="0.25">
      <c r="A3482" s="164"/>
      <c r="D3482" s="8"/>
    </row>
    <row r="3483" spans="1:4" x14ac:dyDescent="0.25">
      <c r="A3483" s="164"/>
      <c r="D3483" s="8"/>
    </row>
    <row r="3484" spans="1:4" x14ac:dyDescent="0.25">
      <c r="A3484" s="164"/>
      <c r="D3484" s="8"/>
    </row>
    <row r="3485" spans="1:4" x14ac:dyDescent="0.25">
      <c r="A3485" s="164"/>
      <c r="D3485" s="8"/>
    </row>
    <row r="3486" spans="1:4" x14ac:dyDescent="0.25">
      <c r="A3486" s="164"/>
      <c r="D3486" s="8"/>
    </row>
    <row r="3487" spans="1:4" x14ac:dyDescent="0.25">
      <c r="A3487" s="164"/>
      <c r="D3487" s="8"/>
    </row>
    <row r="3488" spans="1:4" x14ac:dyDescent="0.25">
      <c r="A3488" s="164"/>
      <c r="D3488" s="8"/>
    </row>
    <row r="3489" spans="1:4" x14ac:dyDescent="0.25">
      <c r="A3489" s="164"/>
      <c r="D3489" s="8"/>
    </row>
    <row r="3490" spans="1:4" x14ac:dyDescent="0.25">
      <c r="A3490" s="164"/>
      <c r="D3490" s="8"/>
    </row>
    <row r="3491" spans="1:4" x14ac:dyDescent="0.25">
      <c r="A3491" s="164"/>
      <c r="D3491" s="8"/>
    </row>
    <row r="3492" spans="1:4" x14ac:dyDescent="0.25">
      <c r="A3492" s="164"/>
      <c r="D3492" s="8"/>
    </row>
    <row r="3493" spans="1:4" x14ac:dyDescent="0.25">
      <c r="A3493" s="164"/>
      <c r="D3493" s="8"/>
    </row>
    <row r="3494" spans="1:4" x14ac:dyDescent="0.25">
      <c r="A3494" s="164"/>
      <c r="D3494" s="8"/>
    </row>
    <row r="3495" spans="1:4" x14ac:dyDescent="0.25">
      <c r="A3495" s="164"/>
      <c r="D3495" s="8"/>
    </row>
    <row r="3496" spans="1:4" x14ac:dyDescent="0.25">
      <c r="A3496" s="164"/>
      <c r="D3496" s="8"/>
    </row>
    <row r="3497" spans="1:4" x14ac:dyDescent="0.25">
      <c r="A3497" s="164"/>
      <c r="D3497" s="8"/>
    </row>
    <row r="3498" spans="1:4" x14ac:dyDescent="0.25">
      <c r="A3498" s="164"/>
      <c r="D3498" s="8"/>
    </row>
    <row r="3499" spans="1:4" x14ac:dyDescent="0.25">
      <c r="A3499" s="164"/>
      <c r="D3499" s="8"/>
    </row>
    <row r="3500" spans="1:4" x14ac:dyDescent="0.25">
      <c r="A3500" s="164"/>
      <c r="D3500" s="8"/>
    </row>
    <row r="3501" spans="1:4" x14ac:dyDescent="0.25">
      <c r="A3501" s="164"/>
      <c r="D3501" s="8"/>
    </row>
    <row r="3502" spans="1:4" x14ac:dyDescent="0.25">
      <c r="A3502" s="164"/>
      <c r="D3502" s="8"/>
    </row>
    <row r="3503" spans="1:4" x14ac:dyDescent="0.25">
      <c r="A3503" s="164"/>
      <c r="D3503" s="8"/>
    </row>
    <row r="3504" spans="1:4" x14ac:dyDescent="0.25">
      <c r="A3504" s="164"/>
      <c r="D3504" s="8"/>
    </row>
    <row r="3505" spans="1:4" x14ac:dyDescent="0.25">
      <c r="A3505" s="164"/>
      <c r="D3505" s="8"/>
    </row>
    <row r="3506" spans="1:4" x14ac:dyDescent="0.25">
      <c r="A3506" s="164"/>
      <c r="D3506" s="8"/>
    </row>
    <row r="3507" spans="1:4" x14ac:dyDescent="0.25">
      <c r="A3507" s="164"/>
      <c r="D3507" s="8"/>
    </row>
    <row r="3508" spans="1:4" x14ac:dyDescent="0.25">
      <c r="A3508" s="164"/>
      <c r="D3508" s="8"/>
    </row>
    <row r="3509" spans="1:4" x14ac:dyDescent="0.25">
      <c r="A3509" s="164"/>
      <c r="D3509" s="8"/>
    </row>
    <row r="3510" spans="1:4" x14ac:dyDescent="0.25">
      <c r="A3510" s="164"/>
      <c r="D3510" s="8"/>
    </row>
    <row r="3511" spans="1:4" x14ac:dyDescent="0.25">
      <c r="A3511" s="164"/>
      <c r="D3511" s="8"/>
    </row>
    <row r="3512" spans="1:4" x14ac:dyDescent="0.25">
      <c r="A3512" s="164"/>
      <c r="D3512" s="8"/>
    </row>
    <row r="3513" spans="1:4" x14ac:dyDescent="0.25">
      <c r="A3513" s="164"/>
      <c r="D3513" s="8"/>
    </row>
    <row r="3514" spans="1:4" x14ac:dyDescent="0.25">
      <c r="A3514" s="164"/>
      <c r="D3514" s="8"/>
    </row>
    <row r="3515" spans="1:4" x14ac:dyDescent="0.25">
      <c r="A3515" s="164"/>
      <c r="D3515" s="8"/>
    </row>
    <row r="3516" spans="1:4" x14ac:dyDescent="0.25">
      <c r="A3516" s="164"/>
      <c r="D3516" s="8"/>
    </row>
    <row r="3517" spans="1:4" x14ac:dyDescent="0.25">
      <c r="A3517" s="164"/>
      <c r="D3517" s="8"/>
    </row>
    <row r="3518" spans="1:4" x14ac:dyDescent="0.25">
      <c r="A3518" s="164"/>
      <c r="D3518" s="8"/>
    </row>
    <row r="3519" spans="1:4" x14ac:dyDescent="0.25">
      <c r="A3519" s="164"/>
      <c r="D3519" s="8"/>
    </row>
    <row r="3520" spans="1:4" x14ac:dyDescent="0.25">
      <c r="A3520" s="164"/>
      <c r="D3520" s="8"/>
    </row>
    <row r="3521" spans="1:4" x14ac:dyDescent="0.25">
      <c r="A3521" s="164"/>
      <c r="D3521" s="8"/>
    </row>
    <row r="3522" spans="1:4" x14ac:dyDescent="0.25">
      <c r="A3522" s="164"/>
      <c r="D3522" s="8"/>
    </row>
    <row r="3523" spans="1:4" x14ac:dyDescent="0.25">
      <c r="A3523" s="164"/>
      <c r="D3523" s="8"/>
    </row>
    <row r="3524" spans="1:4" x14ac:dyDescent="0.25">
      <c r="A3524" s="164"/>
      <c r="D3524" s="8"/>
    </row>
    <row r="3525" spans="1:4" x14ac:dyDescent="0.25">
      <c r="A3525" s="164"/>
      <c r="D3525" s="8"/>
    </row>
    <row r="3526" spans="1:4" x14ac:dyDescent="0.25">
      <c r="A3526" s="164"/>
      <c r="D3526" s="8"/>
    </row>
    <row r="3527" spans="1:4" x14ac:dyDescent="0.25">
      <c r="A3527" s="164"/>
      <c r="D3527" s="8"/>
    </row>
    <row r="3528" spans="1:4" x14ac:dyDescent="0.25">
      <c r="A3528" s="164"/>
      <c r="D3528" s="8"/>
    </row>
    <row r="3529" spans="1:4" x14ac:dyDescent="0.25">
      <c r="A3529" s="164"/>
      <c r="D3529" s="8"/>
    </row>
    <row r="3530" spans="1:4" x14ac:dyDescent="0.25">
      <c r="A3530" s="164"/>
      <c r="D3530" s="8"/>
    </row>
    <row r="3531" spans="1:4" x14ac:dyDescent="0.25">
      <c r="A3531" s="164"/>
      <c r="D3531" s="8"/>
    </row>
    <row r="3532" spans="1:4" x14ac:dyDescent="0.25">
      <c r="A3532" s="164"/>
      <c r="D3532" s="8"/>
    </row>
    <row r="3533" spans="1:4" x14ac:dyDescent="0.25">
      <c r="A3533" s="164"/>
      <c r="D3533" s="8"/>
    </row>
    <row r="3534" spans="1:4" x14ac:dyDescent="0.25">
      <c r="A3534" s="164"/>
      <c r="D3534" s="8"/>
    </row>
    <row r="3535" spans="1:4" x14ac:dyDescent="0.25">
      <c r="A3535" s="164"/>
      <c r="D3535" s="8"/>
    </row>
    <row r="3536" spans="1:4" x14ac:dyDescent="0.25">
      <c r="A3536" s="164"/>
      <c r="D3536" s="8"/>
    </row>
    <row r="3537" spans="1:4" x14ac:dyDescent="0.25">
      <c r="A3537" s="164"/>
      <c r="D3537" s="8"/>
    </row>
    <row r="3538" spans="1:4" x14ac:dyDescent="0.25">
      <c r="A3538" s="164"/>
      <c r="D3538" s="8"/>
    </row>
    <row r="3539" spans="1:4" x14ac:dyDescent="0.25">
      <c r="A3539" s="164"/>
      <c r="D3539" s="8"/>
    </row>
    <row r="3540" spans="1:4" x14ac:dyDescent="0.25">
      <c r="A3540" s="164"/>
      <c r="D3540" s="8"/>
    </row>
    <row r="3541" spans="1:4" x14ac:dyDescent="0.25">
      <c r="A3541" s="164"/>
      <c r="D3541" s="8"/>
    </row>
    <row r="3542" spans="1:4" x14ac:dyDescent="0.25">
      <c r="A3542" s="164"/>
      <c r="D3542" s="8"/>
    </row>
    <row r="3543" spans="1:4" x14ac:dyDescent="0.25">
      <c r="A3543" s="164"/>
      <c r="D3543" s="8"/>
    </row>
    <row r="3544" spans="1:4" x14ac:dyDescent="0.25">
      <c r="A3544" s="164"/>
      <c r="D3544" s="8"/>
    </row>
    <row r="3545" spans="1:4" x14ac:dyDescent="0.25">
      <c r="A3545" s="164"/>
      <c r="D3545" s="8"/>
    </row>
    <row r="3546" spans="1:4" x14ac:dyDescent="0.25">
      <c r="A3546" s="164"/>
      <c r="D3546" s="8"/>
    </row>
    <row r="3547" spans="1:4" x14ac:dyDescent="0.25">
      <c r="A3547" s="164"/>
      <c r="D3547" s="8"/>
    </row>
    <row r="3548" spans="1:4" x14ac:dyDescent="0.25">
      <c r="A3548" s="164"/>
      <c r="D3548" s="8"/>
    </row>
    <row r="3549" spans="1:4" x14ac:dyDescent="0.25">
      <c r="A3549" s="164"/>
      <c r="D3549" s="8"/>
    </row>
    <row r="3550" spans="1:4" x14ac:dyDescent="0.25">
      <c r="A3550" s="164"/>
      <c r="D3550" s="8"/>
    </row>
    <row r="3551" spans="1:4" x14ac:dyDescent="0.25">
      <c r="A3551" s="164"/>
      <c r="D3551" s="8"/>
    </row>
    <row r="3552" spans="1:4" x14ac:dyDescent="0.25">
      <c r="A3552" s="164"/>
      <c r="D3552" s="8"/>
    </row>
    <row r="3553" spans="1:4" x14ac:dyDescent="0.25">
      <c r="A3553" s="164"/>
      <c r="D3553" s="8"/>
    </row>
    <row r="3554" spans="1:4" x14ac:dyDescent="0.25">
      <c r="A3554" s="164"/>
      <c r="D3554" s="8"/>
    </row>
    <row r="3555" spans="1:4" x14ac:dyDescent="0.25">
      <c r="A3555" s="164"/>
      <c r="D3555" s="8"/>
    </row>
    <row r="3556" spans="1:4" x14ac:dyDescent="0.25">
      <c r="A3556" s="164"/>
      <c r="D3556" s="8"/>
    </row>
    <row r="3557" spans="1:4" x14ac:dyDescent="0.25">
      <c r="A3557" s="164"/>
      <c r="D3557" s="8"/>
    </row>
    <row r="3558" spans="1:4" x14ac:dyDescent="0.25">
      <c r="A3558" s="164"/>
      <c r="D3558" s="8"/>
    </row>
    <row r="3559" spans="1:4" x14ac:dyDescent="0.25">
      <c r="A3559" s="164"/>
      <c r="D3559" s="8"/>
    </row>
    <row r="3560" spans="1:4" x14ac:dyDescent="0.25">
      <c r="A3560" s="164"/>
      <c r="D3560" s="8"/>
    </row>
    <row r="3561" spans="1:4" x14ac:dyDescent="0.25">
      <c r="A3561" s="164"/>
      <c r="D3561" s="8"/>
    </row>
    <row r="3562" spans="1:4" x14ac:dyDescent="0.25">
      <c r="A3562" s="164"/>
      <c r="D3562" s="8"/>
    </row>
    <row r="3563" spans="1:4" x14ac:dyDescent="0.25">
      <c r="A3563" s="164"/>
      <c r="D3563" s="8"/>
    </row>
    <row r="3564" spans="1:4" x14ac:dyDescent="0.25">
      <c r="A3564" s="164"/>
      <c r="D3564" s="8"/>
    </row>
    <row r="3565" spans="1:4" x14ac:dyDescent="0.25">
      <c r="A3565" s="164"/>
      <c r="D3565" s="8"/>
    </row>
    <row r="3566" spans="1:4" x14ac:dyDescent="0.25">
      <c r="A3566" s="164"/>
      <c r="D3566" s="8"/>
    </row>
    <row r="3567" spans="1:4" x14ac:dyDescent="0.25">
      <c r="A3567" s="164"/>
      <c r="D3567" s="8"/>
    </row>
    <row r="3568" spans="1:4" x14ac:dyDescent="0.25">
      <c r="A3568" s="164"/>
      <c r="D3568" s="8"/>
    </row>
    <row r="3569" spans="1:4" x14ac:dyDescent="0.25">
      <c r="A3569" s="164"/>
      <c r="D3569" s="8"/>
    </row>
    <row r="3570" spans="1:4" x14ac:dyDescent="0.25">
      <c r="A3570" s="164"/>
      <c r="D3570" s="8"/>
    </row>
    <row r="3571" spans="1:4" x14ac:dyDescent="0.25">
      <c r="A3571" s="164"/>
      <c r="D3571" s="8"/>
    </row>
    <row r="3572" spans="1:4" x14ac:dyDescent="0.25">
      <c r="A3572" s="164"/>
      <c r="D3572" s="8"/>
    </row>
    <row r="3573" spans="1:4" x14ac:dyDescent="0.25">
      <c r="A3573" s="164"/>
      <c r="D3573" s="8"/>
    </row>
    <row r="3574" spans="1:4" x14ac:dyDescent="0.25">
      <c r="A3574" s="164"/>
      <c r="D3574" s="8"/>
    </row>
    <row r="3575" spans="1:4" x14ac:dyDescent="0.25">
      <c r="A3575" s="164"/>
      <c r="D3575" s="8"/>
    </row>
    <row r="3576" spans="1:4" x14ac:dyDescent="0.25">
      <c r="A3576" s="164"/>
      <c r="D3576" s="8"/>
    </row>
    <row r="3577" spans="1:4" x14ac:dyDescent="0.25">
      <c r="A3577" s="164"/>
      <c r="D3577" s="8"/>
    </row>
    <row r="3578" spans="1:4" x14ac:dyDescent="0.25">
      <c r="A3578" s="164"/>
      <c r="D3578" s="8"/>
    </row>
    <row r="3579" spans="1:4" x14ac:dyDescent="0.25">
      <c r="A3579" s="164"/>
      <c r="D3579" s="8"/>
    </row>
    <row r="3580" spans="1:4" x14ac:dyDescent="0.25">
      <c r="A3580" s="164"/>
      <c r="D3580" s="8"/>
    </row>
    <row r="3581" spans="1:4" x14ac:dyDescent="0.25">
      <c r="A3581" s="164"/>
      <c r="D3581" s="8"/>
    </row>
    <row r="3582" spans="1:4" x14ac:dyDescent="0.25">
      <c r="A3582" s="164"/>
      <c r="D3582" s="8"/>
    </row>
    <row r="3583" spans="1:4" x14ac:dyDescent="0.25">
      <c r="A3583" s="164"/>
      <c r="D3583" s="8"/>
    </row>
    <row r="3584" spans="1:4" x14ac:dyDescent="0.25">
      <c r="A3584" s="164"/>
      <c r="D3584" s="8"/>
    </row>
    <row r="3585" spans="1:4" x14ac:dyDescent="0.25">
      <c r="A3585" s="164"/>
      <c r="D3585" s="8"/>
    </row>
    <row r="3586" spans="1:4" x14ac:dyDescent="0.25">
      <c r="A3586" s="164"/>
      <c r="D3586" s="8"/>
    </row>
    <row r="3587" spans="1:4" x14ac:dyDescent="0.25">
      <c r="A3587" s="164"/>
      <c r="D3587" s="8"/>
    </row>
    <row r="3588" spans="1:4" x14ac:dyDescent="0.25">
      <c r="A3588" s="164"/>
      <c r="D3588" s="8"/>
    </row>
    <row r="3589" spans="1:4" x14ac:dyDescent="0.25">
      <c r="A3589" s="164"/>
      <c r="D3589" s="8"/>
    </row>
    <row r="3590" spans="1:4" x14ac:dyDescent="0.25">
      <c r="A3590" s="164"/>
      <c r="D3590" s="8"/>
    </row>
    <row r="3591" spans="1:4" x14ac:dyDescent="0.25">
      <c r="A3591" s="164"/>
      <c r="D3591" s="8"/>
    </row>
    <row r="3592" spans="1:4" x14ac:dyDescent="0.25">
      <c r="A3592" s="164"/>
      <c r="D3592" s="8"/>
    </row>
    <row r="3593" spans="1:4" x14ac:dyDescent="0.25">
      <c r="A3593" s="164"/>
      <c r="D3593" s="8"/>
    </row>
    <row r="3594" spans="1:4" x14ac:dyDescent="0.25">
      <c r="A3594" s="164"/>
      <c r="D3594" s="8"/>
    </row>
    <row r="3595" spans="1:4" x14ac:dyDescent="0.25">
      <c r="A3595" s="164"/>
      <c r="D3595" s="8"/>
    </row>
    <row r="3596" spans="1:4" x14ac:dyDescent="0.25">
      <c r="A3596" s="164"/>
      <c r="D3596" s="8"/>
    </row>
    <row r="3597" spans="1:4" x14ac:dyDescent="0.25">
      <c r="A3597" s="164"/>
      <c r="D3597" s="8"/>
    </row>
    <row r="3598" spans="1:4" x14ac:dyDescent="0.25">
      <c r="A3598" s="164"/>
      <c r="D3598" s="8"/>
    </row>
    <row r="3599" spans="1:4" x14ac:dyDescent="0.25">
      <c r="A3599" s="164"/>
      <c r="D3599" s="8"/>
    </row>
    <row r="3600" spans="1:4" x14ac:dyDescent="0.25">
      <c r="A3600" s="164"/>
      <c r="D3600" s="8"/>
    </row>
    <row r="3601" spans="1:4" x14ac:dyDescent="0.25">
      <c r="A3601" s="164"/>
      <c r="D3601" s="8"/>
    </row>
    <row r="3602" spans="1:4" x14ac:dyDescent="0.25">
      <c r="A3602" s="164"/>
      <c r="D3602" s="8"/>
    </row>
    <row r="3603" spans="1:4" x14ac:dyDescent="0.25">
      <c r="A3603" s="164"/>
      <c r="D3603" s="8"/>
    </row>
    <row r="3604" spans="1:4" x14ac:dyDescent="0.25">
      <c r="A3604" s="164"/>
      <c r="D3604" s="8"/>
    </row>
    <row r="3605" spans="1:4" x14ac:dyDescent="0.25">
      <c r="A3605" s="164"/>
      <c r="D3605" s="8"/>
    </row>
    <row r="3606" spans="1:4" x14ac:dyDescent="0.25">
      <c r="A3606" s="164"/>
      <c r="D3606" s="8"/>
    </row>
    <row r="3607" spans="1:4" x14ac:dyDescent="0.25">
      <c r="A3607" s="164"/>
      <c r="D3607" s="8"/>
    </row>
    <row r="3608" spans="1:4" x14ac:dyDescent="0.25">
      <c r="A3608" s="164"/>
      <c r="D3608" s="8"/>
    </row>
    <row r="3609" spans="1:4" x14ac:dyDescent="0.25">
      <c r="A3609" s="164"/>
      <c r="D3609" s="8"/>
    </row>
    <row r="3610" spans="1:4" x14ac:dyDescent="0.25">
      <c r="A3610" s="164"/>
      <c r="D3610" s="8"/>
    </row>
    <row r="3611" spans="1:4" x14ac:dyDescent="0.25">
      <c r="A3611" s="164"/>
      <c r="D3611" s="8"/>
    </row>
    <row r="3612" spans="1:4" x14ac:dyDescent="0.25">
      <c r="A3612" s="164"/>
      <c r="D3612" s="8"/>
    </row>
    <row r="3613" spans="1:4" x14ac:dyDescent="0.25">
      <c r="A3613" s="164"/>
      <c r="D3613" s="8"/>
    </row>
    <row r="3614" spans="1:4" x14ac:dyDescent="0.25">
      <c r="A3614" s="164"/>
      <c r="D3614" s="8"/>
    </row>
    <row r="3615" spans="1:4" x14ac:dyDescent="0.25">
      <c r="A3615" s="164"/>
      <c r="D3615" s="8"/>
    </row>
    <row r="3616" spans="1:4" x14ac:dyDescent="0.25">
      <c r="A3616" s="164"/>
      <c r="D3616" s="8"/>
    </row>
    <row r="3617" spans="1:4" x14ac:dyDescent="0.25">
      <c r="A3617" s="164"/>
      <c r="D3617" s="8"/>
    </row>
    <row r="3618" spans="1:4" x14ac:dyDescent="0.25">
      <c r="A3618" s="164"/>
      <c r="D3618" s="8"/>
    </row>
    <row r="3619" spans="1:4" x14ac:dyDescent="0.25">
      <c r="A3619" s="164"/>
      <c r="D3619" s="8"/>
    </row>
    <row r="3620" spans="1:4" x14ac:dyDescent="0.25">
      <c r="A3620" s="164"/>
      <c r="D3620" s="8"/>
    </row>
    <row r="3621" spans="1:4" x14ac:dyDescent="0.25">
      <c r="A3621" s="164"/>
      <c r="D3621" s="8"/>
    </row>
    <row r="3622" spans="1:4" x14ac:dyDescent="0.25">
      <c r="A3622" s="164"/>
      <c r="D3622" s="8"/>
    </row>
    <row r="3623" spans="1:4" x14ac:dyDescent="0.25">
      <c r="A3623" s="164"/>
      <c r="D3623" s="8"/>
    </row>
    <row r="3624" spans="1:4" x14ac:dyDescent="0.25">
      <c r="A3624" s="164"/>
      <c r="D3624" s="8"/>
    </row>
    <row r="3625" spans="1:4" x14ac:dyDescent="0.25">
      <c r="A3625" s="164"/>
      <c r="D3625" s="8"/>
    </row>
    <row r="3626" spans="1:4" x14ac:dyDescent="0.25">
      <c r="A3626" s="164"/>
      <c r="D3626" s="8"/>
    </row>
    <row r="3627" spans="1:4" x14ac:dyDescent="0.25">
      <c r="A3627" s="164"/>
      <c r="D3627" s="8"/>
    </row>
    <row r="3628" spans="1:4" x14ac:dyDescent="0.25">
      <c r="A3628" s="164"/>
      <c r="D3628" s="8"/>
    </row>
    <row r="3629" spans="1:4" x14ac:dyDescent="0.25">
      <c r="A3629" s="164"/>
      <c r="D3629" s="8"/>
    </row>
    <row r="3630" spans="1:4" x14ac:dyDescent="0.25">
      <c r="A3630" s="164"/>
      <c r="D3630" s="8"/>
    </row>
    <row r="3631" spans="1:4" x14ac:dyDescent="0.25">
      <c r="A3631" s="164"/>
      <c r="D3631" s="8"/>
    </row>
    <row r="3632" spans="1:4" x14ac:dyDescent="0.25">
      <c r="A3632" s="164"/>
      <c r="D3632" s="8"/>
    </row>
    <row r="3633" spans="1:4" x14ac:dyDescent="0.25">
      <c r="A3633" s="164"/>
      <c r="D3633" s="8"/>
    </row>
    <row r="3634" spans="1:4" x14ac:dyDescent="0.25">
      <c r="A3634" s="164"/>
      <c r="D3634" s="8"/>
    </row>
    <row r="3635" spans="1:4" x14ac:dyDescent="0.25">
      <c r="A3635" s="164"/>
      <c r="D3635" s="8"/>
    </row>
    <row r="3636" spans="1:4" x14ac:dyDescent="0.25">
      <c r="A3636" s="164"/>
      <c r="D3636" s="8"/>
    </row>
    <row r="3637" spans="1:4" x14ac:dyDescent="0.25">
      <c r="A3637" s="164"/>
      <c r="D3637" s="8"/>
    </row>
    <row r="3638" spans="1:4" x14ac:dyDescent="0.25">
      <c r="A3638" s="164"/>
      <c r="D3638" s="8"/>
    </row>
    <row r="3639" spans="1:4" x14ac:dyDescent="0.25">
      <c r="A3639" s="164"/>
      <c r="D3639" s="8"/>
    </row>
    <row r="3640" spans="1:4" x14ac:dyDescent="0.25">
      <c r="A3640" s="164"/>
      <c r="D3640" s="8"/>
    </row>
    <row r="3641" spans="1:4" x14ac:dyDescent="0.25">
      <c r="A3641" s="164"/>
      <c r="D3641" s="8"/>
    </row>
    <row r="3642" spans="1:4" x14ac:dyDescent="0.25">
      <c r="A3642" s="164"/>
      <c r="D3642" s="8"/>
    </row>
    <row r="3643" spans="1:4" x14ac:dyDescent="0.25">
      <c r="A3643" s="164"/>
      <c r="D3643" s="8"/>
    </row>
    <row r="3644" spans="1:4" x14ac:dyDescent="0.25">
      <c r="A3644" s="164"/>
      <c r="D3644" s="8"/>
    </row>
    <row r="3645" spans="1:4" x14ac:dyDescent="0.25">
      <c r="A3645" s="164"/>
      <c r="D3645" s="8"/>
    </row>
    <row r="3646" spans="1:4" x14ac:dyDescent="0.25">
      <c r="A3646" s="164"/>
      <c r="D3646" s="8"/>
    </row>
    <row r="3647" spans="1:4" x14ac:dyDescent="0.25">
      <c r="A3647" s="164"/>
      <c r="D3647" s="8"/>
    </row>
    <row r="3648" spans="1:4" x14ac:dyDescent="0.25">
      <c r="A3648" s="164"/>
      <c r="D3648" s="8"/>
    </row>
    <row r="3649" spans="1:4" x14ac:dyDescent="0.25">
      <c r="A3649" s="164"/>
      <c r="D3649" s="8"/>
    </row>
    <row r="3650" spans="1:4" x14ac:dyDescent="0.25">
      <c r="A3650" s="164"/>
      <c r="D3650" s="8"/>
    </row>
    <row r="3651" spans="1:4" x14ac:dyDescent="0.25">
      <c r="A3651" s="164"/>
      <c r="D3651" s="8"/>
    </row>
    <row r="3652" spans="1:4" x14ac:dyDescent="0.25">
      <c r="A3652" s="164"/>
      <c r="D3652" s="8"/>
    </row>
    <row r="3653" spans="1:4" x14ac:dyDescent="0.25">
      <c r="A3653" s="164"/>
      <c r="D3653" s="8"/>
    </row>
    <row r="3654" spans="1:4" x14ac:dyDescent="0.25">
      <c r="A3654" s="164"/>
      <c r="D3654" s="8"/>
    </row>
    <row r="3655" spans="1:4" x14ac:dyDescent="0.25">
      <c r="A3655" s="164"/>
      <c r="D3655" s="8"/>
    </row>
    <row r="3656" spans="1:4" x14ac:dyDescent="0.25">
      <c r="A3656" s="164"/>
      <c r="D3656" s="8"/>
    </row>
    <row r="3657" spans="1:4" x14ac:dyDescent="0.25">
      <c r="A3657" s="164"/>
      <c r="D3657" s="8"/>
    </row>
    <row r="3658" spans="1:4" x14ac:dyDescent="0.25">
      <c r="A3658" s="164"/>
      <c r="D3658" s="8"/>
    </row>
    <row r="3659" spans="1:4" x14ac:dyDescent="0.25">
      <c r="A3659" s="164"/>
      <c r="D3659" s="8"/>
    </row>
    <row r="3660" spans="1:4" x14ac:dyDescent="0.25">
      <c r="A3660" s="164"/>
      <c r="D3660" s="8"/>
    </row>
    <row r="3661" spans="1:4" x14ac:dyDescent="0.25">
      <c r="A3661" s="164"/>
      <c r="D3661" s="8"/>
    </row>
    <row r="3662" spans="1:4" x14ac:dyDescent="0.25">
      <c r="A3662" s="164"/>
      <c r="D3662" s="8"/>
    </row>
    <row r="3663" spans="1:4" x14ac:dyDescent="0.25">
      <c r="A3663" s="164"/>
      <c r="D3663" s="8"/>
    </row>
    <row r="3664" spans="1:4" x14ac:dyDescent="0.25">
      <c r="A3664" s="164"/>
      <c r="D3664" s="8"/>
    </row>
    <row r="3665" spans="1:4" x14ac:dyDescent="0.25">
      <c r="A3665" s="164"/>
      <c r="D3665" s="8"/>
    </row>
    <row r="3666" spans="1:4" x14ac:dyDescent="0.25">
      <c r="A3666" s="164"/>
      <c r="D3666" s="8"/>
    </row>
    <row r="3667" spans="1:4" x14ac:dyDescent="0.25">
      <c r="A3667" s="164"/>
      <c r="D3667" s="8"/>
    </row>
    <row r="3668" spans="1:4" x14ac:dyDescent="0.25">
      <c r="A3668" s="164"/>
      <c r="D3668" s="8"/>
    </row>
    <row r="3669" spans="1:4" x14ac:dyDescent="0.25">
      <c r="A3669" s="164"/>
      <c r="D3669" s="8"/>
    </row>
    <row r="3670" spans="1:4" x14ac:dyDescent="0.25">
      <c r="A3670" s="164"/>
      <c r="D3670" s="8"/>
    </row>
    <row r="3671" spans="1:4" x14ac:dyDescent="0.25">
      <c r="A3671" s="164"/>
      <c r="D3671" s="8"/>
    </row>
    <row r="3672" spans="1:4" x14ac:dyDescent="0.25">
      <c r="A3672" s="164"/>
      <c r="D3672" s="8"/>
    </row>
    <row r="3673" spans="1:4" x14ac:dyDescent="0.25">
      <c r="A3673" s="164"/>
      <c r="D3673" s="8"/>
    </row>
    <row r="3674" spans="1:4" x14ac:dyDescent="0.25">
      <c r="A3674" s="164"/>
      <c r="D3674" s="8"/>
    </row>
    <row r="3675" spans="1:4" x14ac:dyDescent="0.25">
      <c r="A3675" s="164"/>
      <c r="D3675" s="8"/>
    </row>
    <row r="3676" spans="1:4" x14ac:dyDescent="0.25">
      <c r="A3676" s="164"/>
      <c r="D3676" s="8"/>
    </row>
    <row r="3677" spans="1:4" x14ac:dyDescent="0.25">
      <c r="A3677" s="164"/>
      <c r="D3677" s="8"/>
    </row>
    <row r="3678" spans="1:4" x14ac:dyDescent="0.25">
      <c r="A3678" s="164"/>
      <c r="D3678" s="8"/>
    </row>
    <row r="3679" spans="1:4" x14ac:dyDescent="0.25">
      <c r="A3679" s="164"/>
      <c r="D3679" s="8"/>
    </row>
    <row r="3680" spans="1:4" x14ac:dyDescent="0.25">
      <c r="A3680" s="164"/>
      <c r="D3680" s="8"/>
    </row>
    <row r="3681" spans="1:4" x14ac:dyDescent="0.25">
      <c r="A3681" s="164"/>
      <c r="D3681" s="8"/>
    </row>
    <row r="3682" spans="1:4" x14ac:dyDescent="0.25">
      <c r="A3682" s="164"/>
      <c r="D3682" s="8"/>
    </row>
    <row r="3683" spans="1:4" x14ac:dyDescent="0.25">
      <c r="A3683" s="164"/>
      <c r="D3683" s="8"/>
    </row>
    <row r="3684" spans="1:4" x14ac:dyDescent="0.25">
      <c r="A3684" s="164"/>
      <c r="D3684" s="8"/>
    </row>
    <row r="3685" spans="1:4" x14ac:dyDescent="0.25">
      <c r="A3685" s="164"/>
      <c r="D3685" s="8"/>
    </row>
    <row r="3686" spans="1:4" x14ac:dyDescent="0.25">
      <c r="A3686" s="164"/>
      <c r="D3686" s="8"/>
    </row>
    <row r="3687" spans="1:4" x14ac:dyDescent="0.25">
      <c r="A3687" s="164"/>
      <c r="D3687" s="8"/>
    </row>
    <row r="3688" spans="1:4" x14ac:dyDescent="0.25">
      <c r="A3688" s="164"/>
      <c r="D3688" s="8"/>
    </row>
    <row r="3689" spans="1:4" x14ac:dyDescent="0.25">
      <c r="A3689" s="164"/>
      <c r="D3689" s="8"/>
    </row>
    <row r="3690" spans="1:4" x14ac:dyDescent="0.25">
      <c r="A3690" s="164"/>
      <c r="D3690" s="8"/>
    </row>
    <row r="3691" spans="1:4" x14ac:dyDescent="0.25">
      <c r="A3691" s="164"/>
      <c r="D3691" s="8"/>
    </row>
    <row r="3692" spans="1:4" x14ac:dyDescent="0.25">
      <c r="A3692" s="164"/>
      <c r="D3692" s="8"/>
    </row>
    <row r="3693" spans="1:4" x14ac:dyDescent="0.25">
      <c r="A3693" s="164"/>
      <c r="D3693" s="8"/>
    </row>
    <row r="3694" spans="1:4" x14ac:dyDescent="0.25">
      <c r="A3694" s="164"/>
      <c r="D3694" s="8"/>
    </row>
    <row r="3695" spans="1:4" x14ac:dyDescent="0.25">
      <c r="A3695" s="164"/>
      <c r="D3695" s="8"/>
    </row>
    <row r="3696" spans="1:4" x14ac:dyDescent="0.25">
      <c r="A3696" s="164"/>
      <c r="D3696" s="8"/>
    </row>
    <row r="3697" spans="1:4" x14ac:dyDescent="0.25">
      <c r="A3697" s="164"/>
      <c r="D3697" s="8"/>
    </row>
    <row r="3698" spans="1:4" x14ac:dyDescent="0.25">
      <c r="A3698" s="164"/>
      <c r="D3698" s="8"/>
    </row>
    <row r="3699" spans="1:4" x14ac:dyDescent="0.25">
      <c r="A3699" s="164"/>
      <c r="D3699" s="8"/>
    </row>
    <row r="3700" spans="1:4" x14ac:dyDescent="0.25">
      <c r="A3700" s="164"/>
      <c r="D3700" s="8"/>
    </row>
    <row r="3701" spans="1:4" x14ac:dyDescent="0.25">
      <c r="A3701" s="164"/>
      <c r="D3701" s="8"/>
    </row>
    <row r="3702" spans="1:4" x14ac:dyDescent="0.25">
      <c r="A3702" s="164"/>
      <c r="D3702" s="8"/>
    </row>
    <row r="3703" spans="1:4" x14ac:dyDescent="0.25">
      <c r="A3703" s="164"/>
      <c r="D3703" s="8"/>
    </row>
    <row r="3704" spans="1:4" x14ac:dyDescent="0.25">
      <c r="A3704" s="164"/>
      <c r="D3704" s="8"/>
    </row>
    <row r="3705" spans="1:4" x14ac:dyDescent="0.25">
      <c r="A3705" s="164"/>
      <c r="D3705" s="8"/>
    </row>
    <row r="3706" spans="1:4" x14ac:dyDescent="0.25">
      <c r="A3706" s="164"/>
      <c r="D3706" s="8"/>
    </row>
    <row r="3707" spans="1:4" x14ac:dyDescent="0.25">
      <c r="A3707" s="164"/>
      <c r="D3707" s="8"/>
    </row>
    <row r="3708" spans="1:4" x14ac:dyDescent="0.25">
      <c r="A3708" s="164"/>
      <c r="D3708" s="8"/>
    </row>
    <row r="3709" spans="1:4" x14ac:dyDescent="0.25">
      <c r="A3709" s="164"/>
      <c r="D3709" s="8"/>
    </row>
    <row r="3710" spans="1:4" x14ac:dyDescent="0.25">
      <c r="A3710" s="164"/>
      <c r="D3710" s="8"/>
    </row>
    <row r="3711" spans="1:4" x14ac:dyDescent="0.25">
      <c r="A3711" s="164"/>
      <c r="D3711" s="8"/>
    </row>
    <row r="3712" spans="1:4" x14ac:dyDescent="0.25">
      <c r="A3712" s="164"/>
      <c r="D3712" s="8"/>
    </row>
    <row r="3713" spans="1:4" x14ac:dyDescent="0.25">
      <c r="A3713" s="164"/>
      <c r="D3713" s="8"/>
    </row>
    <row r="3714" spans="1:4" x14ac:dyDescent="0.25">
      <c r="A3714" s="164"/>
      <c r="D3714" s="8"/>
    </row>
    <row r="3715" spans="1:4" x14ac:dyDescent="0.25">
      <c r="A3715" s="164"/>
      <c r="D3715" s="8"/>
    </row>
    <row r="3716" spans="1:4" x14ac:dyDescent="0.25">
      <c r="A3716" s="164"/>
      <c r="D3716" s="8"/>
    </row>
    <row r="3717" spans="1:4" x14ac:dyDescent="0.25">
      <c r="A3717" s="164"/>
      <c r="D3717" s="8"/>
    </row>
    <row r="3718" spans="1:4" x14ac:dyDescent="0.25">
      <c r="A3718" s="164"/>
      <c r="D3718" s="8"/>
    </row>
    <row r="3719" spans="1:4" x14ac:dyDescent="0.25">
      <c r="A3719" s="164"/>
      <c r="D3719" s="8"/>
    </row>
    <row r="3720" spans="1:4" x14ac:dyDescent="0.25">
      <c r="A3720" s="164"/>
      <c r="D3720" s="8"/>
    </row>
    <row r="3721" spans="1:4" x14ac:dyDescent="0.25">
      <c r="A3721" s="164"/>
      <c r="D3721" s="8"/>
    </row>
    <row r="3722" spans="1:4" x14ac:dyDescent="0.25">
      <c r="A3722" s="164"/>
      <c r="D3722" s="8"/>
    </row>
    <row r="3723" spans="1:4" x14ac:dyDescent="0.25">
      <c r="A3723" s="164"/>
      <c r="D3723" s="8"/>
    </row>
    <row r="3724" spans="1:4" x14ac:dyDescent="0.25">
      <c r="A3724" s="164"/>
      <c r="D3724" s="8"/>
    </row>
    <row r="3725" spans="1:4" x14ac:dyDescent="0.25">
      <c r="A3725" s="164"/>
      <c r="D3725" s="8"/>
    </row>
    <row r="3726" spans="1:4" x14ac:dyDescent="0.25">
      <c r="A3726" s="164"/>
      <c r="D3726" s="8"/>
    </row>
    <row r="3727" spans="1:4" x14ac:dyDescent="0.25">
      <c r="A3727" s="164"/>
      <c r="D3727" s="8"/>
    </row>
    <row r="3728" spans="1:4" x14ac:dyDescent="0.25">
      <c r="A3728" s="164"/>
      <c r="D3728" s="8"/>
    </row>
    <row r="3729" spans="1:4" x14ac:dyDescent="0.25">
      <c r="A3729" s="164"/>
      <c r="D3729" s="8"/>
    </row>
    <row r="3730" spans="1:4" x14ac:dyDescent="0.25">
      <c r="A3730" s="164"/>
      <c r="D3730" s="8"/>
    </row>
    <row r="3731" spans="1:4" x14ac:dyDescent="0.25">
      <c r="A3731" s="164"/>
      <c r="D3731" s="8"/>
    </row>
    <row r="3732" spans="1:4" x14ac:dyDescent="0.25">
      <c r="A3732" s="164"/>
      <c r="D3732" s="8"/>
    </row>
    <row r="3733" spans="1:4" x14ac:dyDescent="0.25">
      <c r="A3733" s="164"/>
      <c r="D3733" s="8"/>
    </row>
    <row r="3734" spans="1:4" x14ac:dyDescent="0.25">
      <c r="A3734" s="164"/>
      <c r="D3734" s="8"/>
    </row>
    <row r="3735" spans="1:4" x14ac:dyDescent="0.25">
      <c r="A3735" s="164"/>
      <c r="D3735" s="8"/>
    </row>
    <row r="3736" spans="1:4" x14ac:dyDescent="0.25">
      <c r="A3736" s="164"/>
      <c r="D3736" s="8"/>
    </row>
    <row r="3737" spans="1:4" x14ac:dyDescent="0.25">
      <c r="A3737" s="164"/>
      <c r="D3737" s="8"/>
    </row>
    <row r="3738" spans="1:4" x14ac:dyDescent="0.25">
      <c r="A3738" s="164"/>
      <c r="D3738" s="8"/>
    </row>
    <row r="3739" spans="1:4" x14ac:dyDescent="0.25">
      <c r="A3739" s="164"/>
      <c r="D3739" s="8"/>
    </row>
    <row r="3740" spans="1:4" x14ac:dyDescent="0.25">
      <c r="A3740" s="164"/>
      <c r="D3740" s="8"/>
    </row>
    <row r="3741" spans="1:4" x14ac:dyDescent="0.25">
      <c r="A3741" s="164"/>
      <c r="D3741" s="8"/>
    </row>
    <row r="3742" spans="1:4" x14ac:dyDescent="0.25">
      <c r="A3742" s="164"/>
      <c r="D3742" s="8"/>
    </row>
    <row r="3743" spans="1:4" x14ac:dyDescent="0.25">
      <c r="A3743" s="164"/>
      <c r="D3743" s="8"/>
    </row>
    <row r="3744" spans="1:4" x14ac:dyDescent="0.25">
      <c r="A3744" s="164"/>
      <c r="D3744" s="8"/>
    </row>
    <row r="3745" spans="1:4" x14ac:dyDescent="0.25">
      <c r="A3745" s="164"/>
      <c r="D3745" s="8"/>
    </row>
    <row r="3746" spans="1:4" x14ac:dyDescent="0.25">
      <c r="A3746" s="164"/>
      <c r="D3746" s="8"/>
    </row>
    <row r="3747" spans="1:4" x14ac:dyDescent="0.25">
      <c r="A3747" s="164"/>
      <c r="D3747" s="8"/>
    </row>
    <row r="3748" spans="1:4" x14ac:dyDescent="0.25">
      <c r="A3748" s="164"/>
      <c r="D3748" s="8"/>
    </row>
    <row r="3749" spans="1:4" x14ac:dyDescent="0.25">
      <c r="A3749" s="164"/>
      <c r="D3749" s="8"/>
    </row>
    <row r="3750" spans="1:4" x14ac:dyDescent="0.25">
      <c r="A3750" s="164"/>
      <c r="D3750" s="8"/>
    </row>
    <row r="3751" spans="1:4" x14ac:dyDescent="0.25">
      <c r="A3751" s="164"/>
      <c r="D3751" s="8"/>
    </row>
    <row r="3752" spans="1:4" x14ac:dyDescent="0.25">
      <c r="A3752" s="164"/>
      <c r="D3752" s="8"/>
    </row>
    <row r="3753" spans="1:4" x14ac:dyDescent="0.25">
      <c r="A3753" s="164"/>
      <c r="D3753" s="8"/>
    </row>
    <row r="3754" spans="1:4" x14ac:dyDescent="0.25">
      <c r="A3754" s="164"/>
      <c r="D3754" s="8"/>
    </row>
    <row r="3755" spans="1:4" x14ac:dyDescent="0.25">
      <c r="A3755" s="164"/>
      <c r="D3755" s="8"/>
    </row>
    <row r="3756" spans="1:4" x14ac:dyDescent="0.25">
      <c r="A3756" s="164"/>
      <c r="D3756" s="8"/>
    </row>
    <row r="3757" spans="1:4" x14ac:dyDescent="0.25">
      <c r="A3757" s="164"/>
      <c r="D3757" s="8"/>
    </row>
    <row r="3758" spans="1:4" x14ac:dyDescent="0.25">
      <c r="A3758" s="164"/>
      <c r="D3758" s="8"/>
    </row>
    <row r="3759" spans="1:4" x14ac:dyDescent="0.25">
      <c r="A3759" s="164"/>
      <c r="D3759" s="8"/>
    </row>
    <row r="3760" spans="1:4" x14ac:dyDescent="0.25">
      <c r="A3760" s="164"/>
      <c r="D3760" s="8"/>
    </row>
    <row r="3761" spans="1:4" x14ac:dyDescent="0.25">
      <c r="A3761" s="164"/>
      <c r="D3761" s="8"/>
    </row>
    <row r="3762" spans="1:4" x14ac:dyDescent="0.25">
      <c r="A3762" s="164"/>
      <c r="D3762" s="8"/>
    </row>
    <row r="3763" spans="1:4" x14ac:dyDescent="0.25">
      <c r="A3763" s="164"/>
      <c r="D3763" s="8"/>
    </row>
    <row r="3764" spans="1:4" x14ac:dyDescent="0.25">
      <c r="A3764" s="164"/>
      <c r="D3764" s="8"/>
    </row>
    <row r="3765" spans="1:4" x14ac:dyDescent="0.25">
      <c r="A3765" s="164"/>
      <c r="D3765" s="8"/>
    </row>
    <row r="3766" spans="1:4" x14ac:dyDescent="0.25">
      <c r="A3766" s="164"/>
      <c r="D3766" s="8"/>
    </row>
    <row r="3767" spans="1:4" x14ac:dyDescent="0.25">
      <c r="A3767" s="164"/>
      <c r="D3767" s="8"/>
    </row>
    <row r="3768" spans="1:4" x14ac:dyDescent="0.25">
      <c r="A3768" s="164"/>
      <c r="D3768" s="8"/>
    </row>
    <row r="3769" spans="1:4" x14ac:dyDescent="0.25">
      <c r="A3769" s="164"/>
      <c r="D3769" s="8"/>
    </row>
    <row r="3770" spans="1:4" x14ac:dyDescent="0.25">
      <c r="A3770" s="164"/>
      <c r="D3770" s="8"/>
    </row>
    <row r="3771" spans="1:4" x14ac:dyDescent="0.25">
      <c r="A3771" s="164"/>
      <c r="D3771" s="8"/>
    </row>
    <row r="3772" spans="1:4" x14ac:dyDescent="0.25">
      <c r="A3772" s="164"/>
      <c r="D3772" s="8"/>
    </row>
    <row r="3773" spans="1:4" x14ac:dyDescent="0.25">
      <c r="A3773" s="164"/>
      <c r="D3773" s="8"/>
    </row>
    <row r="3774" spans="1:4" x14ac:dyDescent="0.25">
      <c r="A3774" s="164"/>
      <c r="D3774" s="8"/>
    </row>
    <row r="3775" spans="1:4" x14ac:dyDescent="0.25">
      <c r="A3775" s="164"/>
      <c r="D3775" s="8"/>
    </row>
    <row r="3776" spans="1:4" x14ac:dyDescent="0.25">
      <c r="A3776" s="164"/>
      <c r="D3776" s="8"/>
    </row>
    <row r="3777" spans="1:4" x14ac:dyDescent="0.25">
      <c r="A3777" s="164"/>
      <c r="D3777" s="8"/>
    </row>
    <row r="3778" spans="1:4" x14ac:dyDescent="0.25">
      <c r="A3778" s="164"/>
      <c r="D3778" s="8"/>
    </row>
    <row r="3779" spans="1:4" x14ac:dyDescent="0.25">
      <c r="A3779" s="164"/>
      <c r="D3779" s="8"/>
    </row>
    <row r="3780" spans="1:4" x14ac:dyDescent="0.25">
      <c r="A3780" s="164"/>
      <c r="D3780" s="8"/>
    </row>
    <row r="3781" spans="1:4" x14ac:dyDescent="0.25">
      <c r="A3781" s="164"/>
      <c r="D3781" s="8"/>
    </row>
    <row r="3782" spans="1:4" x14ac:dyDescent="0.25">
      <c r="A3782" s="164"/>
      <c r="D3782" s="8"/>
    </row>
    <row r="3783" spans="1:4" x14ac:dyDescent="0.25">
      <c r="A3783" s="164"/>
      <c r="D3783" s="8"/>
    </row>
    <row r="3784" spans="1:4" x14ac:dyDescent="0.25">
      <c r="A3784" s="164"/>
      <c r="D3784" s="8"/>
    </row>
    <row r="3785" spans="1:4" x14ac:dyDescent="0.25">
      <c r="A3785" s="164"/>
      <c r="D3785" s="8"/>
    </row>
    <row r="3786" spans="1:4" x14ac:dyDescent="0.25">
      <c r="A3786" s="164"/>
      <c r="D3786" s="8"/>
    </row>
    <row r="3787" spans="1:4" x14ac:dyDescent="0.25">
      <c r="A3787" s="164"/>
      <c r="D3787" s="8"/>
    </row>
    <row r="3788" spans="1:4" x14ac:dyDescent="0.25">
      <c r="A3788" s="164"/>
      <c r="D3788" s="8"/>
    </row>
    <row r="3789" spans="1:4" x14ac:dyDescent="0.25">
      <c r="A3789" s="164"/>
      <c r="D3789" s="8"/>
    </row>
    <row r="3790" spans="1:4" x14ac:dyDescent="0.25">
      <c r="A3790" s="164"/>
      <c r="D3790" s="8"/>
    </row>
    <row r="3791" spans="1:4" x14ac:dyDescent="0.25">
      <c r="A3791" s="164"/>
      <c r="D3791" s="8"/>
    </row>
    <row r="3792" spans="1:4" x14ac:dyDescent="0.25">
      <c r="A3792" s="164"/>
      <c r="D3792" s="8"/>
    </row>
    <row r="3793" spans="1:4" x14ac:dyDescent="0.25">
      <c r="A3793" s="164"/>
      <c r="D3793" s="8"/>
    </row>
    <row r="3794" spans="1:4" x14ac:dyDescent="0.25">
      <c r="A3794" s="164"/>
      <c r="D3794" s="8"/>
    </row>
    <row r="3795" spans="1:4" x14ac:dyDescent="0.25">
      <c r="A3795" s="164"/>
      <c r="D3795" s="8"/>
    </row>
    <row r="3796" spans="1:4" x14ac:dyDescent="0.25">
      <c r="A3796" s="164"/>
      <c r="D3796" s="8"/>
    </row>
    <row r="3797" spans="1:4" x14ac:dyDescent="0.25">
      <c r="A3797" s="164"/>
      <c r="D3797" s="8"/>
    </row>
    <row r="3798" spans="1:4" x14ac:dyDescent="0.25">
      <c r="A3798" s="164"/>
      <c r="D3798" s="8"/>
    </row>
    <row r="3799" spans="1:4" x14ac:dyDescent="0.25">
      <c r="A3799" s="164"/>
      <c r="D3799" s="8"/>
    </row>
    <row r="3800" spans="1:4" x14ac:dyDescent="0.25">
      <c r="A3800" s="164"/>
      <c r="D3800" s="8"/>
    </row>
    <row r="3801" spans="1:4" x14ac:dyDescent="0.25">
      <c r="A3801" s="164"/>
      <c r="D3801" s="8"/>
    </row>
    <row r="3802" spans="1:4" x14ac:dyDescent="0.25">
      <c r="A3802" s="164"/>
      <c r="D3802" s="8"/>
    </row>
    <row r="3803" spans="1:4" x14ac:dyDescent="0.25">
      <c r="A3803" s="164"/>
      <c r="D3803" s="8"/>
    </row>
    <row r="3804" spans="1:4" x14ac:dyDescent="0.25">
      <c r="A3804" s="164"/>
      <c r="D3804" s="8"/>
    </row>
    <row r="3805" spans="1:4" x14ac:dyDescent="0.25">
      <c r="A3805" s="164"/>
      <c r="D3805" s="8"/>
    </row>
    <row r="3806" spans="1:4" x14ac:dyDescent="0.25">
      <c r="A3806" s="164"/>
      <c r="D3806" s="8"/>
    </row>
    <row r="3807" spans="1:4" x14ac:dyDescent="0.25">
      <c r="A3807" s="164"/>
      <c r="D3807" s="8"/>
    </row>
    <row r="3808" spans="1:4" x14ac:dyDescent="0.25">
      <c r="A3808" s="164"/>
      <c r="D3808" s="8"/>
    </row>
    <row r="3809" spans="1:4" x14ac:dyDescent="0.25">
      <c r="A3809" s="164"/>
      <c r="D3809" s="8"/>
    </row>
    <row r="3810" spans="1:4" x14ac:dyDescent="0.25">
      <c r="A3810" s="164"/>
      <c r="D3810" s="8"/>
    </row>
    <row r="3811" spans="1:4" x14ac:dyDescent="0.25">
      <c r="A3811" s="164"/>
      <c r="D3811" s="8"/>
    </row>
    <row r="3812" spans="1:4" x14ac:dyDescent="0.25">
      <c r="A3812" s="164"/>
      <c r="D3812" s="8"/>
    </row>
    <row r="3813" spans="1:4" x14ac:dyDescent="0.25">
      <c r="A3813" s="164"/>
      <c r="D3813" s="8"/>
    </row>
    <row r="3814" spans="1:4" x14ac:dyDescent="0.25">
      <c r="A3814" s="164"/>
      <c r="D3814" s="8"/>
    </row>
    <row r="3815" spans="1:4" x14ac:dyDescent="0.25">
      <c r="A3815" s="164"/>
      <c r="D3815" s="8"/>
    </row>
    <row r="3816" spans="1:4" x14ac:dyDescent="0.25">
      <c r="A3816" s="164"/>
      <c r="D3816" s="8"/>
    </row>
    <row r="3817" spans="1:4" x14ac:dyDescent="0.25">
      <c r="A3817" s="164"/>
      <c r="D3817" s="8"/>
    </row>
    <row r="3818" spans="1:4" x14ac:dyDescent="0.25">
      <c r="A3818" s="164"/>
      <c r="D3818" s="8"/>
    </row>
    <row r="3819" spans="1:4" x14ac:dyDescent="0.25">
      <c r="A3819" s="164"/>
      <c r="D3819" s="8"/>
    </row>
    <row r="3820" spans="1:4" x14ac:dyDescent="0.25">
      <c r="A3820" s="164"/>
      <c r="D3820" s="8"/>
    </row>
    <row r="3821" spans="1:4" x14ac:dyDescent="0.25">
      <c r="A3821" s="164"/>
      <c r="D3821" s="8"/>
    </row>
    <row r="3822" spans="1:4" x14ac:dyDescent="0.25">
      <c r="A3822" s="164"/>
      <c r="D3822" s="8"/>
    </row>
    <row r="3823" spans="1:4" x14ac:dyDescent="0.25">
      <c r="A3823" s="164"/>
      <c r="D3823" s="8"/>
    </row>
    <row r="3824" spans="1:4" x14ac:dyDescent="0.25">
      <c r="A3824" s="164"/>
      <c r="D3824" s="8"/>
    </row>
    <row r="3825" spans="1:4" x14ac:dyDescent="0.25">
      <c r="A3825" s="164"/>
      <c r="D3825" s="8"/>
    </row>
    <row r="3826" spans="1:4" x14ac:dyDescent="0.25">
      <c r="A3826" s="164"/>
      <c r="D3826" s="8"/>
    </row>
    <row r="3827" spans="1:4" x14ac:dyDescent="0.25">
      <c r="A3827" s="164"/>
      <c r="D3827" s="8"/>
    </row>
    <row r="3828" spans="1:4" x14ac:dyDescent="0.25">
      <c r="A3828" s="164"/>
      <c r="D3828" s="8"/>
    </row>
    <row r="3829" spans="1:4" x14ac:dyDescent="0.25">
      <c r="A3829" s="164"/>
      <c r="D3829" s="8"/>
    </row>
    <row r="3830" spans="1:4" x14ac:dyDescent="0.25">
      <c r="A3830" s="164"/>
      <c r="D3830" s="8"/>
    </row>
    <row r="3831" spans="1:4" x14ac:dyDescent="0.25">
      <c r="A3831" s="164"/>
      <c r="D3831" s="8"/>
    </row>
    <row r="3832" spans="1:4" x14ac:dyDescent="0.25">
      <c r="A3832" s="164"/>
      <c r="D3832" s="8"/>
    </row>
    <row r="3833" spans="1:4" x14ac:dyDescent="0.25">
      <c r="A3833" s="164"/>
      <c r="D3833" s="8"/>
    </row>
    <row r="3834" spans="1:4" x14ac:dyDescent="0.25">
      <c r="A3834" s="164"/>
      <c r="D3834" s="8"/>
    </row>
    <row r="3835" spans="1:4" x14ac:dyDescent="0.25">
      <c r="A3835" s="164"/>
      <c r="D3835" s="8"/>
    </row>
    <row r="3836" spans="1:4" x14ac:dyDescent="0.25">
      <c r="A3836" s="164"/>
      <c r="D3836" s="8"/>
    </row>
    <row r="3837" spans="1:4" x14ac:dyDescent="0.25">
      <c r="A3837" s="164"/>
      <c r="D3837" s="8"/>
    </row>
    <row r="3838" spans="1:4" x14ac:dyDescent="0.25">
      <c r="A3838" s="164"/>
      <c r="D3838" s="8"/>
    </row>
    <row r="3839" spans="1:4" x14ac:dyDescent="0.25">
      <c r="A3839" s="164"/>
      <c r="D3839" s="8"/>
    </row>
    <row r="3840" spans="1:4" x14ac:dyDescent="0.25">
      <c r="A3840" s="164"/>
      <c r="D3840" s="8"/>
    </row>
    <row r="3841" spans="1:4" x14ac:dyDescent="0.25">
      <c r="A3841" s="164"/>
      <c r="D3841" s="8"/>
    </row>
    <row r="3842" spans="1:4" x14ac:dyDescent="0.25">
      <c r="A3842" s="164"/>
      <c r="D3842" s="8"/>
    </row>
    <row r="3843" spans="1:4" x14ac:dyDescent="0.25">
      <c r="A3843" s="164"/>
      <c r="D3843" s="8"/>
    </row>
    <row r="3844" spans="1:4" x14ac:dyDescent="0.25">
      <c r="A3844" s="164"/>
      <c r="D3844" s="8"/>
    </row>
    <row r="3845" spans="1:4" x14ac:dyDescent="0.25">
      <c r="A3845" s="164"/>
      <c r="D3845" s="8"/>
    </row>
    <row r="3846" spans="1:4" x14ac:dyDescent="0.25">
      <c r="A3846" s="164"/>
      <c r="D3846" s="8"/>
    </row>
    <row r="3847" spans="1:4" x14ac:dyDescent="0.25">
      <c r="A3847" s="164"/>
      <c r="D3847" s="8"/>
    </row>
    <row r="3848" spans="1:4" x14ac:dyDescent="0.25">
      <c r="A3848" s="164"/>
      <c r="D3848" s="8"/>
    </row>
    <row r="3849" spans="1:4" x14ac:dyDescent="0.25">
      <c r="A3849" s="164"/>
      <c r="D3849" s="8"/>
    </row>
    <row r="3850" spans="1:4" x14ac:dyDescent="0.25">
      <c r="A3850" s="164"/>
      <c r="D3850" s="8"/>
    </row>
    <row r="3851" spans="1:4" x14ac:dyDescent="0.25">
      <c r="A3851" s="164"/>
      <c r="D3851" s="8"/>
    </row>
    <row r="3852" spans="1:4" x14ac:dyDescent="0.25">
      <c r="A3852" s="164"/>
      <c r="D3852" s="8"/>
    </row>
    <row r="3853" spans="1:4" x14ac:dyDescent="0.25">
      <c r="A3853" s="164"/>
      <c r="D3853" s="8"/>
    </row>
    <row r="3854" spans="1:4" x14ac:dyDescent="0.25">
      <c r="A3854" s="164"/>
      <c r="D3854" s="8"/>
    </row>
    <row r="3855" spans="1:4" x14ac:dyDescent="0.25">
      <c r="A3855" s="164"/>
      <c r="D3855" s="8"/>
    </row>
    <row r="3856" spans="1:4" x14ac:dyDescent="0.25">
      <c r="A3856" s="164"/>
      <c r="D3856" s="8"/>
    </row>
    <row r="3857" spans="1:4" x14ac:dyDescent="0.25">
      <c r="A3857" s="164"/>
      <c r="D3857" s="8"/>
    </row>
    <row r="3858" spans="1:4" x14ac:dyDescent="0.25">
      <c r="A3858" s="164"/>
      <c r="D3858" s="8"/>
    </row>
    <row r="3859" spans="1:4" x14ac:dyDescent="0.25">
      <c r="A3859" s="164"/>
      <c r="D3859" s="8"/>
    </row>
    <row r="3860" spans="1:4" x14ac:dyDescent="0.25">
      <c r="A3860" s="164"/>
      <c r="D3860" s="8"/>
    </row>
    <row r="3861" spans="1:4" x14ac:dyDescent="0.25">
      <c r="A3861" s="164"/>
      <c r="D3861" s="8"/>
    </row>
    <row r="3862" spans="1:4" x14ac:dyDescent="0.25">
      <c r="A3862" s="164"/>
      <c r="D3862" s="8"/>
    </row>
    <row r="3863" spans="1:4" x14ac:dyDescent="0.25">
      <c r="A3863" s="164"/>
      <c r="D3863" s="8"/>
    </row>
    <row r="3864" spans="1:4" x14ac:dyDescent="0.25">
      <c r="A3864" s="164"/>
      <c r="D3864" s="8"/>
    </row>
    <row r="3865" spans="1:4" x14ac:dyDescent="0.25">
      <c r="A3865" s="164"/>
      <c r="D3865" s="8"/>
    </row>
    <row r="3866" spans="1:4" x14ac:dyDescent="0.25">
      <c r="A3866" s="164"/>
      <c r="D3866" s="8"/>
    </row>
    <row r="3867" spans="1:4" x14ac:dyDescent="0.25">
      <c r="A3867" s="164"/>
      <c r="D3867" s="8"/>
    </row>
    <row r="3868" spans="1:4" x14ac:dyDescent="0.25">
      <c r="A3868" s="164"/>
      <c r="D3868" s="8"/>
    </row>
    <row r="3869" spans="1:4" x14ac:dyDescent="0.25">
      <c r="A3869" s="164"/>
      <c r="D3869" s="8"/>
    </row>
    <row r="3870" spans="1:4" x14ac:dyDescent="0.25">
      <c r="A3870" s="164"/>
      <c r="D3870" s="8"/>
    </row>
    <row r="3871" spans="1:4" x14ac:dyDescent="0.25">
      <c r="A3871" s="164"/>
      <c r="D3871" s="8"/>
    </row>
    <row r="3872" spans="1:4" x14ac:dyDescent="0.25">
      <c r="A3872" s="164"/>
      <c r="D3872" s="8"/>
    </row>
    <row r="3873" spans="1:4" x14ac:dyDescent="0.25">
      <c r="A3873" s="164"/>
      <c r="D3873" s="8"/>
    </row>
    <row r="3874" spans="1:4" x14ac:dyDescent="0.25">
      <c r="A3874" s="164"/>
      <c r="D3874" s="8"/>
    </row>
    <row r="3875" spans="1:4" x14ac:dyDescent="0.25">
      <c r="A3875" s="164"/>
      <c r="D3875" s="8"/>
    </row>
    <row r="3876" spans="1:4" x14ac:dyDescent="0.25">
      <c r="A3876" s="164"/>
      <c r="D3876" s="8"/>
    </row>
    <row r="3877" spans="1:4" x14ac:dyDescent="0.25">
      <c r="A3877" s="164"/>
      <c r="D3877" s="8"/>
    </row>
    <row r="3878" spans="1:4" x14ac:dyDescent="0.25">
      <c r="A3878" s="164"/>
      <c r="D3878" s="8"/>
    </row>
    <row r="3879" spans="1:4" x14ac:dyDescent="0.25">
      <c r="A3879" s="164"/>
      <c r="D3879" s="8"/>
    </row>
    <row r="3880" spans="1:4" x14ac:dyDescent="0.25">
      <c r="A3880" s="164"/>
      <c r="D3880" s="8"/>
    </row>
    <row r="3881" spans="1:4" x14ac:dyDescent="0.25">
      <c r="A3881" s="164"/>
      <c r="D3881" s="8"/>
    </row>
    <row r="3882" spans="1:4" x14ac:dyDescent="0.25">
      <c r="A3882" s="164"/>
      <c r="D3882" s="8"/>
    </row>
    <row r="3883" spans="1:4" x14ac:dyDescent="0.25">
      <c r="A3883" s="164"/>
      <c r="D3883" s="8"/>
    </row>
    <row r="3884" spans="1:4" x14ac:dyDescent="0.25">
      <c r="A3884" s="164"/>
      <c r="D3884" s="8"/>
    </row>
    <row r="3885" spans="1:4" x14ac:dyDescent="0.25">
      <c r="A3885" s="164"/>
      <c r="D3885" s="8"/>
    </row>
    <row r="3886" spans="1:4" x14ac:dyDescent="0.25">
      <c r="A3886" s="164"/>
      <c r="D3886" s="8"/>
    </row>
    <row r="3887" spans="1:4" x14ac:dyDescent="0.25">
      <c r="A3887" s="164"/>
      <c r="D3887" s="8"/>
    </row>
    <row r="3888" spans="1:4" x14ac:dyDescent="0.25">
      <c r="A3888" s="164"/>
      <c r="D3888" s="8"/>
    </row>
    <row r="3889" spans="1:4" x14ac:dyDescent="0.25">
      <c r="A3889" s="164"/>
      <c r="D3889" s="8"/>
    </row>
    <row r="3890" spans="1:4" x14ac:dyDescent="0.25">
      <c r="A3890" s="164"/>
      <c r="D3890" s="8"/>
    </row>
    <row r="3891" spans="1:4" x14ac:dyDescent="0.25">
      <c r="A3891" s="164"/>
      <c r="D3891" s="8"/>
    </row>
    <row r="3892" spans="1:4" x14ac:dyDescent="0.25">
      <c r="A3892" s="164"/>
      <c r="D3892" s="8"/>
    </row>
    <row r="3893" spans="1:4" x14ac:dyDescent="0.25">
      <c r="A3893" s="164"/>
      <c r="D3893" s="8"/>
    </row>
    <row r="3894" spans="1:4" x14ac:dyDescent="0.25">
      <c r="A3894" s="164"/>
      <c r="D3894" s="8"/>
    </row>
    <row r="3895" spans="1:4" x14ac:dyDescent="0.25">
      <c r="A3895" s="164"/>
      <c r="D3895" s="8"/>
    </row>
    <row r="3896" spans="1:4" x14ac:dyDescent="0.25">
      <c r="A3896" s="164"/>
      <c r="D3896" s="8"/>
    </row>
    <row r="3897" spans="1:4" x14ac:dyDescent="0.25">
      <c r="A3897" s="164"/>
      <c r="D3897" s="8"/>
    </row>
    <row r="3898" spans="1:4" x14ac:dyDescent="0.25">
      <c r="A3898" s="164"/>
      <c r="D3898" s="8"/>
    </row>
    <row r="3899" spans="1:4" x14ac:dyDescent="0.25">
      <c r="A3899" s="164"/>
      <c r="D3899" s="8"/>
    </row>
    <row r="3900" spans="1:4" x14ac:dyDescent="0.25">
      <c r="A3900" s="164"/>
      <c r="D3900" s="8"/>
    </row>
    <row r="3901" spans="1:4" x14ac:dyDescent="0.25">
      <c r="A3901" s="164"/>
      <c r="D3901" s="8"/>
    </row>
    <row r="3902" spans="1:4" x14ac:dyDescent="0.25">
      <c r="A3902" s="164"/>
      <c r="D3902" s="8"/>
    </row>
    <row r="3903" spans="1:4" x14ac:dyDescent="0.25">
      <c r="A3903" s="164"/>
      <c r="D3903" s="8"/>
    </row>
    <row r="3904" spans="1:4" x14ac:dyDescent="0.25">
      <c r="A3904" s="164"/>
      <c r="D3904" s="8"/>
    </row>
    <row r="3905" spans="1:4" x14ac:dyDescent="0.25">
      <c r="A3905" s="164"/>
      <c r="D3905" s="8"/>
    </row>
    <row r="3906" spans="1:4" x14ac:dyDescent="0.25">
      <c r="A3906" s="164"/>
      <c r="D3906" s="8"/>
    </row>
    <row r="3907" spans="1:4" x14ac:dyDescent="0.25">
      <c r="A3907" s="164"/>
      <c r="D3907" s="8"/>
    </row>
    <row r="3908" spans="1:4" x14ac:dyDescent="0.25">
      <c r="A3908" s="164"/>
      <c r="D3908" s="8"/>
    </row>
    <row r="3909" spans="1:4" x14ac:dyDescent="0.25">
      <c r="A3909" s="164"/>
      <c r="D3909" s="8"/>
    </row>
    <row r="3910" spans="1:4" x14ac:dyDescent="0.25">
      <c r="A3910" s="164"/>
      <c r="D3910" s="8"/>
    </row>
    <row r="3911" spans="1:4" x14ac:dyDescent="0.25">
      <c r="A3911" s="164"/>
      <c r="D3911" s="8"/>
    </row>
    <row r="3912" spans="1:4" x14ac:dyDescent="0.25">
      <c r="A3912" s="164"/>
      <c r="D3912" s="8"/>
    </row>
    <row r="3913" spans="1:4" x14ac:dyDescent="0.25">
      <c r="A3913" s="164"/>
      <c r="D3913" s="8"/>
    </row>
    <row r="3914" spans="1:4" x14ac:dyDescent="0.25">
      <c r="A3914" s="164"/>
      <c r="D3914" s="8"/>
    </row>
    <row r="3915" spans="1:4" x14ac:dyDescent="0.25">
      <c r="A3915" s="164"/>
      <c r="D3915" s="8"/>
    </row>
    <row r="3916" spans="1:4" x14ac:dyDescent="0.25">
      <c r="A3916" s="164"/>
      <c r="D3916" s="8"/>
    </row>
    <row r="3917" spans="1:4" x14ac:dyDescent="0.25">
      <c r="A3917" s="164"/>
      <c r="D3917" s="8"/>
    </row>
    <row r="3918" spans="1:4" x14ac:dyDescent="0.25">
      <c r="A3918" s="164"/>
      <c r="D3918" s="8"/>
    </row>
    <row r="3919" spans="1:4" x14ac:dyDescent="0.25">
      <c r="A3919" s="164"/>
      <c r="D3919" s="8"/>
    </row>
    <row r="3920" spans="1:4" x14ac:dyDescent="0.25">
      <c r="A3920" s="164"/>
      <c r="D3920" s="8"/>
    </row>
    <row r="3921" spans="1:4" x14ac:dyDescent="0.25">
      <c r="A3921" s="164"/>
      <c r="D3921" s="8"/>
    </row>
    <row r="3922" spans="1:4" x14ac:dyDescent="0.25">
      <c r="A3922" s="164"/>
      <c r="D3922" s="8"/>
    </row>
    <row r="3923" spans="1:4" x14ac:dyDescent="0.25">
      <c r="A3923" s="164"/>
      <c r="D3923" s="8"/>
    </row>
    <row r="3924" spans="1:4" x14ac:dyDescent="0.25">
      <c r="A3924" s="164"/>
      <c r="D3924" s="8"/>
    </row>
    <row r="3925" spans="1:4" x14ac:dyDescent="0.25">
      <c r="A3925" s="164"/>
      <c r="D3925" s="8"/>
    </row>
    <row r="3926" spans="1:4" x14ac:dyDescent="0.25">
      <c r="A3926" s="164"/>
      <c r="D3926" s="8"/>
    </row>
    <row r="3927" spans="1:4" x14ac:dyDescent="0.25">
      <c r="A3927" s="164"/>
      <c r="D3927" s="8"/>
    </row>
    <row r="3928" spans="1:4" x14ac:dyDescent="0.25">
      <c r="A3928" s="164"/>
      <c r="D3928" s="8"/>
    </row>
    <row r="3929" spans="1:4" x14ac:dyDescent="0.25">
      <c r="A3929" s="164"/>
      <c r="D3929" s="8"/>
    </row>
    <row r="3930" spans="1:4" x14ac:dyDescent="0.25">
      <c r="A3930" s="164"/>
      <c r="D3930" s="8"/>
    </row>
    <row r="3931" spans="1:4" x14ac:dyDescent="0.25">
      <c r="A3931" s="164"/>
      <c r="D3931" s="8"/>
    </row>
    <row r="3932" spans="1:4" x14ac:dyDescent="0.25">
      <c r="A3932" s="164"/>
      <c r="D3932" s="8"/>
    </row>
    <row r="3933" spans="1:4" x14ac:dyDescent="0.25">
      <c r="A3933" s="164"/>
      <c r="D3933" s="8"/>
    </row>
    <row r="3934" spans="1:4" x14ac:dyDescent="0.25">
      <c r="A3934" s="164"/>
      <c r="D3934" s="8"/>
    </row>
    <row r="3935" spans="1:4" x14ac:dyDescent="0.25">
      <c r="A3935" s="164"/>
      <c r="D3935" s="8"/>
    </row>
    <row r="3936" spans="1:4" x14ac:dyDescent="0.25">
      <c r="A3936" s="164"/>
      <c r="D3936" s="8"/>
    </row>
    <row r="3937" spans="1:4" x14ac:dyDescent="0.25">
      <c r="A3937" s="164"/>
      <c r="D3937" s="8"/>
    </row>
    <row r="3938" spans="1:4" x14ac:dyDescent="0.25">
      <c r="A3938" s="164"/>
      <c r="D3938" s="8"/>
    </row>
    <row r="3939" spans="1:4" x14ac:dyDescent="0.25">
      <c r="A3939" s="164"/>
      <c r="D3939" s="8"/>
    </row>
    <row r="3940" spans="1:4" x14ac:dyDescent="0.25">
      <c r="A3940" s="164"/>
      <c r="D3940" s="8"/>
    </row>
    <row r="3941" spans="1:4" x14ac:dyDescent="0.25">
      <c r="A3941" s="164"/>
      <c r="D3941" s="8"/>
    </row>
    <row r="3942" spans="1:4" x14ac:dyDescent="0.25">
      <c r="A3942" s="164"/>
      <c r="D3942" s="8"/>
    </row>
    <row r="3943" spans="1:4" x14ac:dyDescent="0.25">
      <c r="A3943" s="164"/>
      <c r="D3943" s="8"/>
    </row>
    <row r="3944" spans="1:4" x14ac:dyDescent="0.25">
      <c r="A3944" s="164"/>
      <c r="D3944" s="8"/>
    </row>
    <row r="3945" spans="1:4" x14ac:dyDescent="0.25">
      <c r="A3945" s="164"/>
      <c r="D3945" s="8"/>
    </row>
    <row r="3946" spans="1:4" x14ac:dyDescent="0.25">
      <c r="A3946" s="164"/>
      <c r="D3946" s="8"/>
    </row>
    <row r="3947" spans="1:4" x14ac:dyDescent="0.25">
      <c r="A3947" s="164"/>
      <c r="D3947" s="8"/>
    </row>
    <row r="3948" spans="1:4" x14ac:dyDescent="0.25">
      <c r="A3948" s="164"/>
      <c r="D3948" s="8"/>
    </row>
    <row r="3949" spans="1:4" x14ac:dyDescent="0.25">
      <c r="A3949" s="164"/>
      <c r="D3949" s="8"/>
    </row>
    <row r="3950" spans="1:4" x14ac:dyDescent="0.25">
      <c r="A3950" s="164"/>
      <c r="D3950" s="8"/>
    </row>
    <row r="3951" spans="1:4" x14ac:dyDescent="0.25">
      <c r="A3951" s="164"/>
      <c r="D3951" s="8"/>
    </row>
    <row r="3952" spans="1:4" x14ac:dyDescent="0.25">
      <c r="A3952" s="164"/>
      <c r="D3952" s="8"/>
    </row>
    <row r="3953" spans="1:4" x14ac:dyDescent="0.25">
      <c r="A3953" s="164"/>
      <c r="D3953" s="8"/>
    </row>
    <row r="3954" spans="1:4" x14ac:dyDescent="0.25">
      <c r="A3954" s="164"/>
      <c r="D3954" s="8"/>
    </row>
    <row r="3955" spans="1:4" x14ac:dyDescent="0.25">
      <c r="A3955" s="164"/>
      <c r="D3955" s="8"/>
    </row>
    <row r="3956" spans="1:4" x14ac:dyDescent="0.25">
      <c r="A3956" s="164"/>
      <c r="D3956" s="8"/>
    </row>
    <row r="3957" spans="1:4" x14ac:dyDescent="0.25">
      <c r="A3957" s="164"/>
      <c r="D3957" s="8"/>
    </row>
    <row r="3958" spans="1:4" x14ac:dyDescent="0.25">
      <c r="A3958" s="164"/>
      <c r="D3958" s="8"/>
    </row>
    <row r="3959" spans="1:4" x14ac:dyDescent="0.25">
      <c r="A3959" s="164"/>
      <c r="D3959" s="8"/>
    </row>
    <row r="3960" spans="1:4" x14ac:dyDescent="0.25">
      <c r="A3960" s="164"/>
      <c r="D3960" s="8"/>
    </row>
    <row r="3961" spans="1:4" x14ac:dyDescent="0.25">
      <c r="A3961" s="164"/>
      <c r="D3961" s="8"/>
    </row>
    <row r="3962" spans="1:4" x14ac:dyDescent="0.25">
      <c r="A3962" s="164"/>
      <c r="D3962" s="8"/>
    </row>
    <row r="3963" spans="1:4" x14ac:dyDescent="0.25">
      <c r="A3963" s="164"/>
      <c r="D3963" s="8"/>
    </row>
    <row r="3964" spans="1:4" x14ac:dyDescent="0.25">
      <c r="A3964" s="164"/>
      <c r="D3964" s="8"/>
    </row>
    <row r="3965" spans="1:4" x14ac:dyDescent="0.25">
      <c r="A3965" s="164"/>
      <c r="D3965" s="8"/>
    </row>
    <row r="3966" spans="1:4" x14ac:dyDescent="0.25">
      <c r="A3966" s="164"/>
      <c r="D3966" s="8"/>
    </row>
    <row r="3967" spans="1:4" x14ac:dyDescent="0.25">
      <c r="A3967" s="164"/>
      <c r="D3967" s="8"/>
    </row>
    <row r="3968" spans="1:4" x14ac:dyDescent="0.25">
      <c r="A3968" s="164"/>
      <c r="D3968" s="8"/>
    </row>
    <row r="3969" spans="1:4" x14ac:dyDescent="0.25">
      <c r="A3969" s="164"/>
      <c r="D3969" s="8"/>
    </row>
    <row r="3970" spans="1:4" x14ac:dyDescent="0.25">
      <c r="A3970" s="164"/>
      <c r="D3970" s="8"/>
    </row>
    <row r="3971" spans="1:4" x14ac:dyDescent="0.25">
      <c r="A3971" s="164"/>
      <c r="D3971" s="8"/>
    </row>
    <row r="3972" spans="1:4" x14ac:dyDescent="0.25">
      <c r="A3972" s="164"/>
      <c r="D3972" s="8"/>
    </row>
    <row r="3973" spans="1:4" x14ac:dyDescent="0.25">
      <c r="A3973" s="164"/>
      <c r="D3973" s="8"/>
    </row>
    <row r="3974" spans="1:4" x14ac:dyDescent="0.25">
      <c r="A3974" s="164"/>
      <c r="D3974" s="8"/>
    </row>
    <row r="3975" spans="1:4" x14ac:dyDescent="0.25">
      <c r="A3975" s="164"/>
      <c r="D3975" s="8"/>
    </row>
    <row r="3976" spans="1:4" x14ac:dyDescent="0.25">
      <c r="A3976" s="164"/>
      <c r="D3976" s="8"/>
    </row>
    <row r="3977" spans="1:4" x14ac:dyDescent="0.25">
      <c r="A3977" s="164"/>
      <c r="D3977" s="8"/>
    </row>
    <row r="3978" spans="1:4" x14ac:dyDescent="0.25">
      <c r="A3978" s="164"/>
      <c r="D3978" s="8"/>
    </row>
    <row r="3979" spans="1:4" x14ac:dyDescent="0.25">
      <c r="A3979" s="164"/>
      <c r="D3979" s="8"/>
    </row>
    <row r="3980" spans="1:4" x14ac:dyDescent="0.25">
      <c r="A3980" s="164"/>
      <c r="D3980" s="8"/>
    </row>
    <row r="3981" spans="1:4" x14ac:dyDescent="0.25">
      <c r="A3981" s="164"/>
      <c r="D3981" s="8"/>
    </row>
    <row r="3982" spans="1:4" x14ac:dyDescent="0.25">
      <c r="A3982" s="164"/>
      <c r="D3982" s="8"/>
    </row>
    <row r="3983" spans="1:4" x14ac:dyDescent="0.25">
      <c r="A3983" s="164"/>
      <c r="D3983" s="8"/>
    </row>
    <row r="3984" spans="1:4" x14ac:dyDescent="0.25">
      <c r="A3984" s="164"/>
      <c r="D3984" s="8"/>
    </row>
    <row r="3985" spans="1:4" x14ac:dyDescent="0.25">
      <c r="A3985" s="164"/>
      <c r="D3985" s="8"/>
    </row>
    <row r="3986" spans="1:4" x14ac:dyDescent="0.25">
      <c r="A3986" s="164"/>
      <c r="D3986" s="8"/>
    </row>
    <row r="3987" spans="1:4" x14ac:dyDescent="0.25">
      <c r="A3987" s="164"/>
      <c r="D3987" s="8"/>
    </row>
    <row r="3988" spans="1:4" x14ac:dyDescent="0.25">
      <c r="A3988" s="164"/>
      <c r="D3988" s="8"/>
    </row>
    <row r="3989" spans="1:4" x14ac:dyDescent="0.25">
      <c r="A3989" s="164"/>
      <c r="D3989" s="8"/>
    </row>
    <row r="3990" spans="1:4" x14ac:dyDescent="0.25">
      <c r="A3990" s="164"/>
      <c r="D3990" s="8"/>
    </row>
    <row r="3991" spans="1:4" x14ac:dyDescent="0.25">
      <c r="A3991" s="164"/>
      <c r="D3991" s="8"/>
    </row>
    <row r="3992" spans="1:4" x14ac:dyDescent="0.25">
      <c r="A3992" s="164"/>
      <c r="D3992" s="8"/>
    </row>
    <row r="3993" spans="1:4" x14ac:dyDescent="0.25">
      <c r="A3993" s="164"/>
      <c r="D3993" s="8"/>
    </row>
    <row r="3994" spans="1:4" x14ac:dyDescent="0.25">
      <c r="A3994" s="164"/>
      <c r="D3994" s="8"/>
    </row>
    <row r="3995" spans="1:4" x14ac:dyDescent="0.25">
      <c r="A3995" s="164"/>
      <c r="D3995" s="8"/>
    </row>
    <row r="3996" spans="1:4" x14ac:dyDescent="0.25">
      <c r="A3996" s="164"/>
      <c r="D3996" s="8"/>
    </row>
    <row r="3997" spans="1:4" x14ac:dyDescent="0.25">
      <c r="A3997" s="164"/>
      <c r="D3997" s="8"/>
    </row>
    <row r="3998" spans="1:4" x14ac:dyDescent="0.25">
      <c r="A3998" s="164"/>
      <c r="D3998" s="8"/>
    </row>
    <row r="3999" spans="1:4" x14ac:dyDescent="0.25">
      <c r="A3999" s="164"/>
      <c r="D3999" s="8"/>
    </row>
    <row r="4000" spans="1:4" x14ac:dyDescent="0.25">
      <c r="A4000" s="164"/>
      <c r="D4000" s="8"/>
    </row>
    <row r="4001" spans="1:4" x14ac:dyDescent="0.25">
      <c r="A4001" s="164"/>
      <c r="D4001" s="8"/>
    </row>
    <row r="4002" spans="1:4" x14ac:dyDescent="0.25">
      <c r="A4002" s="164"/>
      <c r="D4002" s="8"/>
    </row>
    <row r="4003" spans="1:4" x14ac:dyDescent="0.25">
      <c r="A4003" s="164"/>
      <c r="D4003" s="8"/>
    </row>
    <row r="4004" spans="1:4" x14ac:dyDescent="0.25">
      <c r="A4004" s="164"/>
      <c r="D4004" s="8"/>
    </row>
    <row r="4005" spans="1:4" x14ac:dyDescent="0.25">
      <c r="A4005" s="164"/>
      <c r="D4005" s="8"/>
    </row>
    <row r="4006" spans="1:4" x14ac:dyDescent="0.25">
      <c r="A4006" s="164"/>
      <c r="D4006" s="8"/>
    </row>
    <row r="4007" spans="1:4" x14ac:dyDescent="0.25">
      <c r="A4007" s="164"/>
      <c r="D4007" s="8"/>
    </row>
    <row r="4008" spans="1:4" x14ac:dyDescent="0.25">
      <c r="A4008" s="164"/>
      <c r="D4008" s="8"/>
    </row>
    <row r="4009" spans="1:4" x14ac:dyDescent="0.25">
      <c r="A4009" s="164"/>
      <c r="D4009" s="8"/>
    </row>
    <row r="4010" spans="1:4" x14ac:dyDescent="0.25">
      <c r="A4010" s="164"/>
      <c r="D4010" s="8"/>
    </row>
    <row r="4011" spans="1:4" x14ac:dyDescent="0.25">
      <c r="A4011" s="164"/>
      <c r="D4011" s="8"/>
    </row>
    <row r="4012" spans="1:4" x14ac:dyDescent="0.25">
      <c r="A4012" s="164"/>
      <c r="D4012" s="8"/>
    </row>
    <row r="4013" spans="1:4" x14ac:dyDescent="0.25">
      <c r="A4013" s="164"/>
      <c r="D4013" s="8"/>
    </row>
    <row r="4014" spans="1:4" x14ac:dyDescent="0.25">
      <c r="A4014" s="164"/>
      <c r="D4014" s="8"/>
    </row>
    <row r="4015" spans="1:4" x14ac:dyDescent="0.25">
      <c r="A4015" s="164"/>
      <c r="D4015" s="8"/>
    </row>
    <row r="4016" spans="1:4" x14ac:dyDescent="0.25">
      <c r="A4016" s="164"/>
      <c r="D4016" s="8"/>
    </row>
    <row r="4017" spans="1:4" x14ac:dyDescent="0.25">
      <c r="A4017" s="164"/>
      <c r="D4017" s="8"/>
    </row>
    <row r="4018" spans="1:4" x14ac:dyDescent="0.25">
      <c r="A4018" s="164"/>
      <c r="D4018" s="8"/>
    </row>
    <row r="4019" spans="1:4" x14ac:dyDescent="0.25">
      <c r="A4019" s="164"/>
      <c r="D4019" s="8"/>
    </row>
    <row r="4020" spans="1:4" x14ac:dyDescent="0.25">
      <c r="A4020" s="164"/>
      <c r="D4020" s="8"/>
    </row>
    <row r="4021" spans="1:4" x14ac:dyDescent="0.25">
      <c r="A4021" s="164"/>
      <c r="D4021" s="8"/>
    </row>
    <row r="4022" spans="1:4" x14ac:dyDescent="0.25">
      <c r="A4022" s="164"/>
      <c r="D4022" s="8"/>
    </row>
    <row r="4023" spans="1:4" x14ac:dyDescent="0.25">
      <c r="A4023" s="164"/>
      <c r="D4023" s="8"/>
    </row>
    <row r="4024" spans="1:4" x14ac:dyDescent="0.25">
      <c r="A4024" s="164"/>
      <c r="D4024" s="8"/>
    </row>
    <row r="4025" spans="1:4" x14ac:dyDescent="0.25">
      <c r="A4025" s="164"/>
      <c r="D4025" s="8"/>
    </row>
    <row r="4026" spans="1:4" x14ac:dyDescent="0.25">
      <c r="A4026" s="164"/>
      <c r="D4026" s="8"/>
    </row>
    <row r="4027" spans="1:4" x14ac:dyDescent="0.25">
      <c r="A4027" s="164"/>
      <c r="D4027" s="8"/>
    </row>
    <row r="4028" spans="1:4" x14ac:dyDescent="0.25">
      <c r="A4028" s="164"/>
      <c r="D4028" s="8"/>
    </row>
    <row r="4029" spans="1:4" x14ac:dyDescent="0.25">
      <c r="A4029" s="164"/>
      <c r="D4029" s="8"/>
    </row>
    <row r="4030" spans="1:4" x14ac:dyDescent="0.25">
      <c r="A4030" s="164"/>
      <c r="D4030" s="8"/>
    </row>
    <row r="4031" spans="1:4" x14ac:dyDescent="0.25">
      <c r="A4031" s="164"/>
      <c r="D4031" s="8"/>
    </row>
    <row r="4032" spans="1:4" x14ac:dyDescent="0.25">
      <c r="A4032" s="164"/>
      <c r="D4032" s="8"/>
    </row>
    <row r="4033" spans="1:4" x14ac:dyDescent="0.25">
      <c r="A4033" s="164"/>
      <c r="D4033" s="8"/>
    </row>
    <row r="4034" spans="1:4" x14ac:dyDescent="0.25">
      <c r="A4034" s="164"/>
      <c r="D4034" s="8"/>
    </row>
    <row r="4035" spans="1:4" x14ac:dyDescent="0.25">
      <c r="A4035" s="164"/>
      <c r="D4035" s="8"/>
    </row>
    <row r="4036" spans="1:4" x14ac:dyDescent="0.25">
      <c r="A4036" s="164"/>
      <c r="D4036" s="8"/>
    </row>
    <row r="4037" spans="1:4" x14ac:dyDescent="0.25">
      <c r="A4037" s="164"/>
      <c r="D4037" s="8"/>
    </row>
    <row r="4038" spans="1:4" x14ac:dyDescent="0.25">
      <c r="A4038" s="164"/>
      <c r="D4038" s="8"/>
    </row>
    <row r="4039" spans="1:4" x14ac:dyDescent="0.25">
      <c r="A4039" s="164"/>
      <c r="D4039" s="8"/>
    </row>
    <row r="4040" spans="1:4" x14ac:dyDescent="0.25">
      <c r="A4040" s="164"/>
      <c r="D4040" s="8"/>
    </row>
    <row r="4041" spans="1:4" x14ac:dyDescent="0.25">
      <c r="A4041" s="164"/>
      <c r="D4041" s="8"/>
    </row>
    <row r="4042" spans="1:4" x14ac:dyDescent="0.25">
      <c r="A4042" s="164"/>
      <c r="D4042" s="8"/>
    </row>
    <row r="4043" spans="1:4" x14ac:dyDescent="0.25">
      <c r="A4043" s="164"/>
      <c r="D4043" s="8"/>
    </row>
    <row r="4044" spans="1:4" x14ac:dyDescent="0.25">
      <c r="A4044" s="164"/>
      <c r="D4044" s="8"/>
    </row>
    <row r="4045" spans="1:4" x14ac:dyDescent="0.25">
      <c r="A4045" s="164"/>
      <c r="D4045" s="8"/>
    </row>
    <row r="4046" spans="1:4" x14ac:dyDescent="0.25">
      <c r="A4046" s="164"/>
      <c r="D4046" s="8"/>
    </row>
    <row r="4047" spans="1:4" x14ac:dyDescent="0.25">
      <c r="A4047" s="164"/>
      <c r="D4047" s="8"/>
    </row>
    <row r="4048" spans="1:4" x14ac:dyDescent="0.25">
      <c r="A4048" s="164"/>
      <c r="D4048" s="8"/>
    </row>
    <row r="4049" spans="1:4" x14ac:dyDescent="0.25">
      <c r="A4049" s="164"/>
      <c r="D4049" s="8"/>
    </row>
    <row r="4050" spans="1:4" x14ac:dyDescent="0.25">
      <c r="A4050" s="164"/>
      <c r="D4050" s="8"/>
    </row>
    <row r="4051" spans="1:4" x14ac:dyDescent="0.25">
      <c r="A4051" s="164"/>
      <c r="D4051" s="8"/>
    </row>
    <row r="4052" spans="1:4" x14ac:dyDescent="0.25">
      <c r="A4052" s="164"/>
      <c r="D4052" s="8"/>
    </row>
    <row r="4053" spans="1:4" x14ac:dyDescent="0.25">
      <c r="A4053" s="164"/>
      <c r="D4053" s="8"/>
    </row>
    <row r="4054" spans="1:4" x14ac:dyDescent="0.25">
      <c r="A4054" s="164"/>
      <c r="D4054" s="8"/>
    </row>
    <row r="4055" spans="1:4" x14ac:dyDescent="0.25">
      <c r="A4055" s="164"/>
      <c r="D4055" s="8"/>
    </row>
    <row r="4056" spans="1:4" x14ac:dyDescent="0.25">
      <c r="A4056" s="164"/>
      <c r="D4056" s="8"/>
    </row>
    <row r="4057" spans="1:4" x14ac:dyDescent="0.25">
      <c r="A4057" s="164"/>
      <c r="D4057" s="8"/>
    </row>
    <row r="4058" spans="1:4" x14ac:dyDescent="0.25">
      <c r="A4058" s="164"/>
      <c r="D4058" s="8"/>
    </row>
    <row r="4059" spans="1:4" x14ac:dyDescent="0.25">
      <c r="A4059" s="164"/>
      <c r="D4059" s="8"/>
    </row>
    <row r="4060" spans="1:4" x14ac:dyDescent="0.25">
      <c r="A4060" s="164"/>
      <c r="D4060" s="8"/>
    </row>
    <row r="4061" spans="1:4" x14ac:dyDescent="0.25">
      <c r="A4061" s="164"/>
      <c r="D4061" s="8"/>
    </row>
    <row r="4062" spans="1:4" x14ac:dyDescent="0.25">
      <c r="A4062" s="164"/>
      <c r="D4062" s="8"/>
    </row>
    <row r="4063" spans="1:4" x14ac:dyDescent="0.25">
      <c r="A4063" s="164"/>
      <c r="D4063" s="8"/>
    </row>
    <row r="4064" spans="1:4" x14ac:dyDescent="0.25">
      <c r="A4064" s="164"/>
      <c r="D4064" s="8"/>
    </row>
    <row r="4065" spans="1:4" x14ac:dyDescent="0.25">
      <c r="A4065" s="164"/>
      <c r="D4065" s="8"/>
    </row>
    <row r="4066" spans="1:4" x14ac:dyDescent="0.25">
      <c r="A4066" s="164"/>
      <c r="D4066" s="8"/>
    </row>
    <row r="4067" spans="1:4" x14ac:dyDescent="0.25">
      <c r="A4067" s="164"/>
      <c r="D4067" s="8"/>
    </row>
    <row r="4068" spans="1:4" x14ac:dyDescent="0.25">
      <c r="A4068" s="164"/>
      <c r="D4068" s="8"/>
    </row>
    <row r="4069" spans="1:4" x14ac:dyDescent="0.25">
      <c r="A4069" s="164"/>
      <c r="D4069" s="8"/>
    </row>
    <row r="4070" spans="1:4" x14ac:dyDescent="0.25">
      <c r="A4070" s="164"/>
      <c r="D4070" s="8"/>
    </row>
    <row r="4071" spans="1:4" x14ac:dyDescent="0.25">
      <c r="A4071" s="164"/>
      <c r="D4071" s="8"/>
    </row>
    <row r="4072" spans="1:4" x14ac:dyDescent="0.25">
      <c r="A4072" s="164"/>
      <c r="D4072" s="8"/>
    </row>
    <row r="4073" spans="1:4" x14ac:dyDescent="0.25">
      <c r="A4073" s="164"/>
      <c r="D4073" s="8"/>
    </row>
    <row r="4074" spans="1:4" x14ac:dyDescent="0.25">
      <c r="A4074" s="164"/>
      <c r="D4074" s="8"/>
    </row>
    <row r="4075" spans="1:4" x14ac:dyDescent="0.25">
      <c r="A4075" s="164"/>
      <c r="D4075" s="8"/>
    </row>
    <row r="4076" spans="1:4" x14ac:dyDescent="0.25">
      <c r="A4076" s="164"/>
      <c r="D4076" s="8"/>
    </row>
    <row r="4077" spans="1:4" x14ac:dyDescent="0.25">
      <c r="A4077" s="164"/>
      <c r="D4077" s="8"/>
    </row>
    <row r="4078" spans="1:4" x14ac:dyDescent="0.25">
      <c r="A4078" s="164"/>
      <c r="D4078" s="8"/>
    </row>
    <row r="4079" spans="1:4" x14ac:dyDescent="0.25">
      <c r="A4079" s="164"/>
      <c r="D4079" s="8"/>
    </row>
    <row r="4080" spans="1:4" x14ac:dyDescent="0.25">
      <c r="A4080" s="164"/>
      <c r="D4080" s="8"/>
    </row>
    <row r="4081" spans="1:4" x14ac:dyDescent="0.25">
      <c r="A4081" s="164"/>
      <c r="D4081" s="8"/>
    </row>
    <row r="4082" spans="1:4" x14ac:dyDescent="0.25">
      <c r="A4082" s="164"/>
      <c r="D4082" s="8"/>
    </row>
    <row r="4083" spans="1:4" x14ac:dyDescent="0.25">
      <c r="A4083" s="164"/>
      <c r="D4083" s="8"/>
    </row>
    <row r="4084" spans="1:4" x14ac:dyDescent="0.25">
      <c r="A4084" s="164"/>
      <c r="D4084" s="8"/>
    </row>
    <row r="4085" spans="1:4" x14ac:dyDescent="0.25">
      <c r="A4085" s="164"/>
      <c r="D4085" s="8"/>
    </row>
    <row r="4086" spans="1:4" x14ac:dyDescent="0.25">
      <c r="A4086" s="164"/>
      <c r="D4086" s="8"/>
    </row>
    <row r="4087" spans="1:4" x14ac:dyDescent="0.25">
      <c r="A4087" s="164"/>
      <c r="D4087" s="8"/>
    </row>
    <row r="4088" spans="1:4" x14ac:dyDescent="0.25">
      <c r="A4088" s="164"/>
      <c r="D4088" s="8"/>
    </row>
    <row r="4089" spans="1:4" x14ac:dyDescent="0.25">
      <c r="A4089" s="164"/>
      <c r="D4089" s="8"/>
    </row>
    <row r="4090" spans="1:4" x14ac:dyDescent="0.25">
      <c r="A4090" s="164"/>
      <c r="D4090" s="8"/>
    </row>
    <row r="4091" spans="1:4" x14ac:dyDescent="0.25">
      <c r="A4091" s="164"/>
      <c r="D4091" s="8"/>
    </row>
    <row r="4092" spans="1:4" x14ac:dyDescent="0.25">
      <c r="A4092" s="164"/>
      <c r="D4092" s="8"/>
    </row>
    <row r="4093" spans="1:4" x14ac:dyDescent="0.25">
      <c r="A4093" s="164"/>
      <c r="D4093" s="8"/>
    </row>
    <row r="4094" spans="1:4" x14ac:dyDescent="0.25">
      <c r="A4094" s="164"/>
      <c r="D4094" s="8"/>
    </row>
    <row r="4095" spans="1:4" x14ac:dyDescent="0.25">
      <c r="A4095" s="164"/>
      <c r="D4095" s="8"/>
    </row>
    <row r="4096" spans="1:4" x14ac:dyDescent="0.25">
      <c r="A4096" s="164"/>
      <c r="D4096" s="8"/>
    </row>
    <row r="4097" spans="1:4" x14ac:dyDescent="0.25">
      <c r="A4097" s="164"/>
      <c r="D4097" s="8"/>
    </row>
    <row r="4098" spans="1:4" x14ac:dyDescent="0.25">
      <c r="A4098" s="164"/>
      <c r="D4098" s="8"/>
    </row>
    <row r="4099" spans="1:4" x14ac:dyDescent="0.25">
      <c r="A4099" s="164"/>
      <c r="D4099" s="8"/>
    </row>
    <row r="4100" spans="1:4" x14ac:dyDescent="0.25">
      <c r="A4100" s="164"/>
      <c r="D4100" s="8"/>
    </row>
    <row r="4101" spans="1:4" x14ac:dyDescent="0.25">
      <c r="A4101" s="164"/>
      <c r="D4101" s="8"/>
    </row>
    <row r="4102" spans="1:4" x14ac:dyDescent="0.25">
      <c r="A4102" s="164"/>
      <c r="D4102" s="8"/>
    </row>
    <row r="4103" spans="1:4" x14ac:dyDescent="0.25">
      <c r="A4103" s="164"/>
      <c r="D4103" s="8"/>
    </row>
    <row r="4104" spans="1:4" x14ac:dyDescent="0.25">
      <c r="A4104" s="164"/>
      <c r="D4104" s="8"/>
    </row>
    <row r="4105" spans="1:4" x14ac:dyDescent="0.25">
      <c r="A4105" s="164"/>
      <c r="D4105" s="8"/>
    </row>
    <row r="4106" spans="1:4" x14ac:dyDescent="0.25">
      <c r="A4106" s="164"/>
      <c r="D4106" s="8"/>
    </row>
    <row r="4107" spans="1:4" x14ac:dyDescent="0.25">
      <c r="A4107" s="164"/>
      <c r="D4107" s="8"/>
    </row>
    <row r="4108" spans="1:4" x14ac:dyDescent="0.25">
      <c r="A4108" s="164"/>
      <c r="D4108" s="8"/>
    </row>
    <row r="4109" spans="1:4" x14ac:dyDescent="0.25">
      <c r="A4109" s="164"/>
      <c r="D4109" s="8"/>
    </row>
    <row r="4110" spans="1:4" x14ac:dyDescent="0.25">
      <c r="A4110" s="164"/>
      <c r="D4110" s="8"/>
    </row>
    <row r="4111" spans="1:4" x14ac:dyDescent="0.25">
      <c r="A4111" s="164"/>
      <c r="D4111" s="8"/>
    </row>
    <row r="4112" spans="1:4" x14ac:dyDescent="0.25">
      <c r="A4112" s="164"/>
      <c r="D4112" s="8"/>
    </row>
    <row r="4113" spans="1:4" x14ac:dyDescent="0.25">
      <c r="A4113" s="164"/>
      <c r="D4113" s="8"/>
    </row>
    <row r="4114" spans="1:4" x14ac:dyDescent="0.25">
      <c r="A4114" s="164"/>
      <c r="D4114" s="8"/>
    </row>
    <row r="4115" spans="1:4" x14ac:dyDescent="0.25">
      <c r="A4115" s="164"/>
      <c r="D4115" s="8"/>
    </row>
    <row r="4116" spans="1:4" x14ac:dyDescent="0.25">
      <c r="A4116" s="164"/>
      <c r="D4116" s="8"/>
    </row>
    <row r="4117" spans="1:4" x14ac:dyDescent="0.25">
      <c r="A4117" s="164"/>
      <c r="D4117" s="8"/>
    </row>
    <row r="4118" spans="1:4" x14ac:dyDescent="0.25">
      <c r="A4118" s="164"/>
      <c r="D4118" s="8"/>
    </row>
    <row r="4119" spans="1:4" x14ac:dyDescent="0.25">
      <c r="A4119" s="164"/>
      <c r="D4119" s="8"/>
    </row>
    <row r="4120" spans="1:4" x14ac:dyDescent="0.25">
      <c r="A4120" s="164"/>
      <c r="D4120" s="8"/>
    </row>
    <row r="4121" spans="1:4" x14ac:dyDescent="0.25">
      <c r="A4121" s="164"/>
      <c r="D4121" s="8"/>
    </row>
    <row r="4122" spans="1:4" x14ac:dyDescent="0.25">
      <c r="A4122" s="164"/>
      <c r="D4122" s="8"/>
    </row>
    <row r="4123" spans="1:4" x14ac:dyDescent="0.25">
      <c r="A4123" s="164"/>
      <c r="D4123" s="8"/>
    </row>
    <row r="4124" spans="1:4" x14ac:dyDescent="0.25">
      <c r="A4124" s="164"/>
      <c r="D4124" s="8"/>
    </row>
    <row r="4125" spans="1:4" x14ac:dyDescent="0.25">
      <c r="A4125" s="164"/>
      <c r="D4125" s="8"/>
    </row>
    <row r="4126" spans="1:4" x14ac:dyDescent="0.25">
      <c r="A4126" s="164"/>
      <c r="D4126" s="8"/>
    </row>
    <row r="4127" spans="1:4" x14ac:dyDescent="0.25">
      <c r="A4127" s="164"/>
      <c r="D4127" s="8"/>
    </row>
    <row r="4128" spans="1:4" x14ac:dyDescent="0.25">
      <c r="A4128" s="164"/>
      <c r="D4128" s="8"/>
    </row>
    <row r="4129" spans="1:4" x14ac:dyDescent="0.25">
      <c r="A4129" s="164"/>
      <c r="D4129" s="8"/>
    </row>
    <row r="4130" spans="1:4" x14ac:dyDescent="0.25">
      <c r="A4130" s="164"/>
      <c r="D4130" s="8"/>
    </row>
    <row r="4131" spans="1:4" x14ac:dyDescent="0.25">
      <c r="A4131" s="164"/>
      <c r="D4131" s="8"/>
    </row>
    <row r="4132" spans="1:4" x14ac:dyDescent="0.25">
      <c r="A4132" s="164"/>
      <c r="D4132" s="8"/>
    </row>
    <row r="4133" spans="1:4" x14ac:dyDescent="0.25">
      <c r="A4133" s="164"/>
      <c r="D4133" s="8"/>
    </row>
    <row r="4134" spans="1:4" x14ac:dyDescent="0.25">
      <c r="A4134" s="164"/>
      <c r="D4134" s="8"/>
    </row>
    <row r="4135" spans="1:4" x14ac:dyDescent="0.25">
      <c r="A4135" s="164"/>
      <c r="D4135" s="8"/>
    </row>
    <row r="4136" spans="1:4" x14ac:dyDescent="0.25">
      <c r="A4136" s="164"/>
      <c r="D4136" s="8"/>
    </row>
    <row r="4137" spans="1:4" x14ac:dyDescent="0.25">
      <c r="A4137" s="164"/>
      <c r="D4137" s="8"/>
    </row>
    <row r="4138" spans="1:4" x14ac:dyDescent="0.25">
      <c r="A4138" s="164"/>
      <c r="D4138" s="8"/>
    </row>
    <row r="4139" spans="1:4" x14ac:dyDescent="0.25">
      <c r="A4139" s="164"/>
      <c r="D4139" s="8"/>
    </row>
    <row r="4140" spans="1:4" x14ac:dyDescent="0.25">
      <c r="A4140" s="164"/>
      <c r="D4140" s="8"/>
    </row>
    <row r="4141" spans="1:4" x14ac:dyDescent="0.25">
      <c r="A4141" s="164"/>
      <c r="D4141" s="8"/>
    </row>
    <row r="4142" spans="1:4" x14ac:dyDescent="0.25">
      <c r="A4142" s="164"/>
      <c r="D4142" s="8"/>
    </row>
    <row r="4143" spans="1:4" x14ac:dyDescent="0.25">
      <c r="A4143" s="164"/>
      <c r="D4143" s="8"/>
    </row>
    <row r="4144" spans="1:4" x14ac:dyDescent="0.25">
      <c r="A4144" s="164"/>
      <c r="D4144" s="8"/>
    </row>
    <row r="4145" spans="1:4" x14ac:dyDescent="0.25">
      <c r="A4145" s="164"/>
      <c r="D4145" s="8"/>
    </row>
    <row r="4146" spans="1:4" x14ac:dyDescent="0.25">
      <c r="A4146" s="164"/>
      <c r="D4146" s="8"/>
    </row>
    <row r="4147" spans="1:4" x14ac:dyDescent="0.25">
      <c r="A4147" s="164"/>
      <c r="D4147" s="8"/>
    </row>
    <row r="4148" spans="1:4" x14ac:dyDescent="0.25">
      <c r="A4148" s="164"/>
      <c r="D4148" s="8"/>
    </row>
    <row r="4149" spans="1:4" x14ac:dyDescent="0.25">
      <c r="A4149" s="164"/>
      <c r="D4149" s="8"/>
    </row>
    <row r="4150" spans="1:4" x14ac:dyDescent="0.25">
      <c r="A4150" s="164"/>
      <c r="D4150" s="8"/>
    </row>
    <row r="4151" spans="1:4" x14ac:dyDescent="0.25">
      <c r="A4151" s="164"/>
      <c r="D4151" s="8"/>
    </row>
    <row r="4152" spans="1:4" x14ac:dyDescent="0.25">
      <c r="A4152" s="164"/>
      <c r="D4152" s="8"/>
    </row>
    <row r="4153" spans="1:4" x14ac:dyDescent="0.25">
      <c r="A4153" s="164"/>
      <c r="D4153" s="8"/>
    </row>
    <row r="4154" spans="1:4" x14ac:dyDescent="0.25">
      <c r="A4154" s="164"/>
      <c r="D4154" s="8"/>
    </row>
    <row r="4155" spans="1:4" x14ac:dyDescent="0.25">
      <c r="A4155" s="164"/>
      <c r="D4155" s="8"/>
    </row>
    <row r="4156" spans="1:4" x14ac:dyDescent="0.25">
      <c r="A4156" s="164"/>
      <c r="D4156" s="8"/>
    </row>
    <row r="4157" spans="1:4" x14ac:dyDescent="0.25">
      <c r="A4157" s="164"/>
      <c r="D4157" s="8"/>
    </row>
    <row r="4158" spans="1:4" x14ac:dyDescent="0.25">
      <c r="A4158" s="164"/>
      <c r="D4158" s="8"/>
    </row>
    <row r="4159" spans="1:4" x14ac:dyDescent="0.25">
      <c r="A4159" s="164"/>
      <c r="D4159" s="8"/>
    </row>
    <row r="4160" spans="1:4" x14ac:dyDescent="0.25">
      <c r="A4160" s="164"/>
      <c r="D4160" s="8"/>
    </row>
    <row r="4161" spans="1:4" x14ac:dyDescent="0.25">
      <c r="A4161" s="164"/>
      <c r="D4161" s="8"/>
    </row>
    <row r="4162" spans="1:4" x14ac:dyDescent="0.25">
      <c r="A4162" s="164"/>
      <c r="D4162" s="8"/>
    </row>
    <row r="4163" spans="1:4" x14ac:dyDescent="0.25">
      <c r="A4163" s="164"/>
      <c r="D4163" s="8"/>
    </row>
    <row r="4164" spans="1:4" x14ac:dyDescent="0.25">
      <c r="A4164" s="164"/>
      <c r="D4164" s="8"/>
    </row>
    <row r="4165" spans="1:4" x14ac:dyDescent="0.25">
      <c r="A4165" s="164"/>
      <c r="D4165" s="8"/>
    </row>
    <row r="4166" spans="1:4" x14ac:dyDescent="0.25">
      <c r="A4166" s="164"/>
      <c r="D4166" s="8"/>
    </row>
    <row r="4167" spans="1:4" x14ac:dyDescent="0.25">
      <c r="A4167" s="164"/>
      <c r="D4167" s="8"/>
    </row>
    <row r="4168" spans="1:4" x14ac:dyDescent="0.25">
      <c r="A4168" s="164"/>
      <c r="D4168" s="8"/>
    </row>
    <row r="4169" spans="1:4" x14ac:dyDescent="0.25">
      <c r="A4169" s="164"/>
      <c r="D4169" s="8"/>
    </row>
    <row r="4170" spans="1:4" x14ac:dyDescent="0.25">
      <c r="A4170" s="164"/>
      <c r="D4170" s="8"/>
    </row>
    <row r="4171" spans="1:4" x14ac:dyDescent="0.25">
      <c r="A4171" s="164"/>
      <c r="D4171" s="8"/>
    </row>
    <row r="4172" spans="1:4" x14ac:dyDescent="0.25">
      <c r="A4172" s="164"/>
      <c r="D4172" s="8"/>
    </row>
    <row r="4173" spans="1:4" x14ac:dyDescent="0.25">
      <c r="A4173" s="164"/>
      <c r="D4173" s="8"/>
    </row>
    <row r="4174" spans="1:4" x14ac:dyDescent="0.25">
      <c r="A4174" s="164"/>
      <c r="D4174" s="8"/>
    </row>
    <row r="4175" spans="1:4" x14ac:dyDescent="0.25">
      <c r="A4175" s="164"/>
      <c r="D4175" s="8"/>
    </row>
    <row r="4176" spans="1:4" x14ac:dyDescent="0.25">
      <c r="A4176" s="164"/>
      <c r="D4176" s="8"/>
    </row>
    <row r="4177" spans="1:4" x14ac:dyDescent="0.25">
      <c r="A4177" s="164"/>
      <c r="D4177" s="8"/>
    </row>
    <row r="4178" spans="1:4" x14ac:dyDescent="0.25">
      <c r="A4178" s="164"/>
      <c r="D4178" s="8"/>
    </row>
    <row r="4179" spans="1:4" x14ac:dyDescent="0.25">
      <c r="A4179" s="164"/>
      <c r="D4179" s="8"/>
    </row>
    <row r="4180" spans="1:4" x14ac:dyDescent="0.25">
      <c r="A4180" s="164"/>
      <c r="D4180" s="8"/>
    </row>
    <row r="4181" spans="1:4" x14ac:dyDescent="0.25">
      <c r="A4181" s="164"/>
      <c r="D4181" s="8"/>
    </row>
    <row r="4182" spans="1:4" x14ac:dyDescent="0.25">
      <c r="A4182" s="164"/>
      <c r="D4182" s="8"/>
    </row>
    <row r="4183" spans="1:4" x14ac:dyDescent="0.25">
      <c r="A4183" s="164"/>
      <c r="D4183" s="8"/>
    </row>
    <row r="4184" spans="1:4" x14ac:dyDescent="0.25">
      <c r="A4184" s="164"/>
      <c r="D4184" s="8"/>
    </row>
    <row r="4185" spans="1:4" x14ac:dyDescent="0.25">
      <c r="A4185" s="164"/>
      <c r="D4185" s="8"/>
    </row>
    <row r="4186" spans="1:4" x14ac:dyDescent="0.25">
      <c r="A4186" s="164"/>
      <c r="D4186" s="8"/>
    </row>
    <row r="4187" spans="1:4" x14ac:dyDescent="0.25">
      <c r="A4187" s="164"/>
      <c r="D4187" s="8"/>
    </row>
    <row r="4188" spans="1:4" x14ac:dyDescent="0.25">
      <c r="A4188" s="164"/>
      <c r="D4188" s="8"/>
    </row>
    <row r="4189" spans="1:4" x14ac:dyDescent="0.25">
      <c r="A4189" s="164"/>
      <c r="D4189" s="8"/>
    </row>
    <row r="4190" spans="1:4" x14ac:dyDescent="0.25">
      <c r="A4190" s="164"/>
      <c r="D4190" s="8"/>
    </row>
    <row r="4191" spans="1:4" x14ac:dyDescent="0.25">
      <c r="A4191" s="164"/>
      <c r="D4191" s="8"/>
    </row>
    <row r="4192" spans="1:4" x14ac:dyDescent="0.25">
      <c r="A4192" s="164"/>
      <c r="D4192" s="8"/>
    </row>
    <row r="4193" spans="1:4" x14ac:dyDescent="0.25">
      <c r="A4193" s="164"/>
      <c r="D4193" s="8"/>
    </row>
    <row r="4194" spans="1:4" x14ac:dyDescent="0.25">
      <c r="A4194" s="164"/>
      <c r="D4194" s="8"/>
    </row>
    <row r="4195" spans="1:4" x14ac:dyDescent="0.25">
      <c r="A4195" s="164"/>
      <c r="D4195" s="8"/>
    </row>
    <row r="4196" spans="1:4" x14ac:dyDescent="0.25">
      <c r="A4196" s="164"/>
      <c r="D4196" s="8"/>
    </row>
    <row r="4197" spans="1:4" x14ac:dyDescent="0.25">
      <c r="A4197" s="164"/>
      <c r="D4197" s="8"/>
    </row>
    <row r="4198" spans="1:4" x14ac:dyDescent="0.25">
      <c r="A4198" s="164"/>
      <c r="D4198" s="8"/>
    </row>
    <row r="4199" spans="1:4" x14ac:dyDescent="0.25">
      <c r="A4199" s="164"/>
      <c r="D4199" s="8"/>
    </row>
    <row r="4200" spans="1:4" x14ac:dyDescent="0.25">
      <c r="A4200" s="164"/>
      <c r="D4200" s="8"/>
    </row>
    <row r="4201" spans="1:4" x14ac:dyDescent="0.25">
      <c r="A4201" s="164"/>
      <c r="D4201" s="8"/>
    </row>
    <row r="4202" spans="1:4" x14ac:dyDescent="0.25">
      <c r="A4202" s="164"/>
      <c r="D4202" s="8"/>
    </row>
    <row r="4203" spans="1:4" x14ac:dyDescent="0.25">
      <c r="A4203" s="164"/>
      <c r="D4203" s="8"/>
    </row>
    <row r="4204" spans="1:4" x14ac:dyDescent="0.25">
      <c r="A4204" s="164"/>
      <c r="D4204" s="8"/>
    </row>
    <row r="4205" spans="1:4" x14ac:dyDescent="0.25">
      <c r="A4205" s="164"/>
      <c r="D4205" s="8"/>
    </row>
    <row r="4206" spans="1:4" x14ac:dyDescent="0.25">
      <c r="A4206" s="164"/>
      <c r="D4206" s="8"/>
    </row>
    <row r="4207" spans="1:4" x14ac:dyDescent="0.25">
      <c r="A4207" s="164"/>
      <c r="D4207" s="8"/>
    </row>
    <row r="4208" spans="1:4" x14ac:dyDescent="0.25">
      <c r="A4208" s="164"/>
      <c r="D4208" s="8"/>
    </row>
    <row r="4209" spans="1:4" x14ac:dyDescent="0.25">
      <c r="A4209" s="164"/>
      <c r="D4209" s="8"/>
    </row>
    <row r="4210" spans="1:4" x14ac:dyDescent="0.25">
      <c r="A4210" s="164"/>
      <c r="D4210" s="8"/>
    </row>
    <row r="4211" spans="1:4" x14ac:dyDescent="0.25">
      <c r="A4211" s="164"/>
      <c r="D4211" s="8"/>
    </row>
    <row r="4212" spans="1:4" x14ac:dyDescent="0.25">
      <c r="A4212" s="164"/>
      <c r="D4212" s="8"/>
    </row>
    <row r="4213" spans="1:4" x14ac:dyDescent="0.25">
      <c r="A4213" s="164"/>
      <c r="D4213" s="8"/>
    </row>
    <row r="4214" spans="1:4" x14ac:dyDescent="0.25">
      <c r="A4214" s="164"/>
      <c r="D4214" s="8"/>
    </row>
    <row r="4215" spans="1:4" x14ac:dyDescent="0.25">
      <c r="A4215" s="164"/>
      <c r="D4215" s="8"/>
    </row>
    <row r="4216" spans="1:4" x14ac:dyDescent="0.25">
      <c r="A4216" s="164"/>
      <c r="D4216" s="8"/>
    </row>
    <row r="4217" spans="1:4" x14ac:dyDescent="0.25">
      <c r="A4217" s="164"/>
      <c r="D4217" s="8"/>
    </row>
    <row r="4218" spans="1:4" x14ac:dyDescent="0.25">
      <c r="A4218" s="164"/>
      <c r="D4218" s="8"/>
    </row>
    <row r="4219" spans="1:4" x14ac:dyDescent="0.25">
      <c r="A4219" s="164"/>
      <c r="D4219" s="8"/>
    </row>
    <row r="4220" spans="1:4" x14ac:dyDescent="0.25">
      <c r="A4220" s="164"/>
      <c r="D4220" s="8"/>
    </row>
    <row r="4221" spans="1:4" x14ac:dyDescent="0.25">
      <c r="A4221" s="164"/>
      <c r="D4221" s="8"/>
    </row>
    <row r="4222" spans="1:4" x14ac:dyDescent="0.25">
      <c r="A4222" s="164"/>
      <c r="D4222" s="8"/>
    </row>
    <row r="4223" spans="1:4" x14ac:dyDescent="0.25">
      <c r="A4223" s="164"/>
      <c r="D4223" s="8"/>
    </row>
    <row r="4224" spans="1:4" x14ac:dyDescent="0.25">
      <c r="A4224" s="164"/>
      <c r="D4224" s="8"/>
    </row>
    <row r="4225" spans="1:4" x14ac:dyDescent="0.25">
      <c r="A4225" s="164"/>
      <c r="D4225" s="8"/>
    </row>
    <row r="4226" spans="1:4" x14ac:dyDescent="0.25">
      <c r="A4226" s="164"/>
      <c r="D4226" s="8"/>
    </row>
    <row r="4227" spans="1:4" x14ac:dyDescent="0.25">
      <c r="A4227" s="164"/>
      <c r="D4227" s="8"/>
    </row>
    <row r="4228" spans="1:4" x14ac:dyDescent="0.25">
      <c r="A4228" s="164"/>
      <c r="D4228" s="8"/>
    </row>
    <row r="4229" spans="1:4" x14ac:dyDescent="0.25">
      <c r="A4229" s="164"/>
      <c r="D4229" s="8"/>
    </row>
    <row r="4230" spans="1:4" x14ac:dyDescent="0.25">
      <c r="A4230" s="164"/>
      <c r="D4230" s="8"/>
    </row>
    <row r="4231" spans="1:4" x14ac:dyDescent="0.25">
      <c r="A4231" s="164"/>
      <c r="D4231" s="8"/>
    </row>
    <row r="4232" spans="1:4" x14ac:dyDescent="0.25">
      <c r="A4232" s="164"/>
      <c r="D4232" s="8"/>
    </row>
    <row r="4233" spans="1:4" x14ac:dyDescent="0.25">
      <c r="A4233" s="164"/>
      <c r="D4233" s="8"/>
    </row>
    <row r="4234" spans="1:4" x14ac:dyDescent="0.25">
      <c r="A4234" s="164"/>
      <c r="D4234" s="8"/>
    </row>
    <row r="4235" spans="1:4" x14ac:dyDescent="0.25">
      <c r="A4235" s="164"/>
      <c r="D4235" s="8"/>
    </row>
    <row r="4236" spans="1:4" x14ac:dyDescent="0.25">
      <c r="A4236" s="164"/>
      <c r="D4236" s="8"/>
    </row>
    <row r="4237" spans="1:4" x14ac:dyDescent="0.25">
      <c r="A4237" s="164"/>
      <c r="D4237" s="8"/>
    </row>
    <row r="4238" spans="1:4" x14ac:dyDescent="0.25">
      <c r="A4238" s="164"/>
      <c r="D4238" s="8"/>
    </row>
    <row r="4239" spans="1:4" x14ac:dyDescent="0.25">
      <c r="A4239" s="164"/>
      <c r="D4239" s="8"/>
    </row>
    <row r="4240" spans="1:4" x14ac:dyDescent="0.25">
      <c r="A4240" s="164"/>
      <c r="D4240" s="8"/>
    </row>
    <row r="4241" spans="1:4" x14ac:dyDescent="0.25">
      <c r="A4241" s="164"/>
      <c r="D4241" s="8"/>
    </row>
    <row r="4242" spans="1:4" x14ac:dyDescent="0.25">
      <c r="A4242" s="164"/>
      <c r="D4242" s="8"/>
    </row>
    <row r="4243" spans="1:4" x14ac:dyDescent="0.25">
      <c r="A4243" s="164"/>
      <c r="D4243" s="8"/>
    </row>
    <row r="4244" spans="1:4" x14ac:dyDescent="0.25">
      <c r="A4244" s="164"/>
      <c r="D4244" s="8"/>
    </row>
    <row r="4245" spans="1:4" x14ac:dyDescent="0.25">
      <c r="A4245" s="164"/>
      <c r="D4245" s="8"/>
    </row>
    <row r="4246" spans="1:4" x14ac:dyDescent="0.25">
      <c r="A4246" s="164"/>
      <c r="D4246" s="8"/>
    </row>
    <row r="4247" spans="1:4" x14ac:dyDescent="0.25">
      <c r="A4247" s="164"/>
      <c r="D4247" s="8"/>
    </row>
    <row r="4248" spans="1:4" x14ac:dyDescent="0.25">
      <c r="A4248" s="164"/>
      <c r="D4248" s="8"/>
    </row>
    <row r="4249" spans="1:4" x14ac:dyDescent="0.25">
      <c r="A4249" s="164"/>
      <c r="D4249" s="8"/>
    </row>
    <row r="4250" spans="1:4" x14ac:dyDescent="0.25">
      <c r="A4250" s="164"/>
      <c r="D4250" s="8"/>
    </row>
    <row r="4251" spans="1:4" x14ac:dyDescent="0.25">
      <c r="A4251" s="164"/>
      <c r="D4251" s="8"/>
    </row>
    <row r="4252" spans="1:4" x14ac:dyDescent="0.25">
      <c r="A4252" s="164"/>
      <c r="D4252" s="8"/>
    </row>
    <row r="4253" spans="1:4" x14ac:dyDescent="0.25">
      <c r="A4253" s="164"/>
      <c r="D4253" s="8"/>
    </row>
    <row r="4254" spans="1:4" x14ac:dyDescent="0.25">
      <c r="A4254" s="164"/>
      <c r="D4254" s="8"/>
    </row>
    <row r="4255" spans="1:4" x14ac:dyDescent="0.25">
      <c r="A4255" s="164"/>
      <c r="D4255" s="8"/>
    </row>
    <row r="4256" spans="1:4" x14ac:dyDescent="0.25">
      <c r="A4256" s="164"/>
      <c r="D4256" s="8"/>
    </row>
    <row r="4257" spans="1:4" x14ac:dyDescent="0.25">
      <c r="A4257" s="164"/>
      <c r="D4257" s="8"/>
    </row>
    <row r="4258" spans="1:4" x14ac:dyDescent="0.25">
      <c r="A4258" s="164"/>
      <c r="D4258" s="8"/>
    </row>
    <row r="4259" spans="1:4" x14ac:dyDescent="0.25">
      <c r="A4259" s="164"/>
      <c r="D4259" s="8"/>
    </row>
    <row r="4260" spans="1:4" x14ac:dyDescent="0.25">
      <c r="A4260" s="164"/>
      <c r="D4260" s="8"/>
    </row>
    <row r="4261" spans="1:4" x14ac:dyDescent="0.25">
      <c r="A4261" s="164"/>
      <c r="D4261" s="8"/>
    </row>
    <row r="4262" spans="1:4" x14ac:dyDescent="0.25">
      <c r="A4262" s="164"/>
      <c r="D4262" s="8"/>
    </row>
    <row r="4263" spans="1:4" x14ac:dyDescent="0.25">
      <c r="A4263" s="164"/>
      <c r="D4263" s="8"/>
    </row>
    <row r="4264" spans="1:4" x14ac:dyDescent="0.25">
      <c r="A4264" s="164"/>
      <c r="D4264" s="8"/>
    </row>
    <row r="4265" spans="1:4" x14ac:dyDescent="0.25">
      <c r="A4265" s="164"/>
      <c r="D4265" s="8"/>
    </row>
    <row r="4266" spans="1:4" x14ac:dyDescent="0.25">
      <c r="A4266" s="164"/>
      <c r="D4266" s="8"/>
    </row>
    <row r="4267" spans="1:4" x14ac:dyDescent="0.25">
      <c r="A4267" s="164"/>
      <c r="D4267" s="8"/>
    </row>
    <row r="4268" spans="1:4" x14ac:dyDescent="0.25">
      <c r="A4268" s="164"/>
      <c r="D4268" s="8"/>
    </row>
    <row r="4269" spans="1:4" x14ac:dyDescent="0.25">
      <c r="A4269" s="164"/>
      <c r="D4269" s="8"/>
    </row>
    <row r="4270" spans="1:4" x14ac:dyDescent="0.25">
      <c r="A4270" s="164"/>
      <c r="D4270" s="8"/>
    </row>
    <row r="4271" spans="1:4" x14ac:dyDescent="0.25">
      <c r="A4271" s="164"/>
      <c r="D4271" s="8"/>
    </row>
    <row r="4272" spans="1:4" x14ac:dyDescent="0.25">
      <c r="A4272" s="164"/>
      <c r="D4272" s="8"/>
    </row>
    <row r="4273" spans="1:4" x14ac:dyDescent="0.25">
      <c r="A4273" s="164"/>
      <c r="D4273" s="8"/>
    </row>
    <row r="4274" spans="1:4" x14ac:dyDescent="0.25">
      <c r="A4274" s="164"/>
      <c r="D4274" s="8"/>
    </row>
    <row r="4275" spans="1:4" x14ac:dyDescent="0.25">
      <c r="A4275" s="164"/>
      <c r="D4275" s="8"/>
    </row>
    <row r="4276" spans="1:4" x14ac:dyDescent="0.25">
      <c r="A4276" s="164"/>
      <c r="D4276" s="8"/>
    </row>
    <row r="4277" spans="1:4" x14ac:dyDescent="0.25">
      <c r="A4277" s="164"/>
      <c r="D4277" s="8"/>
    </row>
    <row r="4278" spans="1:4" x14ac:dyDescent="0.25">
      <c r="A4278" s="164"/>
      <c r="D4278" s="8"/>
    </row>
    <row r="4279" spans="1:4" x14ac:dyDescent="0.25">
      <c r="A4279" s="164"/>
      <c r="D4279" s="8"/>
    </row>
    <row r="4280" spans="1:4" x14ac:dyDescent="0.25">
      <c r="A4280" s="164"/>
      <c r="D4280" s="8"/>
    </row>
    <row r="4281" spans="1:4" x14ac:dyDescent="0.25">
      <c r="A4281" s="164"/>
      <c r="D4281" s="8"/>
    </row>
    <row r="4282" spans="1:4" x14ac:dyDescent="0.25">
      <c r="A4282" s="164"/>
      <c r="D4282" s="8"/>
    </row>
    <row r="4283" spans="1:4" x14ac:dyDescent="0.25">
      <c r="A4283" s="164"/>
      <c r="D4283" s="8"/>
    </row>
    <row r="4284" spans="1:4" x14ac:dyDescent="0.25">
      <c r="A4284" s="164"/>
      <c r="D4284" s="8"/>
    </row>
    <row r="4285" spans="1:4" x14ac:dyDescent="0.25">
      <c r="A4285" s="164"/>
      <c r="D4285" s="8"/>
    </row>
    <row r="4286" spans="1:4" x14ac:dyDescent="0.25">
      <c r="A4286" s="164"/>
      <c r="D4286" s="8"/>
    </row>
    <row r="4287" spans="1:4" x14ac:dyDescent="0.25">
      <c r="A4287" s="164"/>
      <c r="D4287" s="8"/>
    </row>
    <row r="4288" spans="1:4" x14ac:dyDescent="0.25">
      <c r="A4288" s="164"/>
      <c r="D4288" s="8"/>
    </row>
    <row r="4289" spans="1:4" x14ac:dyDescent="0.25">
      <c r="A4289" s="164"/>
      <c r="D4289" s="8"/>
    </row>
    <row r="4290" spans="1:4" x14ac:dyDescent="0.25">
      <c r="A4290" s="164"/>
      <c r="D4290" s="8"/>
    </row>
    <row r="4291" spans="1:4" x14ac:dyDescent="0.25">
      <c r="A4291" s="164"/>
      <c r="D4291" s="8"/>
    </row>
    <row r="4292" spans="1:4" x14ac:dyDescent="0.25">
      <c r="A4292" s="164"/>
      <c r="D4292" s="8"/>
    </row>
    <row r="4293" spans="1:4" x14ac:dyDescent="0.25">
      <c r="A4293" s="164"/>
      <c r="D4293" s="8"/>
    </row>
    <row r="4294" spans="1:4" x14ac:dyDescent="0.25">
      <c r="A4294" s="164"/>
      <c r="D4294" s="8"/>
    </row>
    <row r="4295" spans="1:4" x14ac:dyDescent="0.25">
      <c r="A4295" s="164"/>
      <c r="D4295" s="8"/>
    </row>
    <row r="4296" spans="1:4" x14ac:dyDescent="0.25">
      <c r="A4296" s="164"/>
      <c r="D4296" s="8"/>
    </row>
    <row r="4297" spans="1:4" x14ac:dyDescent="0.25">
      <c r="A4297" s="164"/>
      <c r="D4297" s="8"/>
    </row>
    <row r="4298" spans="1:4" x14ac:dyDescent="0.25">
      <c r="A4298" s="164"/>
      <c r="D4298" s="8"/>
    </row>
    <row r="4299" spans="1:4" x14ac:dyDescent="0.25">
      <c r="A4299" s="164"/>
      <c r="D4299" s="8"/>
    </row>
    <row r="4300" spans="1:4" x14ac:dyDescent="0.25">
      <c r="A4300" s="164"/>
      <c r="D4300" s="8"/>
    </row>
    <row r="4301" spans="1:4" x14ac:dyDescent="0.25">
      <c r="A4301" s="164"/>
      <c r="D4301" s="8"/>
    </row>
    <row r="4302" spans="1:4" x14ac:dyDescent="0.25">
      <c r="A4302" s="164"/>
      <c r="D4302" s="8"/>
    </row>
    <row r="4303" spans="1:4" x14ac:dyDescent="0.25">
      <c r="A4303" s="164"/>
      <c r="D4303" s="8"/>
    </row>
    <row r="4304" spans="1:4" x14ac:dyDescent="0.25">
      <c r="A4304" s="164"/>
      <c r="D4304" s="8"/>
    </row>
    <row r="4305" spans="1:4" x14ac:dyDescent="0.25">
      <c r="A4305" s="164"/>
      <c r="D4305" s="8"/>
    </row>
    <row r="4306" spans="1:4" x14ac:dyDescent="0.25">
      <c r="A4306" s="164"/>
      <c r="D4306" s="8"/>
    </row>
    <row r="4307" spans="1:4" x14ac:dyDescent="0.25">
      <c r="A4307" s="164"/>
      <c r="D4307" s="8"/>
    </row>
    <row r="4308" spans="1:4" x14ac:dyDescent="0.25">
      <c r="A4308" s="164"/>
      <c r="D4308" s="8"/>
    </row>
    <row r="4309" spans="1:4" x14ac:dyDescent="0.25">
      <c r="A4309" s="164"/>
      <c r="D4309" s="8"/>
    </row>
    <row r="4310" spans="1:4" x14ac:dyDescent="0.25">
      <c r="A4310" s="164"/>
      <c r="D4310" s="8"/>
    </row>
    <row r="4311" spans="1:4" x14ac:dyDescent="0.25">
      <c r="A4311" s="164"/>
      <c r="D4311" s="8"/>
    </row>
    <row r="4312" spans="1:4" x14ac:dyDescent="0.25">
      <c r="A4312" s="164"/>
      <c r="D4312" s="8"/>
    </row>
    <row r="4313" spans="1:4" x14ac:dyDescent="0.25">
      <c r="A4313" s="164"/>
      <c r="D4313" s="8"/>
    </row>
    <row r="4314" spans="1:4" x14ac:dyDescent="0.25">
      <c r="A4314" s="164"/>
      <c r="D4314" s="8"/>
    </row>
    <row r="4315" spans="1:4" x14ac:dyDescent="0.25">
      <c r="A4315" s="164"/>
      <c r="D4315" s="8"/>
    </row>
    <row r="4316" spans="1:4" x14ac:dyDescent="0.25">
      <c r="A4316" s="164"/>
      <c r="D4316" s="8"/>
    </row>
    <row r="4317" spans="1:4" x14ac:dyDescent="0.25">
      <c r="A4317" s="164"/>
      <c r="D4317" s="8"/>
    </row>
    <row r="4318" spans="1:4" x14ac:dyDescent="0.25">
      <c r="A4318" s="164"/>
      <c r="D4318" s="8"/>
    </row>
    <row r="4319" spans="1:4" x14ac:dyDescent="0.25">
      <c r="A4319" s="164"/>
      <c r="D4319" s="8"/>
    </row>
    <row r="4320" spans="1:4" x14ac:dyDescent="0.25">
      <c r="A4320" s="164"/>
      <c r="D4320" s="8"/>
    </row>
    <row r="4321" spans="1:4" x14ac:dyDescent="0.25">
      <c r="A4321" s="164"/>
      <c r="D4321" s="8"/>
    </row>
    <row r="4322" spans="1:4" x14ac:dyDescent="0.25">
      <c r="A4322" s="164"/>
      <c r="D4322" s="8"/>
    </row>
    <row r="4323" spans="1:4" x14ac:dyDescent="0.25">
      <c r="A4323" s="164"/>
      <c r="D4323" s="8"/>
    </row>
    <row r="4324" spans="1:4" x14ac:dyDescent="0.25">
      <c r="A4324" s="164"/>
      <c r="D4324" s="8"/>
    </row>
    <row r="4325" spans="1:4" x14ac:dyDescent="0.25">
      <c r="A4325" s="164"/>
      <c r="D4325" s="8"/>
    </row>
    <row r="4326" spans="1:4" x14ac:dyDescent="0.25">
      <c r="A4326" s="164"/>
      <c r="D4326" s="8"/>
    </row>
    <row r="4327" spans="1:4" x14ac:dyDescent="0.25">
      <c r="A4327" s="164"/>
      <c r="D4327" s="8"/>
    </row>
    <row r="4328" spans="1:4" x14ac:dyDescent="0.25">
      <c r="A4328" s="164"/>
      <c r="D4328" s="8"/>
    </row>
    <row r="4329" spans="1:4" x14ac:dyDescent="0.25">
      <c r="A4329" s="164"/>
      <c r="D4329" s="8"/>
    </row>
    <row r="4330" spans="1:4" x14ac:dyDescent="0.25">
      <c r="A4330" s="164"/>
      <c r="D4330" s="8"/>
    </row>
    <row r="4331" spans="1:4" x14ac:dyDescent="0.25">
      <c r="A4331" s="164"/>
      <c r="D4331" s="8"/>
    </row>
    <row r="4332" spans="1:4" x14ac:dyDescent="0.25">
      <c r="A4332" s="164"/>
      <c r="D4332" s="8"/>
    </row>
    <row r="4333" spans="1:4" x14ac:dyDescent="0.25">
      <c r="A4333" s="164"/>
      <c r="D4333" s="8"/>
    </row>
    <row r="4334" spans="1:4" x14ac:dyDescent="0.25">
      <c r="A4334" s="164"/>
      <c r="D4334" s="8"/>
    </row>
    <row r="4335" spans="1:4" x14ac:dyDescent="0.25">
      <c r="A4335" s="164"/>
      <c r="D4335" s="8"/>
    </row>
    <row r="4336" spans="1:4" x14ac:dyDescent="0.25">
      <c r="A4336" s="164"/>
      <c r="D4336" s="8"/>
    </row>
    <row r="4337" spans="1:4" x14ac:dyDescent="0.25">
      <c r="A4337" s="164"/>
      <c r="D4337" s="8"/>
    </row>
    <row r="4338" spans="1:4" x14ac:dyDescent="0.25">
      <c r="A4338" s="164"/>
      <c r="D4338" s="8"/>
    </row>
    <row r="4339" spans="1:4" x14ac:dyDescent="0.25">
      <c r="A4339" s="164"/>
      <c r="D4339" s="8"/>
    </row>
    <row r="4340" spans="1:4" x14ac:dyDescent="0.25">
      <c r="A4340" s="164"/>
      <c r="D4340" s="8"/>
    </row>
    <row r="4341" spans="1:4" x14ac:dyDescent="0.25">
      <c r="A4341" s="164"/>
      <c r="D4341" s="8"/>
    </row>
    <row r="4342" spans="1:4" x14ac:dyDescent="0.25">
      <c r="A4342" s="164"/>
      <c r="D4342" s="8"/>
    </row>
    <row r="4343" spans="1:4" x14ac:dyDescent="0.25">
      <c r="A4343" s="164"/>
      <c r="D4343" s="8"/>
    </row>
    <row r="4344" spans="1:4" x14ac:dyDescent="0.25">
      <c r="A4344" s="164"/>
      <c r="D4344" s="8"/>
    </row>
    <row r="4345" spans="1:4" x14ac:dyDescent="0.25">
      <c r="A4345" s="164"/>
      <c r="D4345" s="8"/>
    </row>
    <row r="4346" spans="1:4" x14ac:dyDescent="0.25">
      <c r="A4346" s="164"/>
      <c r="D4346" s="8"/>
    </row>
    <row r="4347" spans="1:4" x14ac:dyDescent="0.25">
      <c r="A4347" s="164"/>
      <c r="D4347" s="8"/>
    </row>
    <row r="4348" spans="1:4" x14ac:dyDescent="0.25">
      <c r="A4348" s="164"/>
      <c r="D4348" s="8"/>
    </row>
    <row r="4349" spans="1:4" x14ac:dyDescent="0.25">
      <c r="A4349" s="164"/>
      <c r="D4349" s="8"/>
    </row>
    <row r="4350" spans="1:4" x14ac:dyDescent="0.25">
      <c r="A4350" s="164"/>
      <c r="D4350" s="8"/>
    </row>
    <row r="4351" spans="1:4" x14ac:dyDescent="0.25">
      <c r="A4351" s="164"/>
      <c r="D4351" s="8"/>
    </row>
    <row r="4352" spans="1:4" x14ac:dyDescent="0.25">
      <c r="A4352" s="164"/>
      <c r="D4352" s="8"/>
    </row>
    <row r="4353" spans="1:4" x14ac:dyDescent="0.25">
      <c r="A4353" s="164"/>
      <c r="D4353" s="8"/>
    </row>
    <row r="4354" spans="1:4" x14ac:dyDescent="0.25">
      <c r="A4354" s="164"/>
      <c r="D4354" s="8"/>
    </row>
    <row r="4355" spans="1:4" x14ac:dyDescent="0.25">
      <c r="A4355" s="164"/>
      <c r="D4355" s="8"/>
    </row>
    <row r="4356" spans="1:4" x14ac:dyDescent="0.25">
      <c r="A4356" s="164"/>
      <c r="D4356" s="8"/>
    </row>
    <row r="4357" spans="1:4" x14ac:dyDescent="0.25">
      <c r="A4357" s="164"/>
      <c r="D4357" s="8"/>
    </row>
    <row r="4358" spans="1:4" x14ac:dyDescent="0.25">
      <c r="A4358" s="164"/>
      <c r="D4358" s="8"/>
    </row>
    <row r="4359" spans="1:4" x14ac:dyDescent="0.25">
      <c r="A4359" s="164"/>
      <c r="D4359" s="8"/>
    </row>
    <row r="4360" spans="1:4" x14ac:dyDescent="0.25">
      <c r="A4360" s="164"/>
      <c r="D4360" s="8"/>
    </row>
    <row r="4361" spans="1:4" x14ac:dyDescent="0.25">
      <c r="A4361" s="164"/>
      <c r="D4361" s="8"/>
    </row>
    <row r="4362" spans="1:4" x14ac:dyDescent="0.25">
      <c r="A4362" s="164"/>
      <c r="D4362" s="8"/>
    </row>
    <row r="4363" spans="1:4" x14ac:dyDescent="0.25">
      <c r="A4363" s="164"/>
      <c r="D4363" s="8"/>
    </row>
    <row r="4364" spans="1:4" x14ac:dyDescent="0.25">
      <c r="A4364" s="164"/>
      <c r="D4364" s="8"/>
    </row>
    <row r="4365" spans="1:4" x14ac:dyDescent="0.25">
      <c r="A4365" s="164"/>
      <c r="D4365" s="8"/>
    </row>
    <row r="4366" spans="1:4" x14ac:dyDescent="0.25">
      <c r="A4366" s="164"/>
      <c r="D4366" s="8"/>
    </row>
    <row r="4367" spans="1:4" x14ac:dyDescent="0.25">
      <c r="A4367" s="164"/>
      <c r="D4367" s="8"/>
    </row>
    <row r="4368" spans="1:4" x14ac:dyDescent="0.25">
      <c r="A4368" s="164"/>
      <c r="D4368" s="8"/>
    </row>
    <row r="4369" spans="1:4" x14ac:dyDescent="0.25">
      <c r="A4369" s="164"/>
      <c r="D4369" s="8"/>
    </row>
    <row r="4370" spans="1:4" x14ac:dyDescent="0.25">
      <c r="A4370" s="164"/>
      <c r="D4370" s="8"/>
    </row>
    <row r="4371" spans="1:4" x14ac:dyDescent="0.25">
      <c r="A4371" s="164"/>
      <c r="D4371" s="8"/>
    </row>
    <row r="4372" spans="1:4" x14ac:dyDescent="0.25">
      <c r="A4372" s="164"/>
      <c r="D4372" s="8"/>
    </row>
    <row r="4373" spans="1:4" x14ac:dyDescent="0.25">
      <c r="A4373" s="164"/>
      <c r="D4373" s="8"/>
    </row>
    <row r="4374" spans="1:4" x14ac:dyDescent="0.25">
      <c r="A4374" s="164"/>
      <c r="D4374" s="8"/>
    </row>
    <row r="4375" spans="1:4" x14ac:dyDescent="0.25">
      <c r="A4375" s="164"/>
      <c r="D4375" s="8"/>
    </row>
    <row r="4376" spans="1:4" x14ac:dyDescent="0.25">
      <c r="A4376" s="164"/>
      <c r="D4376" s="8"/>
    </row>
    <row r="4377" spans="1:4" x14ac:dyDescent="0.25">
      <c r="A4377" s="164"/>
      <c r="D4377" s="8"/>
    </row>
    <row r="4378" spans="1:4" x14ac:dyDescent="0.25">
      <c r="A4378" s="164"/>
      <c r="D4378" s="8"/>
    </row>
    <row r="4379" spans="1:4" x14ac:dyDescent="0.25">
      <c r="A4379" s="164"/>
      <c r="D4379" s="8"/>
    </row>
    <row r="4380" spans="1:4" x14ac:dyDescent="0.25">
      <c r="A4380" s="164"/>
      <c r="D4380" s="8"/>
    </row>
    <row r="4381" spans="1:4" x14ac:dyDescent="0.25">
      <c r="A4381" s="164"/>
      <c r="D4381" s="8"/>
    </row>
    <row r="4382" spans="1:4" x14ac:dyDescent="0.25">
      <c r="A4382" s="164"/>
      <c r="D4382" s="8"/>
    </row>
    <row r="4383" spans="1:4" x14ac:dyDescent="0.25">
      <c r="A4383" s="164"/>
      <c r="D4383" s="8"/>
    </row>
    <row r="4384" spans="1:4" x14ac:dyDescent="0.25">
      <c r="A4384" s="164"/>
      <c r="D4384" s="8"/>
    </row>
    <row r="4385" spans="1:4" x14ac:dyDescent="0.25">
      <c r="A4385" s="164"/>
      <c r="D4385" s="8"/>
    </row>
    <row r="4386" spans="1:4" x14ac:dyDescent="0.25">
      <c r="A4386" s="164"/>
      <c r="D4386" s="8"/>
    </row>
    <row r="4387" spans="1:4" x14ac:dyDescent="0.25">
      <c r="A4387" s="164"/>
      <c r="D4387" s="8"/>
    </row>
    <row r="4388" spans="1:4" x14ac:dyDescent="0.25">
      <c r="A4388" s="164"/>
      <c r="D4388" s="8"/>
    </row>
    <row r="4389" spans="1:4" x14ac:dyDescent="0.25">
      <c r="A4389" s="164"/>
      <c r="D4389" s="8"/>
    </row>
    <row r="4390" spans="1:4" x14ac:dyDescent="0.25">
      <c r="A4390" s="164"/>
      <c r="D4390" s="8"/>
    </row>
    <row r="4391" spans="1:4" x14ac:dyDescent="0.25">
      <c r="A4391" s="164"/>
      <c r="D4391" s="8"/>
    </row>
    <row r="4392" spans="1:4" x14ac:dyDescent="0.25">
      <c r="A4392" s="164"/>
      <c r="D4392" s="8"/>
    </row>
    <row r="4393" spans="1:4" x14ac:dyDescent="0.25">
      <c r="A4393" s="164"/>
      <c r="D4393" s="8"/>
    </row>
    <row r="4394" spans="1:4" x14ac:dyDescent="0.25">
      <c r="A4394" s="164"/>
      <c r="D4394" s="8"/>
    </row>
    <row r="4395" spans="1:4" x14ac:dyDescent="0.25">
      <c r="A4395" s="164"/>
      <c r="D4395" s="8"/>
    </row>
    <row r="4396" spans="1:4" x14ac:dyDescent="0.25">
      <c r="A4396" s="164"/>
      <c r="D4396" s="8"/>
    </row>
    <row r="4397" spans="1:4" x14ac:dyDescent="0.25">
      <c r="A4397" s="164"/>
      <c r="D4397" s="8"/>
    </row>
    <row r="4398" spans="1:4" x14ac:dyDescent="0.25">
      <c r="A4398" s="164"/>
      <c r="D4398" s="8"/>
    </row>
    <row r="4399" spans="1:4" x14ac:dyDescent="0.25">
      <c r="A4399" s="164"/>
      <c r="D4399" s="8"/>
    </row>
    <row r="4400" spans="1:4" x14ac:dyDescent="0.25">
      <c r="A4400" s="164"/>
      <c r="D4400" s="8"/>
    </row>
    <row r="4401" spans="1:4" x14ac:dyDescent="0.25">
      <c r="A4401" s="164"/>
      <c r="D4401" s="8"/>
    </row>
    <row r="4402" spans="1:4" x14ac:dyDescent="0.25">
      <c r="A4402" s="164"/>
      <c r="D4402" s="8"/>
    </row>
    <row r="4403" spans="1:4" x14ac:dyDescent="0.25">
      <c r="A4403" s="164"/>
      <c r="D4403" s="8"/>
    </row>
    <row r="4404" spans="1:4" x14ac:dyDescent="0.25">
      <c r="A4404" s="164"/>
      <c r="D4404" s="8"/>
    </row>
    <row r="4405" spans="1:4" x14ac:dyDescent="0.25">
      <c r="A4405" s="164"/>
      <c r="D4405" s="8"/>
    </row>
    <row r="4406" spans="1:4" x14ac:dyDescent="0.25">
      <c r="A4406" s="164"/>
      <c r="D4406" s="8"/>
    </row>
    <row r="4407" spans="1:4" x14ac:dyDescent="0.25">
      <c r="A4407" s="164"/>
      <c r="D4407" s="8"/>
    </row>
    <row r="4408" spans="1:4" x14ac:dyDescent="0.25">
      <c r="A4408" s="164"/>
      <c r="D4408" s="8"/>
    </row>
    <row r="4409" spans="1:4" x14ac:dyDescent="0.25">
      <c r="A4409" s="164"/>
      <c r="D4409" s="8"/>
    </row>
    <row r="4410" spans="1:4" x14ac:dyDescent="0.25">
      <c r="A4410" s="164"/>
      <c r="D4410" s="8"/>
    </row>
    <row r="4411" spans="1:4" x14ac:dyDescent="0.25">
      <c r="A4411" s="164"/>
      <c r="D4411" s="8"/>
    </row>
    <row r="4412" spans="1:4" x14ac:dyDescent="0.25">
      <c r="A4412" s="164"/>
      <c r="D4412" s="8"/>
    </row>
    <row r="4413" spans="1:4" x14ac:dyDescent="0.25">
      <c r="A4413" s="164"/>
      <c r="D4413" s="8"/>
    </row>
    <row r="4414" spans="1:4" x14ac:dyDescent="0.25">
      <c r="A4414" s="164"/>
      <c r="D4414" s="8"/>
    </row>
    <row r="4415" spans="1:4" x14ac:dyDescent="0.25">
      <c r="A4415" s="164"/>
      <c r="D4415" s="8"/>
    </row>
    <row r="4416" spans="1:4" x14ac:dyDescent="0.25">
      <c r="A4416" s="164"/>
      <c r="D4416" s="8"/>
    </row>
    <row r="4417" spans="1:4" x14ac:dyDescent="0.25">
      <c r="A4417" s="164"/>
      <c r="D4417" s="8"/>
    </row>
    <row r="4418" spans="1:4" x14ac:dyDescent="0.25">
      <c r="A4418" s="164"/>
      <c r="D4418" s="8"/>
    </row>
    <row r="4419" spans="1:4" x14ac:dyDescent="0.25">
      <c r="A4419" s="164"/>
      <c r="D4419" s="8"/>
    </row>
    <row r="4420" spans="1:4" x14ac:dyDescent="0.25">
      <c r="A4420" s="164"/>
      <c r="D4420" s="8"/>
    </row>
    <row r="4421" spans="1:4" x14ac:dyDescent="0.25">
      <c r="A4421" s="164"/>
      <c r="D4421" s="8"/>
    </row>
    <row r="4422" spans="1:4" x14ac:dyDescent="0.25">
      <c r="A4422" s="164"/>
      <c r="D4422" s="8"/>
    </row>
    <row r="4423" spans="1:4" x14ac:dyDescent="0.25">
      <c r="A4423" s="164"/>
      <c r="D4423" s="8"/>
    </row>
    <row r="4424" spans="1:4" x14ac:dyDescent="0.25">
      <c r="A4424" s="164"/>
      <c r="D4424" s="8"/>
    </row>
    <row r="4425" spans="1:4" x14ac:dyDescent="0.25">
      <c r="A4425" s="164"/>
      <c r="D4425" s="8"/>
    </row>
    <row r="4426" spans="1:4" x14ac:dyDescent="0.25">
      <c r="A4426" s="164"/>
      <c r="D4426" s="8"/>
    </row>
    <row r="4427" spans="1:4" x14ac:dyDescent="0.25">
      <c r="A4427" s="164"/>
      <c r="D4427" s="8"/>
    </row>
    <row r="4428" spans="1:4" x14ac:dyDescent="0.25">
      <c r="A4428" s="164"/>
      <c r="D4428" s="8"/>
    </row>
    <row r="4429" spans="1:4" x14ac:dyDescent="0.25">
      <c r="A4429" s="164"/>
      <c r="D4429" s="8"/>
    </row>
    <row r="4430" spans="1:4" x14ac:dyDescent="0.25">
      <c r="A4430" s="164"/>
      <c r="D4430" s="8"/>
    </row>
    <row r="4431" spans="1:4" x14ac:dyDescent="0.25">
      <c r="A4431" s="164"/>
      <c r="D4431" s="8"/>
    </row>
    <row r="4432" spans="1:4" x14ac:dyDescent="0.25">
      <c r="A4432" s="164"/>
      <c r="D4432" s="8"/>
    </row>
    <row r="4433" spans="1:4" x14ac:dyDescent="0.25">
      <c r="A4433" s="164"/>
      <c r="D4433" s="8"/>
    </row>
    <row r="4434" spans="1:4" x14ac:dyDescent="0.25">
      <c r="A4434" s="164"/>
      <c r="D4434" s="8"/>
    </row>
    <row r="4435" spans="1:4" x14ac:dyDescent="0.25">
      <c r="A4435" s="164"/>
      <c r="D4435" s="8"/>
    </row>
    <row r="4436" spans="1:4" x14ac:dyDescent="0.25">
      <c r="A4436" s="164"/>
      <c r="D4436" s="8"/>
    </row>
    <row r="4437" spans="1:4" x14ac:dyDescent="0.25">
      <c r="A4437" s="164"/>
      <c r="D4437" s="8"/>
    </row>
    <row r="4438" spans="1:4" x14ac:dyDescent="0.25">
      <c r="A4438" s="164"/>
      <c r="D4438" s="8"/>
    </row>
    <row r="4439" spans="1:4" x14ac:dyDescent="0.25">
      <c r="A4439" s="164"/>
      <c r="D4439" s="8"/>
    </row>
    <row r="4440" spans="1:4" x14ac:dyDescent="0.25">
      <c r="A4440" s="164"/>
      <c r="D4440" s="8"/>
    </row>
    <row r="4441" spans="1:4" x14ac:dyDescent="0.25">
      <c r="A4441" s="164"/>
      <c r="D4441" s="8"/>
    </row>
    <row r="4442" spans="1:4" x14ac:dyDescent="0.25">
      <c r="A4442" s="164"/>
      <c r="D4442" s="8"/>
    </row>
    <row r="4443" spans="1:4" x14ac:dyDescent="0.25">
      <c r="A4443" s="164"/>
      <c r="D4443" s="8"/>
    </row>
    <row r="4444" spans="1:4" x14ac:dyDescent="0.25">
      <c r="A4444" s="164"/>
      <c r="D4444" s="8"/>
    </row>
    <row r="4445" spans="1:4" x14ac:dyDescent="0.25">
      <c r="A4445" s="164"/>
      <c r="D4445" s="8"/>
    </row>
    <row r="4446" spans="1:4" x14ac:dyDescent="0.25">
      <c r="A4446" s="164"/>
      <c r="D4446" s="8"/>
    </row>
    <row r="4447" spans="1:4" x14ac:dyDescent="0.25">
      <c r="A4447" s="164"/>
      <c r="D4447" s="8"/>
    </row>
    <row r="4448" spans="1:4" x14ac:dyDescent="0.25">
      <c r="A4448" s="164"/>
      <c r="D4448" s="8"/>
    </row>
    <row r="4449" spans="1:4" x14ac:dyDescent="0.25">
      <c r="A4449" s="164"/>
      <c r="D4449" s="8"/>
    </row>
    <row r="4450" spans="1:4" x14ac:dyDescent="0.25">
      <c r="A4450" s="164"/>
      <c r="D4450" s="8"/>
    </row>
    <row r="4451" spans="1:4" x14ac:dyDescent="0.25">
      <c r="A4451" s="164"/>
      <c r="D4451" s="8"/>
    </row>
    <row r="4452" spans="1:4" x14ac:dyDescent="0.25">
      <c r="A4452" s="164"/>
      <c r="D4452" s="8"/>
    </row>
    <row r="4453" spans="1:4" x14ac:dyDescent="0.25">
      <c r="A4453" s="164"/>
      <c r="D4453" s="8"/>
    </row>
    <row r="4454" spans="1:4" x14ac:dyDescent="0.25">
      <c r="A4454" s="164"/>
      <c r="D4454" s="8"/>
    </row>
    <row r="4455" spans="1:4" x14ac:dyDescent="0.25">
      <c r="A4455" s="164"/>
      <c r="D4455" s="8"/>
    </row>
    <row r="4456" spans="1:4" x14ac:dyDescent="0.25">
      <c r="A4456" s="164"/>
      <c r="D4456" s="8"/>
    </row>
    <row r="4457" spans="1:4" x14ac:dyDescent="0.25">
      <c r="A4457" s="164"/>
      <c r="D4457" s="8"/>
    </row>
    <row r="4458" spans="1:4" x14ac:dyDescent="0.25">
      <c r="A4458" s="164"/>
      <c r="D4458" s="8"/>
    </row>
    <row r="4459" spans="1:4" x14ac:dyDescent="0.25">
      <c r="A4459" s="164"/>
      <c r="D4459" s="8"/>
    </row>
    <row r="4460" spans="1:4" x14ac:dyDescent="0.25">
      <c r="A4460" s="164"/>
      <c r="D4460" s="8"/>
    </row>
    <row r="4461" spans="1:4" x14ac:dyDescent="0.25">
      <c r="A4461" s="164"/>
      <c r="D4461" s="8"/>
    </row>
    <row r="4462" spans="1:4" x14ac:dyDescent="0.25">
      <c r="A4462" s="164"/>
      <c r="D4462" s="8"/>
    </row>
    <row r="4463" spans="1:4" x14ac:dyDescent="0.25">
      <c r="A4463" s="164"/>
      <c r="D4463" s="8"/>
    </row>
    <row r="4464" spans="1:4" x14ac:dyDescent="0.25">
      <c r="A4464" s="164"/>
      <c r="D4464" s="8"/>
    </row>
    <row r="4465" spans="1:4" x14ac:dyDescent="0.25">
      <c r="A4465" s="164"/>
      <c r="D4465" s="8"/>
    </row>
    <row r="4466" spans="1:4" x14ac:dyDescent="0.25">
      <c r="A4466" s="164"/>
      <c r="D4466" s="8"/>
    </row>
    <row r="4467" spans="1:4" x14ac:dyDescent="0.25">
      <c r="A4467" s="164"/>
      <c r="D4467" s="8"/>
    </row>
    <row r="4468" spans="1:4" x14ac:dyDescent="0.25">
      <c r="A4468" s="164"/>
      <c r="D4468" s="8"/>
    </row>
    <row r="4469" spans="1:4" x14ac:dyDescent="0.25">
      <c r="A4469" s="164"/>
      <c r="D4469" s="8"/>
    </row>
    <row r="4470" spans="1:4" x14ac:dyDescent="0.25">
      <c r="A4470" s="164"/>
      <c r="D4470" s="8"/>
    </row>
    <row r="4471" spans="1:4" x14ac:dyDescent="0.25">
      <c r="A4471" s="164"/>
      <c r="D4471" s="8"/>
    </row>
    <row r="4472" spans="1:4" x14ac:dyDescent="0.25">
      <c r="A4472" s="164"/>
      <c r="D4472" s="8"/>
    </row>
    <row r="4473" spans="1:4" x14ac:dyDescent="0.25">
      <c r="A4473" s="164"/>
      <c r="D4473" s="8"/>
    </row>
    <row r="4474" spans="1:4" x14ac:dyDescent="0.25">
      <c r="A4474" s="164"/>
      <c r="D4474" s="8"/>
    </row>
    <row r="4475" spans="1:4" x14ac:dyDescent="0.25">
      <c r="A4475" s="164"/>
      <c r="D4475" s="8"/>
    </row>
    <row r="4476" spans="1:4" x14ac:dyDescent="0.25">
      <c r="A4476" s="164"/>
      <c r="D4476" s="8"/>
    </row>
    <row r="4477" spans="1:4" x14ac:dyDescent="0.25">
      <c r="A4477" s="164"/>
      <c r="D4477" s="8"/>
    </row>
    <row r="4478" spans="1:4" x14ac:dyDescent="0.25">
      <c r="A4478" s="164"/>
      <c r="D4478" s="8"/>
    </row>
    <row r="4479" spans="1:4" x14ac:dyDescent="0.25">
      <c r="A4479" s="164"/>
      <c r="D4479" s="8"/>
    </row>
    <row r="4480" spans="1:4" x14ac:dyDescent="0.25">
      <c r="A4480" s="164"/>
      <c r="D4480" s="8"/>
    </row>
    <row r="4481" spans="1:4" x14ac:dyDescent="0.25">
      <c r="A4481" s="164"/>
      <c r="D4481" s="8"/>
    </row>
    <row r="4482" spans="1:4" x14ac:dyDescent="0.25">
      <c r="A4482" s="164"/>
      <c r="D4482" s="8"/>
    </row>
    <row r="4483" spans="1:4" x14ac:dyDescent="0.25">
      <c r="A4483" s="164"/>
      <c r="D4483" s="8"/>
    </row>
    <row r="4484" spans="1:4" x14ac:dyDescent="0.25">
      <c r="A4484" s="164"/>
      <c r="D4484" s="8"/>
    </row>
    <row r="4485" spans="1:4" x14ac:dyDescent="0.25">
      <c r="A4485" s="164"/>
      <c r="D4485" s="8"/>
    </row>
    <row r="4486" spans="1:4" x14ac:dyDescent="0.25">
      <c r="A4486" s="164"/>
      <c r="D4486" s="8"/>
    </row>
    <row r="4487" spans="1:4" x14ac:dyDescent="0.25">
      <c r="A4487" s="164"/>
      <c r="D4487" s="8"/>
    </row>
    <row r="4488" spans="1:4" x14ac:dyDescent="0.25">
      <c r="A4488" s="164"/>
      <c r="D4488" s="8"/>
    </row>
    <row r="4489" spans="1:4" x14ac:dyDescent="0.25">
      <c r="A4489" s="164"/>
      <c r="D4489" s="8"/>
    </row>
    <row r="4490" spans="1:4" x14ac:dyDescent="0.25">
      <c r="A4490" s="164"/>
      <c r="D4490" s="8"/>
    </row>
    <row r="4491" spans="1:4" x14ac:dyDescent="0.25">
      <c r="A4491" s="164"/>
      <c r="D4491" s="8"/>
    </row>
    <row r="4492" spans="1:4" x14ac:dyDescent="0.25">
      <c r="A4492" s="164"/>
      <c r="D4492" s="8"/>
    </row>
    <row r="4493" spans="1:4" x14ac:dyDescent="0.25">
      <c r="A4493" s="164"/>
      <c r="D4493" s="8"/>
    </row>
    <row r="4494" spans="1:4" x14ac:dyDescent="0.25">
      <c r="A4494" s="164"/>
      <c r="D4494" s="8"/>
    </row>
    <row r="4495" spans="1:4" x14ac:dyDescent="0.25">
      <c r="A4495" s="164"/>
      <c r="D4495" s="8"/>
    </row>
    <row r="4496" spans="1:4" x14ac:dyDescent="0.25">
      <c r="A4496" s="164"/>
      <c r="D4496" s="8"/>
    </row>
    <row r="4497" spans="1:4" x14ac:dyDescent="0.25">
      <c r="A4497" s="164"/>
      <c r="D4497" s="8"/>
    </row>
    <row r="4498" spans="1:4" x14ac:dyDescent="0.25">
      <c r="A4498" s="164"/>
      <c r="D4498" s="8"/>
    </row>
    <row r="4499" spans="1:4" x14ac:dyDescent="0.25">
      <c r="A4499" s="164"/>
      <c r="D4499" s="8"/>
    </row>
    <row r="4500" spans="1:4" x14ac:dyDescent="0.25">
      <c r="A4500" s="164"/>
      <c r="D4500" s="8"/>
    </row>
    <row r="4501" spans="1:4" x14ac:dyDescent="0.25">
      <c r="A4501" s="164"/>
      <c r="D4501" s="8"/>
    </row>
    <row r="4502" spans="1:4" x14ac:dyDescent="0.25">
      <c r="A4502" s="164"/>
      <c r="D4502" s="8"/>
    </row>
    <row r="4503" spans="1:4" x14ac:dyDescent="0.25">
      <c r="A4503" s="164"/>
      <c r="D4503" s="8"/>
    </row>
    <row r="4504" spans="1:4" x14ac:dyDescent="0.25">
      <c r="A4504" s="164"/>
      <c r="D4504" s="8"/>
    </row>
    <row r="4505" spans="1:4" x14ac:dyDescent="0.25">
      <c r="A4505" s="164"/>
      <c r="D4505" s="8"/>
    </row>
    <row r="4506" spans="1:4" x14ac:dyDescent="0.25">
      <c r="A4506" s="164"/>
      <c r="D4506" s="8"/>
    </row>
    <row r="4507" spans="1:4" x14ac:dyDescent="0.25">
      <c r="A4507" s="164"/>
      <c r="D4507" s="8"/>
    </row>
    <row r="4508" spans="1:4" x14ac:dyDescent="0.25">
      <c r="A4508" s="164"/>
      <c r="D4508" s="8"/>
    </row>
    <row r="4509" spans="1:4" x14ac:dyDescent="0.25">
      <c r="A4509" s="164"/>
      <c r="D4509" s="8"/>
    </row>
    <row r="4510" spans="1:4" x14ac:dyDescent="0.25">
      <c r="A4510" s="164"/>
      <c r="D4510" s="8"/>
    </row>
    <row r="4511" spans="1:4" x14ac:dyDescent="0.25">
      <c r="A4511" s="164"/>
      <c r="D4511" s="8"/>
    </row>
    <row r="4512" spans="1:4" x14ac:dyDescent="0.25">
      <c r="A4512" s="164"/>
      <c r="D4512" s="8"/>
    </row>
    <row r="4513" spans="1:4" x14ac:dyDescent="0.25">
      <c r="A4513" s="164"/>
      <c r="D4513" s="8"/>
    </row>
    <row r="4514" spans="1:4" x14ac:dyDescent="0.25">
      <c r="A4514" s="164"/>
      <c r="D4514" s="8"/>
    </row>
    <row r="4515" spans="1:4" x14ac:dyDescent="0.25">
      <c r="A4515" s="164"/>
      <c r="D4515" s="8"/>
    </row>
    <row r="4516" spans="1:4" x14ac:dyDescent="0.25">
      <c r="A4516" s="164"/>
      <c r="D4516" s="8"/>
    </row>
    <row r="4517" spans="1:4" x14ac:dyDescent="0.25">
      <c r="A4517" s="164"/>
      <c r="D4517" s="8"/>
    </row>
    <row r="4518" spans="1:4" x14ac:dyDescent="0.25">
      <c r="A4518" s="164"/>
      <c r="D4518" s="8"/>
    </row>
    <row r="4519" spans="1:4" x14ac:dyDescent="0.25">
      <c r="A4519" s="164"/>
      <c r="D4519" s="8"/>
    </row>
    <row r="4520" spans="1:4" x14ac:dyDescent="0.25">
      <c r="A4520" s="164"/>
      <c r="D4520" s="8"/>
    </row>
    <row r="4521" spans="1:4" x14ac:dyDescent="0.25">
      <c r="A4521" s="164"/>
      <c r="D4521" s="8"/>
    </row>
    <row r="4522" spans="1:4" x14ac:dyDescent="0.25">
      <c r="A4522" s="164"/>
      <c r="D4522" s="8"/>
    </row>
    <row r="4523" spans="1:4" x14ac:dyDescent="0.25">
      <c r="A4523" s="164"/>
      <c r="D4523" s="8"/>
    </row>
    <row r="4524" spans="1:4" x14ac:dyDescent="0.25">
      <c r="A4524" s="164"/>
      <c r="D4524" s="8"/>
    </row>
    <row r="4525" spans="1:4" x14ac:dyDescent="0.25">
      <c r="A4525" s="164"/>
      <c r="D4525" s="8"/>
    </row>
    <row r="4526" spans="1:4" x14ac:dyDescent="0.25">
      <c r="A4526" s="164"/>
      <c r="D4526" s="8"/>
    </row>
    <row r="4527" spans="1:4" x14ac:dyDescent="0.25">
      <c r="A4527" s="164"/>
      <c r="D4527" s="8"/>
    </row>
    <row r="4528" spans="1:4" x14ac:dyDescent="0.25">
      <c r="A4528" s="164"/>
      <c r="D4528" s="8"/>
    </row>
    <row r="4529" spans="1:4" x14ac:dyDescent="0.25">
      <c r="A4529" s="164"/>
      <c r="D4529" s="8"/>
    </row>
    <row r="4530" spans="1:4" x14ac:dyDescent="0.25">
      <c r="A4530" s="164"/>
      <c r="D4530" s="8"/>
    </row>
    <row r="4531" spans="1:4" x14ac:dyDescent="0.25">
      <c r="A4531" s="164"/>
      <c r="D4531" s="8"/>
    </row>
    <row r="4532" spans="1:4" x14ac:dyDescent="0.25">
      <c r="A4532" s="164"/>
      <c r="D4532" s="8"/>
    </row>
    <row r="4533" spans="1:4" x14ac:dyDescent="0.25">
      <c r="A4533" s="164"/>
      <c r="D4533" s="8"/>
    </row>
    <row r="4534" spans="1:4" x14ac:dyDescent="0.25">
      <c r="A4534" s="164"/>
      <c r="D4534" s="8"/>
    </row>
    <row r="4535" spans="1:4" x14ac:dyDescent="0.25">
      <c r="A4535" s="164"/>
      <c r="D4535" s="8"/>
    </row>
    <row r="4536" spans="1:4" x14ac:dyDescent="0.25">
      <c r="A4536" s="164"/>
      <c r="D4536" s="8"/>
    </row>
    <row r="4537" spans="1:4" x14ac:dyDescent="0.25">
      <c r="A4537" s="164"/>
      <c r="D4537" s="8"/>
    </row>
    <row r="4538" spans="1:4" x14ac:dyDescent="0.25">
      <c r="A4538" s="164"/>
      <c r="D4538" s="8"/>
    </row>
    <row r="4539" spans="1:4" x14ac:dyDescent="0.25">
      <c r="A4539" s="164"/>
      <c r="D4539" s="8"/>
    </row>
    <row r="4540" spans="1:4" x14ac:dyDescent="0.25">
      <c r="A4540" s="164"/>
      <c r="D4540" s="8"/>
    </row>
    <row r="4541" spans="1:4" x14ac:dyDescent="0.25">
      <c r="A4541" s="164"/>
      <c r="D4541" s="8"/>
    </row>
    <row r="4542" spans="1:4" x14ac:dyDescent="0.25">
      <c r="A4542" s="164"/>
      <c r="D4542" s="8"/>
    </row>
    <row r="4543" spans="1:4" x14ac:dyDescent="0.25">
      <c r="A4543" s="164"/>
      <c r="D4543" s="8"/>
    </row>
    <row r="4544" spans="1:4" x14ac:dyDescent="0.25">
      <c r="A4544" s="164"/>
      <c r="D4544" s="8"/>
    </row>
    <row r="4545" spans="1:4" x14ac:dyDescent="0.25">
      <c r="A4545" s="164"/>
      <c r="D4545" s="8"/>
    </row>
    <row r="4546" spans="1:4" x14ac:dyDescent="0.25">
      <c r="A4546" s="164"/>
      <c r="D4546" s="8"/>
    </row>
    <row r="4547" spans="1:4" x14ac:dyDescent="0.25">
      <c r="A4547" s="164"/>
      <c r="D4547" s="8"/>
    </row>
    <row r="4548" spans="1:4" x14ac:dyDescent="0.25">
      <c r="A4548" s="164"/>
      <c r="D4548" s="8"/>
    </row>
    <row r="4549" spans="1:4" x14ac:dyDescent="0.25">
      <c r="A4549" s="164"/>
      <c r="D4549" s="8"/>
    </row>
    <row r="4550" spans="1:4" x14ac:dyDescent="0.25">
      <c r="A4550" s="164"/>
      <c r="D4550" s="8"/>
    </row>
    <row r="4551" spans="1:4" x14ac:dyDescent="0.25">
      <c r="A4551" s="164"/>
      <c r="D4551" s="8"/>
    </row>
    <row r="4552" spans="1:4" x14ac:dyDescent="0.25">
      <c r="A4552" s="164"/>
      <c r="D4552" s="8"/>
    </row>
    <row r="4553" spans="1:4" x14ac:dyDescent="0.25">
      <c r="A4553" s="164"/>
      <c r="D4553" s="8"/>
    </row>
    <row r="4554" spans="1:4" x14ac:dyDescent="0.25">
      <c r="A4554" s="164"/>
      <c r="D4554" s="8"/>
    </row>
    <row r="4555" spans="1:4" x14ac:dyDescent="0.25">
      <c r="A4555" s="164"/>
      <c r="D4555" s="8"/>
    </row>
    <row r="4556" spans="1:4" x14ac:dyDescent="0.25">
      <c r="A4556" s="164"/>
      <c r="D4556" s="8"/>
    </row>
    <row r="4557" spans="1:4" x14ac:dyDescent="0.25">
      <c r="A4557" s="164"/>
      <c r="D4557" s="8"/>
    </row>
    <row r="4558" spans="1:4" x14ac:dyDescent="0.25">
      <c r="A4558" s="164"/>
      <c r="D4558" s="8"/>
    </row>
    <row r="4559" spans="1:4" x14ac:dyDescent="0.25">
      <c r="A4559" s="164"/>
      <c r="D4559" s="8"/>
    </row>
    <row r="4560" spans="1:4" x14ac:dyDescent="0.25">
      <c r="A4560" s="164"/>
      <c r="D4560" s="8"/>
    </row>
    <row r="4561" spans="1:4" x14ac:dyDescent="0.25">
      <c r="A4561" s="164"/>
      <c r="D4561" s="8"/>
    </row>
    <row r="4562" spans="1:4" x14ac:dyDescent="0.25">
      <c r="A4562" s="164"/>
      <c r="D4562" s="8"/>
    </row>
    <row r="4563" spans="1:4" x14ac:dyDescent="0.25">
      <c r="A4563" s="164"/>
      <c r="D4563" s="8"/>
    </row>
    <row r="4564" spans="1:4" x14ac:dyDescent="0.25">
      <c r="A4564" s="164"/>
      <c r="D4564" s="8"/>
    </row>
    <row r="4565" spans="1:4" x14ac:dyDescent="0.25">
      <c r="A4565" s="164"/>
      <c r="D4565" s="8"/>
    </row>
    <row r="4566" spans="1:4" x14ac:dyDescent="0.25">
      <c r="A4566" s="164"/>
      <c r="D4566" s="8"/>
    </row>
    <row r="4567" spans="1:4" x14ac:dyDescent="0.25">
      <c r="A4567" s="164"/>
      <c r="D4567" s="8"/>
    </row>
    <row r="4568" spans="1:4" x14ac:dyDescent="0.25">
      <c r="A4568" s="164"/>
      <c r="D4568" s="8"/>
    </row>
    <row r="4569" spans="1:4" x14ac:dyDescent="0.25">
      <c r="A4569" s="164"/>
      <c r="D4569" s="8"/>
    </row>
    <row r="4570" spans="1:4" x14ac:dyDescent="0.25">
      <c r="A4570" s="164"/>
      <c r="D4570" s="8"/>
    </row>
    <row r="4571" spans="1:4" x14ac:dyDescent="0.25">
      <c r="A4571" s="164"/>
      <c r="D4571" s="8"/>
    </row>
    <row r="4572" spans="1:4" x14ac:dyDescent="0.25">
      <c r="A4572" s="164"/>
      <c r="D4572" s="8"/>
    </row>
    <row r="4573" spans="1:4" x14ac:dyDescent="0.25">
      <c r="A4573" s="164"/>
      <c r="D4573" s="8"/>
    </row>
    <row r="4574" spans="1:4" x14ac:dyDescent="0.25">
      <c r="A4574" s="164"/>
      <c r="D4574" s="8"/>
    </row>
    <row r="4575" spans="1:4" x14ac:dyDescent="0.25">
      <c r="A4575" s="164"/>
      <c r="D4575" s="8"/>
    </row>
    <row r="4576" spans="1:4" x14ac:dyDescent="0.25">
      <c r="A4576" s="164"/>
      <c r="D4576" s="8"/>
    </row>
    <row r="4577" spans="1:4" x14ac:dyDescent="0.25">
      <c r="A4577" s="164"/>
      <c r="D4577" s="8"/>
    </row>
    <row r="4578" spans="1:4" x14ac:dyDescent="0.25">
      <c r="A4578" s="164"/>
      <c r="D4578" s="8"/>
    </row>
    <row r="4579" spans="1:4" x14ac:dyDescent="0.25">
      <c r="A4579" s="164"/>
      <c r="D4579" s="8"/>
    </row>
    <row r="4580" spans="1:4" x14ac:dyDescent="0.25">
      <c r="A4580" s="164"/>
      <c r="D4580" s="8"/>
    </row>
    <row r="4581" spans="1:4" x14ac:dyDescent="0.25">
      <c r="A4581" s="164"/>
      <c r="D4581" s="8"/>
    </row>
    <row r="4582" spans="1:4" x14ac:dyDescent="0.25">
      <c r="A4582" s="164"/>
      <c r="D4582" s="8"/>
    </row>
    <row r="4583" spans="1:4" x14ac:dyDescent="0.25">
      <c r="A4583" s="164"/>
      <c r="D4583" s="8"/>
    </row>
    <row r="4584" spans="1:4" x14ac:dyDescent="0.25">
      <c r="A4584" s="164"/>
      <c r="D4584" s="8"/>
    </row>
    <row r="4585" spans="1:4" x14ac:dyDescent="0.25">
      <c r="A4585" s="164"/>
      <c r="D4585" s="8"/>
    </row>
    <row r="4586" spans="1:4" x14ac:dyDescent="0.25">
      <c r="A4586" s="164"/>
      <c r="D4586" s="8"/>
    </row>
    <row r="4587" spans="1:4" x14ac:dyDescent="0.25">
      <c r="A4587" s="164"/>
      <c r="D4587" s="8"/>
    </row>
    <row r="4588" spans="1:4" x14ac:dyDescent="0.25">
      <c r="A4588" s="164"/>
      <c r="D4588" s="8"/>
    </row>
    <row r="4589" spans="1:4" x14ac:dyDescent="0.25">
      <c r="A4589" s="164"/>
      <c r="D4589" s="8"/>
    </row>
    <row r="4590" spans="1:4" x14ac:dyDescent="0.25">
      <c r="A4590" s="164"/>
      <c r="D4590" s="8"/>
    </row>
    <row r="4591" spans="1:4" x14ac:dyDescent="0.25">
      <c r="A4591" s="164"/>
      <c r="D4591" s="8"/>
    </row>
    <row r="4592" spans="1:4" x14ac:dyDescent="0.25">
      <c r="A4592" s="164"/>
      <c r="D4592" s="8"/>
    </row>
    <row r="4593" spans="1:4" x14ac:dyDescent="0.25">
      <c r="A4593" s="164"/>
      <c r="D4593" s="8"/>
    </row>
    <row r="4594" spans="1:4" x14ac:dyDescent="0.25">
      <c r="A4594" s="164"/>
      <c r="D4594" s="8"/>
    </row>
    <row r="4595" spans="1:4" x14ac:dyDescent="0.25">
      <c r="A4595" s="164"/>
      <c r="D4595" s="8"/>
    </row>
    <row r="4596" spans="1:4" x14ac:dyDescent="0.25">
      <c r="A4596" s="164"/>
      <c r="D4596" s="8"/>
    </row>
    <row r="4597" spans="1:4" x14ac:dyDescent="0.25">
      <c r="A4597" s="164"/>
      <c r="D4597" s="8"/>
    </row>
    <row r="4598" spans="1:4" x14ac:dyDescent="0.25">
      <c r="A4598" s="164"/>
      <c r="D4598" s="8"/>
    </row>
    <row r="4599" spans="1:4" x14ac:dyDescent="0.25">
      <c r="A4599" s="164"/>
      <c r="D4599" s="8"/>
    </row>
    <row r="4600" spans="1:4" x14ac:dyDescent="0.25">
      <c r="A4600" s="164"/>
      <c r="D4600" s="8"/>
    </row>
    <row r="4601" spans="1:4" x14ac:dyDescent="0.25">
      <c r="A4601" s="164"/>
      <c r="D4601" s="8"/>
    </row>
    <row r="4602" spans="1:4" x14ac:dyDescent="0.25">
      <c r="A4602" s="164"/>
      <c r="D4602" s="8"/>
    </row>
    <row r="4603" spans="1:4" x14ac:dyDescent="0.25">
      <c r="A4603" s="164"/>
      <c r="D4603" s="8"/>
    </row>
    <row r="4604" spans="1:4" x14ac:dyDescent="0.25">
      <c r="A4604" s="164"/>
      <c r="D4604" s="8"/>
    </row>
    <row r="4605" spans="1:4" x14ac:dyDescent="0.25">
      <c r="A4605" s="164"/>
      <c r="D4605" s="8"/>
    </row>
    <row r="4606" spans="1:4" x14ac:dyDescent="0.25">
      <c r="A4606" s="164"/>
      <c r="D4606" s="8"/>
    </row>
    <row r="4607" spans="1:4" x14ac:dyDescent="0.25">
      <c r="A4607" s="164"/>
      <c r="D4607" s="8"/>
    </row>
    <row r="4608" spans="1:4" x14ac:dyDescent="0.25">
      <c r="A4608" s="164"/>
      <c r="D4608" s="8"/>
    </row>
    <row r="4609" spans="1:4" x14ac:dyDescent="0.25">
      <c r="A4609" s="164"/>
      <c r="D4609" s="8"/>
    </row>
    <row r="4610" spans="1:4" x14ac:dyDescent="0.25">
      <c r="A4610" s="164"/>
      <c r="D4610" s="8"/>
    </row>
    <row r="4611" spans="1:4" x14ac:dyDescent="0.25">
      <c r="A4611" s="164"/>
      <c r="D4611" s="8"/>
    </row>
    <row r="4612" spans="1:4" x14ac:dyDescent="0.25">
      <c r="A4612" s="164"/>
      <c r="D4612" s="8"/>
    </row>
    <row r="4613" spans="1:4" x14ac:dyDescent="0.25">
      <c r="A4613" s="164"/>
      <c r="D4613" s="8"/>
    </row>
    <row r="4614" spans="1:4" x14ac:dyDescent="0.25">
      <c r="A4614" s="164"/>
      <c r="D4614" s="8"/>
    </row>
    <row r="4615" spans="1:4" x14ac:dyDescent="0.25">
      <c r="A4615" s="164"/>
      <c r="D4615" s="8"/>
    </row>
    <row r="4616" spans="1:4" x14ac:dyDescent="0.25">
      <c r="A4616" s="164"/>
      <c r="D4616" s="8"/>
    </row>
    <row r="4617" spans="1:4" x14ac:dyDescent="0.25">
      <c r="A4617" s="164"/>
      <c r="D4617" s="8"/>
    </row>
    <row r="4618" spans="1:4" x14ac:dyDescent="0.25">
      <c r="A4618" s="164"/>
      <c r="D4618" s="8"/>
    </row>
    <row r="4619" spans="1:4" x14ac:dyDescent="0.25">
      <c r="A4619" s="164"/>
      <c r="D4619" s="8"/>
    </row>
    <row r="4620" spans="1:4" x14ac:dyDescent="0.25">
      <c r="A4620" s="164"/>
      <c r="D4620" s="8"/>
    </row>
    <row r="4621" spans="1:4" x14ac:dyDescent="0.25">
      <c r="A4621" s="164"/>
      <c r="D4621" s="8"/>
    </row>
    <row r="4622" spans="1:4" x14ac:dyDescent="0.25">
      <c r="A4622" s="164"/>
      <c r="D4622" s="8"/>
    </row>
    <row r="4623" spans="1:4" x14ac:dyDescent="0.25">
      <c r="A4623" s="164"/>
      <c r="D4623" s="8"/>
    </row>
    <row r="4624" spans="1:4" x14ac:dyDescent="0.25">
      <c r="A4624" s="164"/>
      <c r="D4624" s="8"/>
    </row>
    <row r="4625" spans="1:4" x14ac:dyDescent="0.25">
      <c r="A4625" s="164"/>
      <c r="D4625" s="8"/>
    </row>
    <row r="4626" spans="1:4" x14ac:dyDescent="0.25">
      <c r="A4626" s="164"/>
      <c r="D4626" s="8"/>
    </row>
    <row r="4627" spans="1:4" x14ac:dyDescent="0.25">
      <c r="A4627" s="164"/>
      <c r="D4627" s="8"/>
    </row>
    <row r="4628" spans="1:4" x14ac:dyDescent="0.25">
      <c r="A4628" s="164"/>
      <c r="D4628" s="8"/>
    </row>
    <row r="4629" spans="1:4" x14ac:dyDescent="0.25">
      <c r="A4629" s="164"/>
      <c r="D4629" s="8"/>
    </row>
    <row r="4630" spans="1:4" x14ac:dyDescent="0.25">
      <c r="A4630" s="164"/>
      <c r="D4630" s="8"/>
    </row>
    <row r="4631" spans="1:4" x14ac:dyDescent="0.25">
      <c r="A4631" s="164"/>
      <c r="D4631" s="8"/>
    </row>
    <row r="4632" spans="1:4" x14ac:dyDescent="0.25">
      <c r="A4632" s="164"/>
      <c r="D4632" s="8"/>
    </row>
    <row r="4633" spans="1:4" x14ac:dyDescent="0.25">
      <c r="A4633" s="164"/>
      <c r="D4633" s="8"/>
    </row>
    <row r="4634" spans="1:4" x14ac:dyDescent="0.25">
      <c r="A4634" s="164"/>
      <c r="D4634" s="8"/>
    </row>
    <row r="4635" spans="1:4" x14ac:dyDescent="0.25">
      <c r="A4635" s="164"/>
      <c r="D4635" s="8"/>
    </row>
    <row r="4636" spans="1:4" x14ac:dyDescent="0.25">
      <c r="A4636" s="164"/>
      <c r="D4636" s="8"/>
    </row>
    <row r="4637" spans="1:4" x14ac:dyDescent="0.25">
      <c r="A4637" s="164"/>
      <c r="D4637" s="8"/>
    </row>
    <row r="4638" spans="1:4" x14ac:dyDescent="0.25">
      <c r="A4638" s="164"/>
      <c r="D4638" s="8"/>
    </row>
    <row r="4639" spans="1:4" x14ac:dyDescent="0.25">
      <c r="A4639" s="164"/>
      <c r="D4639" s="8"/>
    </row>
    <row r="4640" spans="1:4" x14ac:dyDescent="0.25">
      <c r="A4640" s="164"/>
      <c r="D4640" s="8"/>
    </row>
    <row r="4641" spans="1:4" x14ac:dyDescent="0.25">
      <c r="A4641" s="164"/>
      <c r="D4641" s="8"/>
    </row>
    <row r="4642" spans="1:4" x14ac:dyDescent="0.25">
      <c r="A4642" s="164"/>
      <c r="D4642" s="8"/>
    </row>
    <row r="4643" spans="1:4" x14ac:dyDescent="0.25">
      <c r="A4643" s="164"/>
      <c r="D4643" s="8"/>
    </row>
    <row r="4644" spans="1:4" x14ac:dyDescent="0.25">
      <c r="A4644" s="164"/>
      <c r="D4644" s="8"/>
    </row>
    <row r="4645" spans="1:4" x14ac:dyDescent="0.25">
      <c r="A4645" s="164"/>
      <c r="D4645" s="8"/>
    </row>
    <row r="4646" spans="1:4" x14ac:dyDescent="0.25">
      <c r="A4646" s="164"/>
      <c r="D4646" s="8"/>
    </row>
    <row r="4647" spans="1:4" x14ac:dyDescent="0.25">
      <c r="A4647" s="164"/>
      <c r="D4647" s="8"/>
    </row>
    <row r="4648" spans="1:4" x14ac:dyDescent="0.25">
      <c r="A4648" s="164"/>
      <c r="D4648" s="8"/>
    </row>
    <row r="4649" spans="1:4" x14ac:dyDescent="0.25">
      <c r="A4649" s="164"/>
      <c r="D4649" s="8"/>
    </row>
    <row r="4650" spans="1:4" x14ac:dyDescent="0.25">
      <c r="A4650" s="164"/>
      <c r="D4650" s="8"/>
    </row>
    <row r="4651" spans="1:4" x14ac:dyDescent="0.25">
      <c r="A4651" s="164"/>
      <c r="D4651" s="8"/>
    </row>
    <row r="4652" spans="1:4" x14ac:dyDescent="0.25">
      <c r="A4652" s="164"/>
      <c r="D4652" s="8"/>
    </row>
    <row r="4653" spans="1:4" x14ac:dyDescent="0.25">
      <c r="A4653" s="164"/>
      <c r="D4653" s="8"/>
    </row>
    <row r="4654" spans="1:4" x14ac:dyDescent="0.25">
      <c r="A4654" s="164"/>
      <c r="D4654" s="8"/>
    </row>
    <row r="4655" spans="1:4" x14ac:dyDescent="0.25">
      <c r="A4655" s="164"/>
      <c r="D4655" s="8"/>
    </row>
    <row r="4656" spans="1:4" x14ac:dyDescent="0.25">
      <c r="A4656" s="164"/>
      <c r="D4656" s="8"/>
    </row>
    <row r="4657" spans="1:4" x14ac:dyDescent="0.25">
      <c r="A4657" s="164"/>
      <c r="D4657" s="8"/>
    </row>
    <row r="4658" spans="1:4" x14ac:dyDescent="0.25">
      <c r="A4658" s="164"/>
      <c r="D4658" s="8"/>
    </row>
    <row r="4659" spans="1:4" x14ac:dyDescent="0.25">
      <c r="A4659" s="164"/>
      <c r="D4659" s="8"/>
    </row>
    <row r="4660" spans="1:4" x14ac:dyDescent="0.25">
      <c r="A4660" s="164"/>
      <c r="D4660" s="8"/>
    </row>
    <row r="4661" spans="1:4" x14ac:dyDescent="0.25">
      <c r="A4661" s="164"/>
      <c r="D4661" s="8"/>
    </row>
    <row r="4662" spans="1:4" x14ac:dyDescent="0.25">
      <c r="A4662" s="164"/>
      <c r="D4662" s="8"/>
    </row>
    <row r="4663" spans="1:4" x14ac:dyDescent="0.25">
      <c r="A4663" s="164"/>
      <c r="D4663" s="8"/>
    </row>
    <row r="4664" spans="1:4" x14ac:dyDescent="0.25">
      <c r="A4664" s="164"/>
      <c r="D4664" s="8"/>
    </row>
    <row r="4665" spans="1:4" x14ac:dyDescent="0.25">
      <c r="A4665" s="164"/>
      <c r="D4665" s="8"/>
    </row>
    <row r="4666" spans="1:4" x14ac:dyDescent="0.25">
      <c r="A4666" s="164"/>
      <c r="D4666" s="8"/>
    </row>
    <row r="4667" spans="1:4" x14ac:dyDescent="0.25">
      <c r="A4667" s="164"/>
      <c r="D4667" s="8"/>
    </row>
    <row r="4668" spans="1:4" x14ac:dyDescent="0.25">
      <c r="A4668" s="164"/>
      <c r="D4668" s="8"/>
    </row>
    <row r="4669" spans="1:4" x14ac:dyDescent="0.25">
      <c r="A4669" s="164"/>
      <c r="D4669" s="8"/>
    </row>
    <row r="4670" spans="1:4" x14ac:dyDescent="0.25">
      <c r="A4670" s="164"/>
      <c r="D4670" s="8"/>
    </row>
    <row r="4671" spans="1:4" x14ac:dyDescent="0.25">
      <c r="A4671" s="164"/>
      <c r="D4671" s="8"/>
    </row>
    <row r="4672" spans="1:4" x14ac:dyDescent="0.25">
      <c r="A4672" s="164"/>
      <c r="D4672" s="8"/>
    </row>
    <row r="4673" spans="1:4" x14ac:dyDescent="0.25">
      <c r="A4673" s="164"/>
      <c r="D4673" s="8"/>
    </row>
    <row r="4674" spans="1:4" x14ac:dyDescent="0.25">
      <c r="A4674" s="164"/>
      <c r="D4674" s="8"/>
    </row>
    <row r="4675" spans="1:4" x14ac:dyDescent="0.25">
      <c r="A4675" s="164"/>
      <c r="D4675" s="8"/>
    </row>
    <row r="4676" spans="1:4" x14ac:dyDescent="0.25">
      <c r="A4676" s="164"/>
      <c r="D4676" s="8"/>
    </row>
    <row r="4677" spans="1:4" x14ac:dyDescent="0.25">
      <c r="A4677" s="164"/>
      <c r="D4677" s="8"/>
    </row>
    <row r="4678" spans="1:4" x14ac:dyDescent="0.25">
      <c r="A4678" s="164"/>
      <c r="D4678" s="8"/>
    </row>
    <row r="4679" spans="1:4" x14ac:dyDescent="0.25">
      <c r="A4679" s="164"/>
      <c r="D4679" s="8"/>
    </row>
    <row r="4680" spans="1:4" x14ac:dyDescent="0.25">
      <c r="A4680" s="164"/>
      <c r="D4680" s="8"/>
    </row>
    <row r="4681" spans="1:4" x14ac:dyDescent="0.25">
      <c r="A4681" s="164"/>
      <c r="D4681" s="8"/>
    </row>
    <row r="4682" spans="1:4" x14ac:dyDescent="0.25">
      <c r="A4682" s="164"/>
      <c r="D4682" s="8"/>
    </row>
    <row r="4683" spans="1:4" x14ac:dyDescent="0.25">
      <c r="A4683" s="164"/>
      <c r="D4683" s="8"/>
    </row>
    <row r="4684" spans="1:4" x14ac:dyDescent="0.25">
      <c r="A4684" s="164"/>
      <c r="D4684" s="8"/>
    </row>
    <row r="4685" spans="1:4" x14ac:dyDescent="0.25">
      <c r="A4685" s="164"/>
      <c r="D4685" s="8"/>
    </row>
    <row r="4686" spans="1:4" x14ac:dyDescent="0.25">
      <c r="A4686" s="164"/>
      <c r="D4686" s="8"/>
    </row>
    <row r="4687" spans="1:4" x14ac:dyDescent="0.25">
      <c r="A4687" s="164"/>
      <c r="D4687" s="8"/>
    </row>
    <row r="4688" spans="1:4" x14ac:dyDescent="0.25">
      <c r="A4688" s="164"/>
      <c r="D4688" s="8"/>
    </row>
    <row r="4689" spans="1:4" x14ac:dyDescent="0.25">
      <c r="A4689" s="164"/>
      <c r="D4689" s="8"/>
    </row>
    <row r="4690" spans="1:4" x14ac:dyDescent="0.25">
      <c r="A4690" s="164"/>
      <c r="D4690" s="8"/>
    </row>
    <row r="4691" spans="1:4" x14ac:dyDescent="0.25">
      <c r="A4691" s="164"/>
      <c r="D4691" s="8"/>
    </row>
    <row r="4692" spans="1:4" x14ac:dyDescent="0.25">
      <c r="A4692" s="164"/>
      <c r="D4692" s="8"/>
    </row>
    <row r="4693" spans="1:4" x14ac:dyDescent="0.25">
      <c r="A4693" s="164"/>
      <c r="D4693" s="8"/>
    </row>
    <row r="4694" spans="1:4" x14ac:dyDescent="0.25">
      <c r="A4694" s="164"/>
      <c r="D4694" s="8"/>
    </row>
    <row r="4695" spans="1:4" x14ac:dyDescent="0.25">
      <c r="A4695" s="164"/>
      <c r="D4695" s="8"/>
    </row>
    <row r="4696" spans="1:4" x14ac:dyDescent="0.25">
      <c r="A4696" s="164"/>
      <c r="D4696" s="8"/>
    </row>
    <row r="4697" spans="1:4" x14ac:dyDescent="0.25">
      <c r="A4697" s="164"/>
      <c r="D4697" s="8"/>
    </row>
    <row r="4698" spans="1:4" x14ac:dyDescent="0.25">
      <c r="A4698" s="164"/>
      <c r="D4698" s="8"/>
    </row>
    <row r="4699" spans="1:4" x14ac:dyDescent="0.25">
      <c r="A4699" s="164"/>
      <c r="D4699" s="8"/>
    </row>
    <row r="4700" spans="1:4" x14ac:dyDescent="0.25">
      <c r="A4700" s="164"/>
      <c r="D4700" s="8"/>
    </row>
    <row r="4701" spans="1:4" x14ac:dyDescent="0.25">
      <c r="A4701" s="164"/>
      <c r="D4701" s="8"/>
    </row>
    <row r="4702" spans="1:4" x14ac:dyDescent="0.25">
      <c r="A4702" s="164"/>
      <c r="D4702" s="8"/>
    </row>
    <row r="4703" spans="1:4" x14ac:dyDescent="0.25">
      <c r="A4703" s="164"/>
      <c r="D4703" s="8"/>
    </row>
    <row r="4704" spans="1:4" x14ac:dyDescent="0.25">
      <c r="A4704" s="164"/>
      <c r="D4704" s="8"/>
    </row>
    <row r="4705" spans="1:4" x14ac:dyDescent="0.25">
      <c r="A4705" s="164"/>
      <c r="D4705" s="8"/>
    </row>
    <row r="4706" spans="1:4" x14ac:dyDescent="0.25">
      <c r="A4706" s="164"/>
      <c r="D4706" s="8"/>
    </row>
    <row r="4707" spans="1:4" x14ac:dyDescent="0.25">
      <c r="A4707" s="164"/>
      <c r="D4707" s="8"/>
    </row>
    <row r="4708" spans="1:4" x14ac:dyDescent="0.25">
      <c r="A4708" s="164"/>
      <c r="D4708" s="8"/>
    </row>
    <row r="4709" spans="1:4" x14ac:dyDescent="0.25">
      <c r="A4709" s="164"/>
      <c r="D4709" s="8"/>
    </row>
    <row r="4710" spans="1:4" x14ac:dyDescent="0.25">
      <c r="A4710" s="164"/>
      <c r="D4710" s="8"/>
    </row>
    <row r="4711" spans="1:4" x14ac:dyDescent="0.25">
      <c r="A4711" s="164"/>
      <c r="D4711" s="8"/>
    </row>
    <row r="4712" spans="1:4" x14ac:dyDescent="0.25">
      <c r="A4712" s="164"/>
      <c r="D4712" s="8"/>
    </row>
    <row r="4713" spans="1:4" x14ac:dyDescent="0.25">
      <c r="A4713" s="164"/>
      <c r="D4713" s="8"/>
    </row>
    <row r="4714" spans="1:4" x14ac:dyDescent="0.25">
      <c r="A4714" s="164"/>
      <c r="D4714" s="8"/>
    </row>
    <row r="4715" spans="1:4" x14ac:dyDescent="0.25">
      <c r="A4715" s="164"/>
      <c r="D4715" s="8"/>
    </row>
    <row r="4716" spans="1:4" x14ac:dyDescent="0.25">
      <c r="A4716" s="164"/>
      <c r="D4716" s="8"/>
    </row>
    <row r="4717" spans="1:4" x14ac:dyDescent="0.25">
      <c r="A4717" s="164"/>
      <c r="D4717" s="8"/>
    </row>
    <row r="4718" spans="1:4" x14ac:dyDescent="0.25">
      <c r="A4718" s="164"/>
      <c r="D4718" s="8"/>
    </row>
    <row r="4719" spans="1:4" x14ac:dyDescent="0.25">
      <c r="A4719" s="164"/>
      <c r="D4719" s="8"/>
    </row>
    <row r="4720" spans="1:4" x14ac:dyDescent="0.25">
      <c r="A4720" s="164"/>
      <c r="D4720" s="8"/>
    </row>
    <row r="4721" spans="1:4" x14ac:dyDescent="0.25">
      <c r="A4721" s="164"/>
      <c r="D4721" s="8"/>
    </row>
    <row r="4722" spans="1:4" x14ac:dyDescent="0.25">
      <c r="A4722" s="164"/>
      <c r="D4722" s="8"/>
    </row>
    <row r="4723" spans="1:4" x14ac:dyDescent="0.25">
      <c r="A4723" s="164"/>
      <c r="D4723" s="8"/>
    </row>
    <row r="4724" spans="1:4" x14ac:dyDescent="0.25">
      <c r="A4724" s="164"/>
      <c r="D4724" s="8"/>
    </row>
    <row r="4725" spans="1:4" x14ac:dyDescent="0.25">
      <c r="A4725" s="164"/>
      <c r="D4725" s="8"/>
    </row>
    <row r="4726" spans="1:4" x14ac:dyDescent="0.25">
      <c r="A4726" s="164"/>
      <c r="D4726" s="8"/>
    </row>
    <row r="4727" spans="1:4" x14ac:dyDescent="0.25">
      <c r="A4727" s="164"/>
      <c r="D4727" s="8"/>
    </row>
    <row r="4728" spans="1:4" x14ac:dyDescent="0.25">
      <c r="A4728" s="164"/>
      <c r="D4728" s="8"/>
    </row>
    <row r="4729" spans="1:4" x14ac:dyDescent="0.25">
      <c r="A4729" s="164"/>
      <c r="D4729" s="8"/>
    </row>
    <row r="4730" spans="1:4" x14ac:dyDescent="0.25">
      <c r="A4730" s="164"/>
      <c r="D4730" s="8"/>
    </row>
    <row r="4731" spans="1:4" x14ac:dyDescent="0.25">
      <c r="A4731" s="164"/>
      <c r="D4731" s="8"/>
    </row>
    <row r="4732" spans="1:4" x14ac:dyDescent="0.25">
      <c r="A4732" s="164"/>
      <c r="D4732" s="8"/>
    </row>
    <row r="4733" spans="1:4" x14ac:dyDescent="0.25">
      <c r="A4733" s="164"/>
      <c r="D4733" s="8"/>
    </row>
    <row r="4734" spans="1:4" x14ac:dyDescent="0.25">
      <c r="A4734" s="164"/>
      <c r="D4734" s="8"/>
    </row>
    <row r="4735" spans="1:4" x14ac:dyDescent="0.25">
      <c r="A4735" s="164"/>
      <c r="D4735" s="8"/>
    </row>
    <row r="4736" spans="1:4" x14ac:dyDescent="0.25">
      <c r="A4736" s="164"/>
      <c r="D4736" s="8"/>
    </row>
    <row r="4737" spans="1:4" x14ac:dyDescent="0.25">
      <c r="A4737" s="164"/>
      <c r="D4737" s="8"/>
    </row>
    <row r="4738" spans="1:4" x14ac:dyDescent="0.25">
      <c r="A4738" s="164"/>
      <c r="D4738" s="8"/>
    </row>
    <row r="4739" spans="1:4" x14ac:dyDescent="0.25">
      <c r="A4739" s="164"/>
      <c r="D4739" s="8"/>
    </row>
    <row r="4740" spans="1:4" x14ac:dyDescent="0.25">
      <c r="A4740" s="164"/>
      <c r="D4740" s="8"/>
    </row>
    <row r="4741" spans="1:4" x14ac:dyDescent="0.25">
      <c r="A4741" s="164"/>
      <c r="D4741" s="8"/>
    </row>
    <row r="4742" spans="1:4" x14ac:dyDescent="0.25">
      <c r="A4742" s="164"/>
      <c r="D4742" s="8"/>
    </row>
    <row r="4743" spans="1:4" x14ac:dyDescent="0.25">
      <c r="A4743" s="164"/>
      <c r="D4743" s="8"/>
    </row>
    <row r="4744" spans="1:4" x14ac:dyDescent="0.25">
      <c r="A4744" s="164"/>
      <c r="D4744" s="8"/>
    </row>
    <row r="4745" spans="1:4" x14ac:dyDescent="0.25">
      <c r="A4745" s="164"/>
      <c r="D4745" s="8"/>
    </row>
    <row r="4746" spans="1:4" x14ac:dyDescent="0.25">
      <c r="A4746" s="164"/>
      <c r="D4746" s="8"/>
    </row>
    <row r="4747" spans="1:4" x14ac:dyDescent="0.25">
      <c r="A4747" s="164"/>
      <c r="D4747" s="8"/>
    </row>
    <row r="4748" spans="1:4" x14ac:dyDescent="0.25">
      <c r="A4748" s="164"/>
      <c r="D4748" s="8"/>
    </row>
    <row r="4749" spans="1:4" x14ac:dyDescent="0.25">
      <c r="A4749" s="164"/>
      <c r="D4749" s="8"/>
    </row>
    <row r="4750" spans="1:4" x14ac:dyDescent="0.25">
      <c r="A4750" s="164"/>
      <c r="D4750" s="8"/>
    </row>
    <row r="4751" spans="1:4" x14ac:dyDescent="0.25">
      <c r="A4751" s="164"/>
      <c r="D4751" s="8"/>
    </row>
    <row r="4752" spans="1:4" x14ac:dyDescent="0.25">
      <c r="A4752" s="164"/>
      <c r="D4752" s="8"/>
    </row>
    <row r="4753" spans="1:4" x14ac:dyDescent="0.25">
      <c r="A4753" s="164"/>
      <c r="D4753" s="8"/>
    </row>
    <row r="4754" spans="1:4" x14ac:dyDescent="0.25">
      <c r="A4754" s="164"/>
      <c r="D4754" s="8"/>
    </row>
    <row r="4755" spans="1:4" x14ac:dyDescent="0.25">
      <c r="A4755" s="164"/>
      <c r="D4755" s="8"/>
    </row>
    <row r="4756" spans="1:4" x14ac:dyDescent="0.25">
      <c r="A4756" s="164"/>
      <c r="D4756" s="8"/>
    </row>
    <row r="4757" spans="1:4" x14ac:dyDescent="0.25">
      <c r="A4757" s="164"/>
      <c r="D4757" s="8"/>
    </row>
    <row r="4758" spans="1:4" x14ac:dyDescent="0.25">
      <c r="A4758" s="164"/>
      <c r="D4758" s="8"/>
    </row>
    <row r="4759" spans="1:4" x14ac:dyDescent="0.25">
      <c r="A4759" s="164"/>
      <c r="D4759" s="8"/>
    </row>
    <row r="4760" spans="1:4" x14ac:dyDescent="0.25">
      <c r="A4760" s="164"/>
      <c r="D4760" s="8"/>
    </row>
    <row r="4761" spans="1:4" x14ac:dyDescent="0.25">
      <c r="A4761" s="164"/>
      <c r="D4761" s="8"/>
    </row>
    <row r="4762" spans="1:4" x14ac:dyDescent="0.25">
      <c r="A4762" s="164"/>
      <c r="D4762" s="8"/>
    </row>
    <row r="4763" spans="1:4" x14ac:dyDescent="0.25">
      <c r="A4763" s="164"/>
      <c r="D4763" s="8"/>
    </row>
    <row r="4764" spans="1:4" x14ac:dyDescent="0.25">
      <c r="A4764" s="164"/>
      <c r="D4764" s="8"/>
    </row>
    <row r="4765" spans="1:4" x14ac:dyDescent="0.25">
      <c r="A4765" s="164"/>
      <c r="D4765" s="8"/>
    </row>
    <row r="4766" spans="1:4" x14ac:dyDescent="0.25">
      <c r="A4766" s="164"/>
      <c r="D4766" s="8"/>
    </row>
    <row r="4767" spans="1:4" x14ac:dyDescent="0.25">
      <c r="A4767" s="164"/>
      <c r="D4767" s="8"/>
    </row>
    <row r="4768" spans="1:4" x14ac:dyDescent="0.25">
      <c r="A4768" s="164"/>
      <c r="D4768" s="8"/>
    </row>
    <row r="4769" spans="1:4" x14ac:dyDescent="0.25">
      <c r="A4769" s="164"/>
      <c r="D4769" s="8"/>
    </row>
    <row r="4770" spans="1:4" x14ac:dyDescent="0.25">
      <c r="A4770" s="164"/>
      <c r="D4770" s="8"/>
    </row>
    <row r="4771" spans="1:4" x14ac:dyDescent="0.25">
      <c r="A4771" s="164"/>
      <c r="D4771" s="8"/>
    </row>
    <row r="4772" spans="1:4" x14ac:dyDescent="0.25">
      <c r="A4772" s="164"/>
      <c r="D4772" s="8"/>
    </row>
    <row r="4773" spans="1:4" x14ac:dyDescent="0.25">
      <c r="A4773" s="164"/>
      <c r="D4773" s="8"/>
    </row>
    <row r="4774" spans="1:4" x14ac:dyDescent="0.25">
      <c r="A4774" s="164"/>
      <c r="D4774" s="8"/>
    </row>
    <row r="4775" spans="1:4" x14ac:dyDescent="0.25">
      <c r="A4775" s="164"/>
      <c r="D4775" s="8"/>
    </row>
    <row r="4776" spans="1:4" x14ac:dyDescent="0.25">
      <c r="A4776" s="164"/>
      <c r="D4776" s="8"/>
    </row>
    <row r="4777" spans="1:4" x14ac:dyDescent="0.25">
      <c r="A4777" s="164"/>
      <c r="D4777" s="8"/>
    </row>
    <row r="4778" spans="1:4" x14ac:dyDescent="0.25">
      <c r="A4778" s="164"/>
      <c r="D4778" s="8"/>
    </row>
    <row r="4779" spans="1:4" x14ac:dyDescent="0.25">
      <c r="A4779" s="164"/>
      <c r="D4779" s="8"/>
    </row>
    <row r="4780" spans="1:4" x14ac:dyDescent="0.25">
      <c r="A4780" s="164"/>
      <c r="D4780" s="8"/>
    </row>
    <row r="4781" spans="1:4" x14ac:dyDescent="0.25">
      <c r="A4781" s="164"/>
      <c r="D4781" s="8"/>
    </row>
    <row r="4782" spans="1:4" x14ac:dyDescent="0.25">
      <c r="A4782" s="164"/>
      <c r="D4782" s="8"/>
    </row>
    <row r="4783" spans="1:4" x14ac:dyDescent="0.25">
      <c r="A4783" s="164"/>
      <c r="D4783" s="8"/>
    </row>
    <row r="4784" spans="1:4" x14ac:dyDescent="0.25">
      <c r="A4784" s="164"/>
      <c r="D4784" s="8"/>
    </row>
    <row r="4785" spans="1:4" x14ac:dyDescent="0.25">
      <c r="A4785" s="164"/>
      <c r="D4785" s="8"/>
    </row>
    <row r="4786" spans="1:4" x14ac:dyDescent="0.25">
      <c r="A4786" s="164"/>
      <c r="D4786" s="8"/>
    </row>
    <row r="4787" spans="1:4" x14ac:dyDescent="0.25">
      <c r="A4787" s="164"/>
      <c r="D4787" s="8"/>
    </row>
    <row r="4788" spans="1:4" x14ac:dyDescent="0.25">
      <c r="A4788" s="164"/>
      <c r="D4788" s="8"/>
    </row>
    <row r="4789" spans="1:4" x14ac:dyDescent="0.25">
      <c r="A4789" s="164"/>
      <c r="D4789" s="8"/>
    </row>
    <row r="4790" spans="1:4" x14ac:dyDescent="0.25">
      <c r="A4790" s="164"/>
      <c r="D4790" s="8"/>
    </row>
    <row r="4791" spans="1:4" x14ac:dyDescent="0.25">
      <c r="A4791" s="164"/>
      <c r="D4791" s="8"/>
    </row>
    <row r="4792" spans="1:4" x14ac:dyDescent="0.25">
      <c r="A4792" s="164"/>
      <c r="D4792" s="8"/>
    </row>
    <row r="4793" spans="1:4" x14ac:dyDescent="0.25">
      <c r="A4793" s="164"/>
      <c r="D4793" s="8"/>
    </row>
    <row r="4794" spans="1:4" x14ac:dyDescent="0.25">
      <c r="A4794" s="164"/>
      <c r="D4794" s="8"/>
    </row>
    <row r="4795" spans="1:4" x14ac:dyDescent="0.25">
      <c r="A4795" s="164"/>
      <c r="D4795" s="8"/>
    </row>
    <row r="4796" spans="1:4" x14ac:dyDescent="0.25">
      <c r="A4796" s="164"/>
      <c r="D4796" s="8"/>
    </row>
    <row r="4797" spans="1:4" x14ac:dyDescent="0.25">
      <c r="A4797" s="164"/>
      <c r="D4797" s="8"/>
    </row>
    <row r="4798" spans="1:4" x14ac:dyDescent="0.25">
      <c r="A4798" s="164"/>
      <c r="D4798" s="8"/>
    </row>
    <row r="4799" spans="1:4" x14ac:dyDescent="0.25">
      <c r="A4799" s="164"/>
      <c r="D4799" s="8"/>
    </row>
    <row r="4800" spans="1:4" x14ac:dyDescent="0.25">
      <c r="A4800" s="164"/>
      <c r="D4800" s="8"/>
    </row>
    <row r="4801" spans="1:4" x14ac:dyDescent="0.25">
      <c r="A4801" s="164"/>
      <c r="D4801" s="8"/>
    </row>
    <row r="4802" spans="1:4" x14ac:dyDescent="0.25">
      <c r="A4802" s="164"/>
      <c r="D4802" s="8"/>
    </row>
    <row r="4803" spans="1:4" x14ac:dyDescent="0.25">
      <c r="A4803" s="164"/>
      <c r="D4803" s="8"/>
    </row>
    <row r="4804" spans="1:4" x14ac:dyDescent="0.25">
      <c r="A4804" s="164"/>
      <c r="D4804" s="8"/>
    </row>
    <row r="4805" spans="1:4" x14ac:dyDescent="0.25">
      <c r="A4805" s="164"/>
      <c r="D4805" s="8"/>
    </row>
    <row r="4806" spans="1:4" x14ac:dyDescent="0.25">
      <c r="A4806" s="164"/>
      <c r="D4806" s="8"/>
    </row>
    <row r="4807" spans="1:4" x14ac:dyDescent="0.25">
      <c r="A4807" s="164"/>
      <c r="D4807" s="8"/>
    </row>
    <row r="4808" spans="1:4" x14ac:dyDescent="0.25">
      <c r="A4808" s="164"/>
      <c r="D4808" s="8"/>
    </row>
    <row r="4809" spans="1:4" x14ac:dyDescent="0.25">
      <c r="A4809" s="164"/>
      <c r="D4809" s="8"/>
    </row>
    <row r="4810" spans="1:4" x14ac:dyDescent="0.25">
      <c r="A4810" s="164"/>
      <c r="D4810" s="8"/>
    </row>
    <row r="4811" spans="1:4" x14ac:dyDescent="0.25">
      <c r="A4811" s="164"/>
      <c r="D4811" s="8"/>
    </row>
    <row r="4812" spans="1:4" x14ac:dyDescent="0.25">
      <c r="A4812" s="164"/>
      <c r="D4812" s="8"/>
    </row>
    <row r="4813" spans="1:4" x14ac:dyDescent="0.25">
      <c r="A4813" s="164"/>
      <c r="D4813" s="8"/>
    </row>
    <row r="4814" spans="1:4" x14ac:dyDescent="0.25">
      <c r="A4814" s="164"/>
      <c r="D4814" s="8"/>
    </row>
    <row r="4815" spans="1:4" x14ac:dyDescent="0.25">
      <c r="A4815" s="164"/>
      <c r="D4815" s="8"/>
    </row>
    <row r="4816" spans="1:4" x14ac:dyDescent="0.25">
      <c r="A4816" s="164"/>
      <c r="D4816" s="8"/>
    </row>
    <row r="4817" spans="1:4" x14ac:dyDescent="0.25">
      <c r="A4817" s="164"/>
      <c r="D4817" s="8"/>
    </row>
    <row r="4818" spans="1:4" x14ac:dyDescent="0.25">
      <c r="A4818" s="164"/>
      <c r="D4818" s="8"/>
    </row>
    <row r="4819" spans="1:4" x14ac:dyDescent="0.25">
      <c r="A4819" s="164"/>
      <c r="D4819" s="8"/>
    </row>
    <row r="4820" spans="1:4" x14ac:dyDescent="0.25">
      <c r="A4820" s="164"/>
      <c r="D4820" s="8"/>
    </row>
    <row r="4821" spans="1:4" x14ac:dyDescent="0.25">
      <c r="A4821" s="164"/>
      <c r="D4821" s="8"/>
    </row>
    <row r="4822" spans="1:4" x14ac:dyDescent="0.25">
      <c r="A4822" s="164"/>
      <c r="D4822" s="8"/>
    </row>
    <row r="4823" spans="1:4" x14ac:dyDescent="0.25">
      <c r="A4823" s="164"/>
      <c r="D4823" s="8"/>
    </row>
    <row r="4824" spans="1:4" x14ac:dyDescent="0.25">
      <c r="A4824" s="164"/>
      <c r="D4824" s="8"/>
    </row>
    <row r="4825" spans="1:4" x14ac:dyDescent="0.25">
      <c r="A4825" s="164"/>
      <c r="D4825" s="8"/>
    </row>
    <row r="4826" spans="1:4" x14ac:dyDescent="0.25">
      <c r="A4826" s="164"/>
      <c r="D4826" s="8"/>
    </row>
    <row r="4827" spans="1:4" x14ac:dyDescent="0.25">
      <c r="A4827" s="164"/>
      <c r="D4827" s="8"/>
    </row>
    <row r="4828" spans="1:4" x14ac:dyDescent="0.25">
      <c r="A4828" s="164"/>
      <c r="D4828" s="8"/>
    </row>
    <row r="4829" spans="1:4" x14ac:dyDescent="0.25">
      <c r="A4829" s="164"/>
      <c r="D4829" s="8"/>
    </row>
    <row r="4830" spans="1:4" x14ac:dyDescent="0.25">
      <c r="A4830" s="164"/>
      <c r="D4830" s="8"/>
    </row>
    <row r="4831" spans="1:4" x14ac:dyDescent="0.25">
      <c r="A4831" s="164"/>
      <c r="D4831" s="8"/>
    </row>
    <row r="4832" spans="1:4" x14ac:dyDescent="0.25">
      <c r="A4832" s="164"/>
      <c r="D4832" s="8"/>
    </row>
    <row r="4833" spans="1:4" x14ac:dyDescent="0.25">
      <c r="A4833" s="164"/>
      <c r="D4833" s="8"/>
    </row>
    <row r="4834" spans="1:4" x14ac:dyDescent="0.25">
      <c r="A4834" s="164"/>
      <c r="D4834" s="8"/>
    </row>
    <row r="4835" spans="1:4" x14ac:dyDescent="0.25">
      <c r="A4835" s="164"/>
      <c r="D4835" s="8"/>
    </row>
    <row r="4836" spans="1:4" x14ac:dyDescent="0.25">
      <c r="A4836" s="164"/>
      <c r="D4836" s="8"/>
    </row>
    <row r="4837" spans="1:4" x14ac:dyDescent="0.25">
      <c r="A4837" s="164"/>
      <c r="D4837" s="8"/>
    </row>
    <row r="4838" spans="1:4" x14ac:dyDescent="0.25">
      <c r="A4838" s="164"/>
      <c r="D4838" s="8"/>
    </row>
    <row r="4839" spans="1:4" x14ac:dyDescent="0.25">
      <c r="A4839" s="164"/>
      <c r="D4839" s="8"/>
    </row>
    <row r="4840" spans="1:4" x14ac:dyDescent="0.25">
      <c r="A4840" s="164"/>
      <c r="D4840" s="8"/>
    </row>
    <row r="4841" spans="1:4" x14ac:dyDescent="0.25">
      <c r="A4841" s="164"/>
      <c r="D4841" s="8"/>
    </row>
    <row r="4842" spans="1:4" x14ac:dyDescent="0.25">
      <c r="A4842" s="164"/>
      <c r="D4842" s="8"/>
    </row>
    <row r="4843" spans="1:4" x14ac:dyDescent="0.25">
      <c r="A4843" s="164"/>
      <c r="D4843" s="8"/>
    </row>
    <row r="4844" spans="1:4" x14ac:dyDescent="0.25">
      <c r="A4844" s="164"/>
      <c r="D4844" s="8"/>
    </row>
    <row r="4845" spans="1:4" x14ac:dyDescent="0.25">
      <c r="A4845" s="164"/>
      <c r="D4845" s="8"/>
    </row>
    <row r="4846" spans="1:4" x14ac:dyDescent="0.25">
      <c r="A4846" s="164"/>
      <c r="D4846" s="8"/>
    </row>
    <row r="4847" spans="1:4" x14ac:dyDescent="0.25">
      <c r="A4847" s="164"/>
      <c r="D4847" s="8"/>
    </row>
    <row r="4848" spans="1:4" x14ac:dyDescent="0.25">
      <c r="A4848" s="164"/>
      <c r="D4848" s="8"/>
    </row>
    <row r="4849" spans="1:4" x14ac:dyDescent="0.25">
      <c r="A4849" s="164"/>
      <c r="D4849" s="8"/>
    </row>
    <row r="4850" spans="1:4" x14ac:dyDescent="0.25">
      <c r="A4850" s="164"/>
      <c r="D4850" s="8"/>
    </row>
    <row r="4851" spans="1:4" x14ac:dyDescent="0.25">
      <c r="A4851" s="164"/>
      <c r="D4851" s="8"/>
    </row>
    <row r="4852" spans="1:4" x14ac:dyDescent="0.25">
      <c r="A4852" s="164"/>
      <c r="D4852" s="8"/>
    </row>
    <row r="4853" spans="1:4" x14ac:dyDescent="0.25">
      <c r="A4853" s="164"/>
      <c r="D4853" s="8"/>
    </row>
    <row r="4854" spans="1:4" x14ac:dyDescent="0.25">
      <c r="A4854" s="164"/>
      <c r="D4854" s="8"/>
    </row>
    <row r="4855" spans="1:4" x14ac:dyDescent="0.25">
      <c r="A4855" s="164"/>
      <c r="D4855" s="8"/>
    </row>
    <row r="4856" spans="1:4" x14ac:dyDescent="0.25">
      <c r="A4856" s="164"/>
      <c r="D4856" s="8"/>
    </row>
    <row r="4857" spans="1:4" x14ac:dyDescent="0.25">
      <c r="A4857" s="164"/>
      <c r="D4857" s="8"/>
    </row>
    <row r="4858" spans="1:4" x14ac:dyDescent="0.25">
      <c r="A4858" s="164"/>
      <c r="D4858" s="8"/>
    </row>
    <row r="4859" spans="1:4" x14ac:dyDescent="0.25">
      <c r="A4859" s="164"/>
      <c r="D4859" s="8"/>
    </row>
    <row r="4860" spans="1:4" x14ac:dyDescent="0.25">
      <c r="A4860" s="164"/>
      <c r="D4860" s="8"/>
    </row>
    <row r="4861" spans="1:4" x14ac:dyDescent="0.25">
      <c r="A4861" s="164"/>
      <c r="D4861" s="8"/>
    </row>
    <row r="4862" spans="1:4" x14ac:dyDescent="0.25">
      <c r="A4862" s="164"/>
      <c r="D4862" s="8"/>
    </row>
    <row r="4863" spans="1:4" x14ac:dyDescent="0.25">
      <c r="A4863" s="164"/>
      <c r="D4863" s="8"/>
    </row>
    <row r="4864" spans="1:4" x14ac:dyDescent="0.25">
      <c r="A4864" s="164"/>
      <c r="D4864" s="8"/>
    </row>
    <row r="4865" spans="1:4" x14ac:dyDescent="0.25">
      <c r="A4865" s="164"/>
      <c r="D4865" s="8"/>
    </row>
    <row r="4866" spans="1:4" x14ac:dyDescent="0.25">
      <c r="A4866" s="164"/>
      <c r="D4866" s="8"/>
    </row>
    <row r="4867" spans="1:4" x14ac:dyDescent="0.25">
      <c r="A4867" s="164"/>
      <c r="D4867" s="8"/>
    </row>
    <row r="4868" spans="1:4" x14ac:dyDescent="0.25">
      <c r="A4868" s="164"/>
      <c r="D4868" s="8"/>
    </row>
    <row r="4869" spans="1:4" x14ac:dyDescent="0.25">
      <c r="A4869" s="164"/>
      <c r="D4869" s="8"/>
    </row>
    <row r="4870" spans="1:4" x14ac:dyDescent="0.25">
      <c r="A4870" s="164"/>
      <c r="D4870" s="8"/>
    </row>
    <row r="4871" spans="1:4" x14ac:dyDescent="0.25">
      <c r="A4871" s="164"/>
      <c r="D4871" s="8"/>
    </row>
    <row r="4872" spans="1:4" x14ac:dyDescent="0.25">
      <c r="A4872" s="164"/>
      <c r="D4872" s="8"/>
    </row>
    <row r="4873" spans="1:4" x14ac:dyDescent="0.25">
      <c r="A4873" s="164"/>
      <c r="D4873" s="8"/>
    </row>
    <row r="4874" spans="1:4" x14ac:dyDescent="0.25">
      <c r="A4874" s="164"/>
      <c r="D4874" s="8"/>
    </row>
    <row r="4875" spans="1:4" x14ac:dyDescent="0.25">
      <c r="A4875" s="164"/>
      <c r="D4875" s="8"/>
    </row>
    <row r="4876" spans="1:4" x14ac:dyDescent="0.25">
      <c r="A4876" s="164"/>
      <c r="D4876" s="8"/>
    </row>
    <row r="4877" spans="1:4" x14ac:dyDescent="0.25">
      <c r="A4877" s="164"/>
      <c r="D4877" s="8"/>
    </row>
    <row r="4878" spans="1:4" x14ac:dyDescent="0.25">
      <c r="A4878" s="164"/>
      <c r="D4878" s="8"/>
    </row>
    <row r="4879" spans="1:4" x14ac:dyDescent="0.25">
      <c r="A4879" s="164"/>
      <c r="D4879" s="8"/>
    </row>
    <row r="4880" spans="1:4" x14ac:dyDescent="0.25">
      <c r="A4880" s="164"/>
      <c r="D4880" s="8"/>
    </row>
    <row r="4881" spans="1:4" x14ac:dyDescent="0.25">
      <c r="A4881" s="164"/>
      <c r="D4881" s="8"/>
    </row>
    <row r="4882" spans="1:4" x14ac:dyDescent="0.25">
      <c r="A4882" s="164"/>
      <c r="D4882" s="8"/>
    </row>
    <row r="4883" spans="1:4" x14ac:dyDescent="0.25">
      <c r="A4883" s="164"/>
      <c r="D4883" s="8"/>
    </row>
    <row r="4884" spans="1:4" x14ac:dyDescent="0.25">
      <c r="A4884" s="164"/>
      <c r="D4884" s="8"/>
    </row>
    <row r="4885" spans="1:4" x14ac:dyDescent="0.25">
      <c r="A4885" s="164"/>
      <c r="D4885" s="8"/>
    </row>
    <row r="4886" spans="1:4" x14ac:dyDescent="0.25">
      <c r="A4886" s="164"/>
      <c r="D4886" s="8"/>
    </row>
    <row r="4887" spans="1:4" x14ac:dyDescent="0.25">
      <c r="A4887" s="164"/>
      <c r="D4887" s="8"/>
    </row>
    <row r="4888" spans="1:4" x14ac:dyDescent="0.25">
      <c r="A4888" s="164"/>
      <c r="D4888" s="8"/>
    </row>
    <row r="4889" spans="1:4" x14ac:dyDescent="0.25">
      <c r="A4889" s="164"/>
      <c r="D4889" s="8"/>
    </row>
    <row r="4890" spans="1:4" x14ac:dyDescent="0.25">
      <c r="A4890" s="164"/>
      <c r="D4890" s="8"/>
    </row>
    <row r="4891" spans="1:4" x14ac:dyDescent="0.25">
      <c r="A4891" s="164"/>
      <c r="D4891" s="8"/>
    </row>
    <row r="4892" spans="1:4" x14ac:dyDescent="0.25">
      <c r="A4892" s="164"/>
      <c r="D4892" s="8"/>
    </row>
    <row r="4893" spans="1:4" x14ac:dyDescent="0.25">
      <c r="A4893" s="164"/>
      <c r="D4893" s="8"/>
    </row>
    <row r="4894" spans="1:4" x14ac:dyDescent="0.25">
      <c r="A4894" s="164"/>
      <c r="D4894" s="8"/>
    </row>
    <row r="4895" spans="1:4" x14ac:dyDescent="0.25">
      <c r="A4895" s="164"/>
      <c r="D4895" s="8"/>
    </row>
    <row r="4896" spans="1:4" x14ac:dyDescent="0.25">
      <c r="A4896" s="164"/>
      <c r="D4896" s="8"/>
    </row>
    <row r="4897" spans="1:4" x14ac:dyDescent="0.25">
      <c r="A4897" s="164"/>
      <c r="D4897" s="8"/>
    </row>
    <row r="4898" spans="1:4" x14ac:dyDescent="0.25">
      <c r="A4898" s="164"/>
      <c r="D4898" s="8"/>
    </row>
    <row r="4899" spans="1:4" x14ac:dyDescent="0.25">
      <c r="A4899" s="164"/>
      <c r="D4899" s="8"/>
    </row>
    <row r="4900" spans="1:4" x14ac:dyDescent="0.25">
      <c r="A4900" s="164"/>
      <c r="D4900" s="8"/>
    </row>
    <row r="4901" spans="1:4" x14ac:dyDescent="0.25">
      <c r="A4901" s="164"/>
      <c r="D4901" s="8"/>
    </row>
    <row r="4902" spans="1:4" x14ac:dyDescent="0.25">
      <c r="A4902" s="164"/>
      <c r="D4902" s="8"/>
    </row>
    <row r="4903" spans="1:4" x14ac:dyDescent="0.25">
      <c r="A4903" s="164"/>
      <c r="D4903" s="8"/>
    </row>
    <row r="4904" spans="1:4" x14ac:dyDescent="0.25">
      <c r="A4904" s="164"/>
      <c r="D4904" s="8"/>
    </row>
    <row r="4905" spans="1:4" x14ac:dyDescent="0.25">
      <c r="A4905" s="164"/>
      <c r="D4905" s="8"/>
    </row>
    <row r="4906" spans="1:4" x14ac:dyDescent="0.25">
      <c r="A4906" s="164"/>
      <c r="D4906" s="8"/>
    </row>
    <row r="4907" spans="1:4" x14ac:dyDescent="0.25">
      <c r="A4907" s="164"/>
      <c r="D4907" s="8"/>
    </row>
    <row r="4908" spans="1:4" x14ac:dyDescent="0.25">
      <c r="A4908" s="164"/>
      <c r="D4908" s="8"/>
    </row>
    <row r="4909" spans="1:4" x14ac:dyDescent="0.25">
      <c r="A4909" s="164"/>
      <c r="D4909" s="8"/>
    </row>
    <row r="4910" spans="1:4" x14ac:dyDescent="0.25">
      <c r="A4910" s="164"/>
      <c r="D4910" s="8"/>
    </row>
    <row r="4911" spans="1:4" x14ac:dyDescent="0.25">
      <c r="A4911" s="164"/>
      <c r="D4911" s="8"/>
    </row>
    <row r="4912" spans="1:4" x14ac:dyDescent="0.25">
      <c r="A4912" s="164"/>
      <c r="D4912" s="8"/>
    </row>
    <row r="4913" spans="1:4" x14ac:dyDescent="0.25">
      <c r="A4913" s="164"/>
      <c r="D4913" s="8"/>
    </row>
    <row r="4914" spans="1:4" x14ac:dyDescent="0.25">
      <c r="A4914" s="164"/>
      <c r="D4914" s="8"/>
    </row>
    <row r="4915" spans="1:4" x14ac:dyDescent="0.25">
      <c r="A4915" s="164"/>
      <c r="D4915" s="8"/>
    </row>
    <row r="4916" spans="1:4" x14ac:dyDescent="0.25">
      <c r="A4916" s="164"/>
      <c r="D4916" s="8"/>
    </row>
    <row r="4917" spans="1:4" x14ac:dyDescent="0.25">
      <c r="A4917" s="164"/>
      <c r="D4917" s="8"/>
    </row>
    <row r="4918" spans="1:4" x14ac:dyDescent="0.25">
      <c r="A4918" s="164"/>
      <c r="D4918" s="8"/>
    </row>
    <row r="4919" spans="1:4" x14ac:dyDescent="0.25">
      <c r="A4919" s="164"/>
      <c r="D4919" s="8"/>
    </row>
    <row r="4920" spans="1:4" x14ac:dyDescent="0.25">
      <c r="A4920" s="164"/>
      <c r="D4920" s="8"/>
    </row>
    <row r="4921" spans="1:4" x14ac:dyDescent="0.25">
      <c r="A4921" s="164"/>
      <c r="D4921" s="8"/>
    </row>
    <row r="4922" spans="1:4" x14ac:dyDescent="0.25">
      <c r="A4922" s="164"/>
      <c r="D4922" s="8"/>
    </row>
    <row r="4923" spans="1:4" x14ac:dyDescent="0.25">
      <c r="A4923" s="164"/>
      <c r="D4923" s="8"/>
    </row>
    <row r="4924" spans="1:4" x14ac:dyDescent="0.25">
      <c r="A4924" s="164"/>
      <c r="D4924" s="8"/>
    </row>
    <row r="4925" spans="1:4" x14ac:dyDescent="0.25">
      <c r="A4925" s="164"/>
      <c r="D4925" s="8"/>
    </row>
    <row r="4926" spans="1:4" x14ac:dyDescent="0.25">
      <c r="A4926" s="164"/>
      <c r="D4926" s="8"/>
    </row>
    <row r="4927" spans="1:4" x14ac:dyDescent="0.25">
      <c r="A4927" s="164"/>
      <c r="D4927" s="8"/>
    </row>
    <row r="4928" spans="1:4" x14ac:dyDescent="0.25">
      <c r="A4928" s="164"/>
      <c r="D4928" s="8"/>
    </row>
    <row r="4929" spans="1:4" x14ac:dyDescent="0.25">
      <c r="A4929" s="164"/>
      <c r="D4929" s="8"/>
    </row>
    <row r="4930" spans="1:4" x14ac:dyDescent="0.25">
      <c r="A4930" s="164"/>
      <c r="D4930" s="8"/>
    </row>
    <row r="4931" spans="1:4" x14ac:dyDescent="0.25">
      <c r="A4931" s="164"/>
      <c r="D4931" s="8"/>
    </row>
    <row r="4932" spans="1:4" x14ac:dyDescent="0.25">
      <c r="A4932" s="164"/>
      <c r="D4932" s="8"/>
    </row>
    <row r="4933" spans="1:4" x14ac:dyDescent="0.25">
      <c r="A4933" s="164"/>
      <c r="D4933" s="8"/>
    </row>
    <row r="4934" spans="1:4" x14ac:dyDescent="0.25">
      <c r="A4934" s="164"/>
      <c r="D4934" s="8"/>
    </row>
    <row r="4935" spans="1:4" x14ac:dyDescent="0.25">
      <c r="A4935" s="164"/>
      <c r="D4935" s="8"/>
    </row>
    <row r="4936" spans="1:4" x14ac:dyDescent="0.25">
      <c r="A4936" s="164"/>
      <c r="D4936" s="8"/>
    </row>
    <row r="4937" spans="1:4" x14ac:dyDescent="0.25">
      <c r="A4937" s="164"/>
      <c r="D4937" s="8"/>
    </row>
    <row r="4938" spans="1:4" x14ac:dyDescent="0.25">
      <c r="A4938" s="164"/>
      <c r="D4938" s="8"/>
    </row>
    <row r="4939" spans="1:4" x14ac:dyDescent="0.25">
      <c r="A4939" s="164"/>
      <c r="D4939" s="8"/>
    </row>
    <row r="4940" spans="1:4" x14ac:dyDescent="0.25">
      <c r="A4940" s="164"/>
      <c r="D4940" s="8"/>
    </row>
    <row r="4941" spans="1:4" x14ac:dyDescent="0.25">
      <c r="A4941" s="164"/>
      <c r="D4941" s="8"/>
    </row>
    <row r="4942" spans="1:4" x14ac:dyDescent="0.25">
      <c r="A4942" s="164"/>
      <c r="D4942" s="8"/>
    </row>
    <row r="4943" spans="1:4" x14ac:dyDescent="0.25">
      <c r="A4943" s="164"/>
      <c r="D4943" s="8"/>
    </row>
    <row r="4944" spans="1:4" x14ac:dyDescent="0.25">
      <c r="A4944" s="164"/>
      <c r="D4944" s="8"/>
    </row>
    <row r="4945" spans="1:4" x14ac:dyDescent="0.25">
      <c r="A4945" s="164"/>
      <c r="D4945" s="8"/>
    </row>
    <row r="4946" spans="1:4" x14ac:dyDescent="0.25">
      <c r="A4946" s="164"/>
      <c r="D4946" s="8"/>
    </row>
    <row r="4947" spans="1:4" x14ac:dyDescent="0.25">
      <c r="A4947" s="164"/>
      <c r="D4947" s="8"/>
    </row>
    <row r="4948" spans="1:4" x14ac:dyDescent="0.25">
      <c r="A4948" s="164"/>
      <c r="D4948" s="8"/>
    </row>
    <row r="4949" spans="1:4" x14ac:dyDescent="0.25">
      <c r="A4949" s="164"/>
      <c r="D4949" s="8"/>
    </row>
    <row r="4950" spans="1:4" x14ac:dyDescent="0.25">
      <c r="A4950" s="164"/>
      <c r="D4950" s="8"/>
    </row>
    <row r="4951" spans="1:4" x14ac:dyDescent="0.25">
      <c r="A4951" s="164"/>
      <c r="D4951" s="8"/>
    </row>
    <row r="4952" spans="1:4" x14ac:dyDescent="0.25">
      <c r="A4952" s="164"/>
      <c r="D4952" s="8"/>
    </row>
    <row r="4953" spans="1:4" x14ac:dyDescent="0.25">
      <c r="A4953" s="164"/>
      <c r="D4953" s="8"/>
    </row>
    <row r="4954" spans="1:4" x14ac:dyDescent="0.25">
      <c r="A4954" s="164"/>
      <c r="D4954" s="8"/>
    </row>
    <row r="4955" spans="1:4" x14ac:dyDescent="0.25">
      <c r="A4955" s="164"/>
      <c r="D4955" s="8"/>
    </row>
    <row r="4956" spans="1:4" x14ac:dyDescent="0.25">
      <c r="A4956" s="164"/>
      <c r="D4956" s="8"/>
    </row>
    <row r="4957" spans="1:4" x14ac:dyDescent="0.25">
      <c r="A4957" s="164"/>
      <c r="D4957" s="8"/>
    </row>
    <row r="4958" spans="1:4" x14ac:dyDescent="0.25">
      <c r="A4958" s="164"/>
      <c r="D4958" s="8"/>
    </row>
    <row r="4959" spans="1:4" x14ac:dyDescent="0.25">
      <c r="A4959" s="164"/>
      <c r="D4959" s="8"/>
    </row>
    <row r="4960" spans="1:4" x14ac:dyDescent="0.25">
      <c r="A4960" s="164"/>
      <c r="D4960" s="8"/>
    </row>
    <row r="4961" spans="1:4" x14ac:dyDescent="0.25">
      <c r="A4961" s="164"/>
      <c r="D4961" s="8"/>
    </row>
    <row r="4962" spans="1:4" x14ac:dyDescent="0.25">
      <c r="A4962" s="164"/>
      <c r="D4962" s="8"/>
    </row>
    <row r="4963" spans="1:4" x14ac:dyDescent="0.25">
      <c r="A4963" s="164"/>
      <c r="D4963" s="8"/>
    </row>
    <row r="4964" spans="1:4" x14ac:dyDescent="0.25">
      <c r="A4964" s="164"/>
      <c r="D4964" s="8"/>
    </row>
    <row r="4965" spans="1:4" x14ac:dyDescent="0.25">
      <c r="A4965" s="164"/>
      <c r="D4965" s="8"/>
    </row>
    <row r="4966" spans="1:4" x14ac:dyDescent="0.25">
      <c r="A4966" s="164"/>
      <c r="D4966" s="8"/>
    </row>
    <row r="4967" spans="1:4" x14ac:dyDescent="0.25">
      <c r="A4967" s="164"/>
      <c r="D4967" s="8"/>
    </row>
    <row r="4968" spans="1:4" x14ac:dyDescent="0.25">
      <c r="A4968" s="164"/>
      <c r="D4968" s="8"/>
    </row>
    <row r="4969" spans="1:4" x14ac:dyDescent="0.25">
      <c r="A4969" s="164"/>
      <c r="D4969" s="8"/>
    </row>
    <row r="4970" spans="1:4" x14ac:dyDescent="0.25">
      <c r="A4970" s="164"/>
      <c r="D4970" s="8"/>
    </row>
    <row r="4971" spans="1:4" x14ac:dyDescent="0.25">
      <c r="A4971" s="164"/>
      <c r="D4971" s="8"/>
    </row>
    <row r="4972" spans="1:4" x14ac:dyDescent="0.25">
      <c r="A4972" s="164"/>
      <c r="D4972" s="8"/>
    </row>
    <row r="4973" spans="1:4" x14ac:dyDescent="0.25">
      <c r="A4973" s="164"/>
      <c r="D4973" s="8"/>
    </row>
    <row r="4974" spans="1:4" x14ac:dyDescent="0.25">
      <c r="A4974" s="164"/>
      <c r="D4974" s="8"/>
    </row>
    <row r="4975" spans="1:4" x14ac:dyDescent="0.25">
      <c r="A4975" s="164"/>
      <c r="D4975" s="8"/>
    </row>
    <row r="4976" spans="1:4" x14ac:dyDescent="0.25">
      <c r="A4976" s="164"/>
      <c r="D4976" s="8"/>
    </row>
    <row r="4977" spans="1:4" x14ac:dyDescent="0.25">
      <c r="A4977" s="164"/>
      <c r="D4977" s="8"/>
    </row>
    <row r="4978" spans="1:4" x14ac:dyDescent="0.25">
      <c r="A4978" s="164"/>
      <c r="D4978" s="8"/>
    </row>
    <row r="4979" spans="1:4" x14ac:dyDescent="0.25">
      <c r="A4979" s="164"/>
      <c r="D4979" s="8"/>
    </row>
    <row r="4980" spans="1:4" x14ac:dyDescent="0.25">
      <c r="A4980" s="164"/>
      <c r="D4980" s="8"/>
    </row>
    <row r="4981" spans="1:4" x14ac:dyDescent="0.25">
      <c r="A4981" s="164"/>
      <c r="D4981" s="8"/>
    </row>
    <row r="4982" spans="1:4" x14ac:dyDescent="0.25">
      <c r="A4982" s="164"/>
      <c r="D4982" s="8"/>
    </row>
    <row r="4983" spans="1:4" x14ac:dyDescent="0.25">
      <c r="A4983" s="164"/>
      <c r="D4983" s="8"/>
    </row>
    <row r="4984" spans="1:4" x14ac:dyDescent="0.25">
      <c r="A4984" s="164"/>
      <c r="D4984" s="8"/>
    </row>
    <row r="4985" spans="1:4" x14ac:dyDescent="0.25">
      <c r="A4985" s="164"/>
      <c r="D4985" s="8"/>
    </row>
    <row r="4986" spans="1:4" x14ac:dyDescent="0.25">
      <c r="A4986" s="164"/>
      <c r="D4986" s="8"/>
    </row>
    <row r="4987" spans="1:4" x14ac:dyDescent="0.25">
      <c r="A4987" s="164"/>
      <c r="D4987" s="8"/>
    </row>
    <row r="4988" spans="1:4" x14ac:dyDescent="0.25">
      <c r="A4988" s="164"/>
      <c r="D4988" s="8"/>
    </row>
    <row r="4989" spans="1:4" x14ac:dyDescent="0.25">
      <c r="A4989" s="164"/>
      <c r="D4989" s="8"/>
    </row>
    <row r="4990" spans="1:4" x14ac:dyDescent="0.25">
      <c r="A4990" s="164"/>
      <c r="D4990" s="8"/>
    </row>
    <row r="4991" spans="1:4" x14ac:dyDescent="0.25">
      <c r="A4991" s="164"/>
      <c r="D4991" s="8"/>
    </row>
    <row r="4992" spans="1:4" x14ac:dyDescent="0.25">
      <c r="A4992" s="164"/>
      <c r="D4992" s="8"/>
    </row>
    <row r="4993" spans="1:4" x14ac:dyDescent="0.25">
      <c r="A4993" s="164"/>
      <c r="D4993" s="8"/>
    </row>
    <row r="4994" spans="1:4" x14ac:dyDescent="0.25">
      <c r="A4994" s="164"/>
      <c r="D4994" s="8"/>
    </row>
    <row r="4995" spans="1:4" x14ac:dyDescent="0.25">
      <c r="A4995" s="164"/>
      <c r="D4995" s="8"/>
    </row>
    <row r="4996" spans="1:4" x14ac:dyDescent="0.25">
      <c r="A4996" s="164"/>
      <c r="D4996" s="8"/>
    </row>
    <row r="4997" spans="1:4" x14ac:dyDescent="0.25">
      <c r="A4997" s="164"/>
      <c r="D4997" s="8"/>
    </row>
    <row r="4998" spans="1:4" x14ac:dyDescent="0.25">
      <c r="A4998" s="164"/>
      <c r="D4998" s="8"/>
    </row>
    <row r="4999" spans="1:4" x14ac:dyDescent="0.25">
      <c r="A4999" s="164"/>
      <c r="D4999" s="8"/>
    </row>
    <row r="5000" spans="1:4" x14ac:dyDescent="0.25">
      <c r="A5000" s="164"/>
      <c r="D5000" s="8"/>
    </row>
  </sheetData>
  <mergeCells count="22">
    <mergeCell ref="B31:D31"/>
    <mergeCell ref="B32:D32"/>
    <mergeCell ref="B33:D33"/>
    <mergeCell ref="B35:G35"/>
    <mergeCell ref="B19:D19"/>
    <mergeCell ref="B21:G21"/>
    <mergeCell ref="B22:D22"/>
    <mergeCell ref="B24:G24"/>
    <mergeCell ref="B29:G29"/>
    <mergeCell ref="B30:D30"/>
    <mergeCell ref="C7:G7"/>
    <mergeCell ref="B13:G13"/>
    <mergeCell ref="B14:D14"/>
    <mergeCell ref="B15:D15"/>
    <mergeCell ref="B16:D16"/>
    <mergeCell ref="B18:G18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FE23E-A413-4D92-991F-B16A6BBC0CA5}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62" customWidth="1"/>
    <col min="3" max="3" width="38.33203125" style="162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33" width="0" hidden="1" customWidth="1"/>
    <col min="34" max="34" width="87.21875" hidden="1" customWidth="1"/>
    <col min="35" max="36" width="56" hidden="1" customWidth="1"/>
    <col min="37" max="39" width="0" hidden="1" customWidth="1"/>
  </cols>
  <sheetData>
    <row r="1" spans="1:60" ht="16.05" customHeight="1" x14ac:dyDescent="0.3">
      <c r="A1" s="165" t="s">
        <v>7</v>
      </c>
      <c r="B1" s="165"/>
      <c r="C1" s="165"/>
      <c r="D1" s="165"/>
      <c r="E1" s="165"/>
      <c r="F1" s="165"/>
      <c r="G1" s="165"/>
      <c r="AE1" t="s">
        <v>101</v>
      </c>
    </row>
    <row r="2" spans="1:60" ht="16.05" hidden="1" customHeight="1" x14ac:dyDescent="0.25">
      <c r="A2" s="166" t="s">
        <v>8</v>
      </c>
      <c r="B2" s="169"/>
      <c r="C2" s="167"/>
      <c r="D2" s="167"/>
      <c r="E2" s="167"/>
      <c r="F2" s="167"/>
      <c r="G2" s="168"/>
      <c r="AE2" t="s">
        <v>102</v>
      </c>
    </row>
    <row r="3" spans="1:60" ht="16.05" hidden="1" customHeight="1" x14ac:dyDescent="0.25">
      <c r="A3" s="166" t="s">
        <v>9</v>
      </c>
      <c r="B3" s="169"/>
      <c r="C3" s="167"/>
      <c r="D3" s="167"/>
      <c r="E3" s="167"/>
      <c r="F3" s="167"/>
      <c r="G3" s="168"/>
      <c r="AE3" t="s">
        <v>103</v>
      </c>
    </row>
    <row r="4" spans="1:60" ht="16.05" hidden="1" customHeight="1" x14ac:dyDescent="0.25">
      <c r="A4" s="166" t="s">
        <v>10</v>
      </c>
      <c r="B4" s="169" t="s">
        <v>41</v>
      </c>
      <c r="C4" s="170" t="s">
        <v>42</v>
      </c>
      <c r="D4" s="167"/>
      <c r="E4" s="167"/>
      <c r="F4" s="167"/>
      <c r="G4" s="168"/>
      <c r="AE4" t="s">
        <v>104</v>
      </c>
    </row>
    <row r="5" spans="1:60" ht="16.05" hidden="1" customHeight="1" x14ac:dyDescent="0.25">
      <c r="A5" s="166" t="s">
        <v>105</v>
      </c>
      <c r="B5" s="169" t="s">
        <v>41</v>
      </c>
      <c r="C5" s="170" t="s">
        <v>42</v>
      </c>
      <c r="D5" s="170"/>
      <c r="E5" s="170"/>
      <c r="F5" s="170"/>
      <c r="G5" s="17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106</v>
      </c>
    </row>
    <row r="6" spans="1:60" ht="16.05" customHeight="1" x14ac:dyDescent="0.25">
      <c r="A6" s="166" t="s">
        <v>105</v>
      </c>
      <c r="B6" s="172" t="s">
        <v>53</v>
      </c>
      <c r="C6" s="170" t="s">
        <v>54</v>
      </c>
      <c r="D6" s="170"/>
      <c r="E6" s="170"/>
      <c r="F6" s="170"/>
      <c r="G6" s="17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107</v>
      </c>
    </row>
    <row r="7" spans="1:60" ht="16.05" customHeight="1" x14ac:dyDescent="0.25">
      <c r="A7" s="174" t="s">
        <v>105</v>
      </c>
      <c r="B7" s="175" t="s">
        <v>65</v>
      </c>
      <c r="C7" s="176" t="s">
        <v>66</v>
      </c>
      <c r="D7" s="176"/>
      <c r="E7" s="176"/>
      <c r="F7" s="176"/>
      <c r="G7" s="17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108</v>
      </c>
    </row>
    <row r="8" spans="1:60" x14ac:dyDescent="0.25">
      <c r="A8" s="164"/>
      <c r="D8" s="8"/>
    </row>
    <row r="9" spans="1:60" ht="39.6" x14ac:dyDescent="0.25">
      <c r="A9" s="178" t="s">
        <v>109</v>
      </c>
      <c r="B9" s="181" t="s">
        <v>110</v>
      </c>
      <c r="C9" s="181" t="s">
        <v>111</v>
      </c>
      <c r="D9" s="179" t="s">
        <v>112</v>
      </c>
      <c r="E9" s="180" t="s">
        <v>113</v>
      </c>
      <c r="F9" s="182" t="s">
        <v>114</v>
      </c>
      <c r="G9" s="180" t="s">
        <v>28</v>
      </c>
      <c r="H9" s="183" t="s">
        <v>29</v>
      </c>
      <c r="I9" s="183" t="s">
        <v>118</v>
      </c>
      <c r="J9" s="183" t="s">
        <v>30</v>
      </c>
      <c r="K9" s="183" t="s">
        <v>119</v>
      </c>
      <c r="L9" s="183" t="s">
        <v>120</v>
      </c>
      <c r="M9" s="183" t="s">
        <v>121</v>
      </c>
      <c r="N9" s="183" t="s">
        <v>122</v>
      </c>
      <c r="O9" s="183" t="s">
        <v>123</v>
      </c>
      <c r="P9" s="183" t="s">
        <v>124</v>
      </c>
      <c r="Q9" s="183" t="s">
        <v>125</v>
      </c>
      <c r="R9" s="183" t="s">
        <v>126</v>
      </c>
      <c r="S9" s="183" t="s">
        <v>127</v>
      </c>
      <c r="T9" s="183" t="s">
        <v>128</v>
      </c>
      <c r="U9" s="183" t="s">
        <v>129</v>
      </c>
      <c r="V9" s="183" t="s">
        <v>130</v>
      </c>
      <c r="W9" s="183" t="s">
        <v>131</v>
      </c>
      <c r="X9" s="183" t="s">
        <v>132</v>
      </c>
      <c r="Y9" s="19"/>
      <c r="Z9" s="19"/>
      <c r="AA9" s="19"/>
      <c r="AB9" s="19"/>
      <c r="AC9" s="19"/>
      <c r="AD9" s="19" t="s">
        <v>117</v>
      </c>
      <c r="AE9" s="19" t="s">
        <v>115</v>
      </c>
      <c r="AF9" t="s">
        <v>116</v>
      </c>
    </row>
    <row r="10" spans="1:60" x14ac:dyDescent="0.25">
      <c r="A10" s="171"/>
      <c r="B10" s="189"/>
      <c r="C10" s="189"/>
      <c r="D10" s="192"/>
      <c r="E10" s="193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5"/>
      <c r="S10" s="195"/>
      <c r="T10" s="194"/>
      <c r="U10" s="194"/>
      <c r="V10" s="194"/>
      <c r="W10" s="195"/>
      <c r="X10" s="195"/>
      <c r="AH10" s="225"/>
      <c r="AI10" s="225"/>
      <c r="AJ10" s="228"/>
    </row>
    <row r="11" spans="1:60" x14ac:dyDescent="0.25">
      <c r="A11" s="190" t="s">
        <v>133</v>
      </c>
      <c r="B11" s="200" t="s">
        <v>95</v>
      </c>
      <c r="C11" s="200" t="s">
        <v>96</v>
      </c>
      <c r="D11" s="201"/>
      <c r="E11" s="202"/>
      <c r="F11" s="203"/>
      <c r="G11" s="204">
        <f>SUMIF(AE12:AE47,"&lt;&gt;NOR",G12:G47)</f>
        <v>258505.87</v>
      </c>
      <c r="H11" s="203"/>
      <c r="I11" s="203">
        <f>SUM(I12:I47)</f>
        <v>19163.39</v>
      </c>
      <c r="J11" s="203"/>
      <c r="K11" s="203">
        <f>SUM(K12:K47)</f>
        <v>239342.48</v>
      </c>
      <c r="L11" s="203"/>
      <c r="M11" s="203">
        <f>SUM(M12:M47)</f>
        <v>312792.10269999999</v>
      </c>
      <c r="N11" s="203"/>
      <c r="O11" s="203">
        <f>SUM(O12:O47)</f>
        <v>12.81</v>
      </c>
      <c r="P11" s="203"/>
      <c r="Q11" s="203">
        <f>SUM(Q12:Q47)</f>
        <v>0</v>
      </c>
      <c r="R11" s="205"/>
      <c r="S11" s="205"/>
      <c r="T11" s="203"/>
      <c r="U11" s="203"/>
      <c r="V11" s="203">
        <f>SUM(V12:V47)</f>
        <v>24.66</v>
      </c>
      <c r="W11" s="205"/>
      <c r="X11" s="206"/>
      <c r="AE11" t="s">
        <v>134</v>
      </c>
      <c r="AH11" s="225"/>
      <c r="AI11" s="225"/>
      <c r="AJ11" s="228"/>
    </row>
    <row r="12" spans="1:60" outlineLevel="1" x14ac:dyDescent="0.25">
      <c r="A12" s="207">
        <v>1</v>
      </c>
      <c r="B12" s="208" t="s">
        <v>675</v>
      </c>
      <c r="C12" s="208" t="s">
        <v>676</v>
      </c>
      <c r="D12" s="209" t="s">
        <v>137</v>
      </c>
      <c r="E12" s="210">
        <v>1137</v>
      </c>
      <c r="F12" s="211">
        <v>50</v>
      </c>
      <c r="G12" s="211">
        <v>56850</v>
      </c>
      <c r="H12" s="211">
        <v>0</v>
      </c>
      <c r="I12" s="211">
        <f>ROUND(E12*H12,2)</f>
        <v>0</v>
      </c>
      <c r="J12" s="211">
        <v>50</v>
      </c>
      <c r="K12" s="211">
        <f>ROUND(E12*J12,2)</f>
        <v>56850</v>
      </c>
      <c r="L12" s="211">
        <v>21</v>
      </c>
      <c r="M12" s="211">
        <f>G12*(1+L12/100)</f>
        <v>68788.5</v>
      </c>
      <c r="N12" s="211">
        <v>0</v>
      </c>
      <c r="O12" s="211">
        <f>ROUND(E12*N12,2)</f>
        <v>0</v>
      </c>
      <c r="P12" s="211">
        <v>0</v>
      </c>
      <c r="Q12" s="211">
        <f>ROUND(E12*P12,2)</f>
        <v>0</v>
      </c>
      <c r="R12" s="212" t="s">
        <v>138</v>
      </c>
      <c r="S12" s="212" t="s">
        <v>139</v>
      </c>
      <c r="T12" s="211" t="s">
        <v>140</v>
      </c>
      <c r="U12" s="211">
        <v>0</v>
      </c>
      <c r="V12" s="211">
        <f>ROUND(E12*U12,2)</f>
        <v>0</v>
      </c>
      <c r="W12" s="212"/>
      <c r="X12" s="212"/>
      <c r="Y12" s="187"/>
      <c r="Z12" s="187"/>
      <c r="AA12" s="187"/>
      <c r="AB12" s="187"/>
      <c r="AC12" s="187"/>
      <c r="AD12" s="187"/>
      <c r="AE12" s="187" t="s">
        <v>141</v>
      </c>
      <c r="AF12" s="187" t="s">
        <v>707</v>
      </c>
      <c r="AG12" s="187"/>
      <c r="AH12" s="226"/>
      <c r="AI12" s="226"/>
      <c r="AJ12" s="229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</row>
    <row r="13" spans="1:60" ht="21" outlineLevel="1" x14ac:dyDescent="0.25">
      <c r="A13" s="188"/>
      <c r="B13" s="215" t="s">
        <v>678</v>
      </c>
      <c r="C13" s="215"/>
      <c r="D13" s="230"/>
      <c r="E13" s="230"/>
      <c r="F13" s="230"/>
      <c r="G13" s="230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9"/>
      <c r="S13" s="199"/>
      <c r="T13" s="198"/>
      <c r="U13" s="198"/>
      <c r="V13" s="198"/>
      <c r="W13" s="199"/>
      <c r="X13" s="199"/>
      <c r="Y13" s="187"/>
      <c r="Z13" s="187"/>
      <c r="AA13" s="187"/>
      <c r="AB13" s="187"/>
      <c r="AC13" s="187"/>
      <c r="AD13" s="187"/>
      <c r="AE13" s="187" t="s">
        <v>152</v>
      </c>
      <c r="AF13" s="187"/>
      <c r="AG13" s="187"/>
      <c r="AH13" s="226" t="str">
        <f>B13</f>
        <v>https://podminky.urs.cz/item/CS_URS_2024_02/185804214_x000D_
3x, vč. růží</v>
      </c>
      <c r="AI13" s="226"/>
      <c r="AJ13" s="229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</row>
    <row r="14" spans="1:60" outlineLevel="1" x14ac:dyDescent="0.25">
      <c r="A14" s="188"/>
      <c r="B14" s="234" t="s">
        <v>680</v>
      </c>
      <c r="C14" s="234"/>
      <c r="D14" s="235"/>
      <c r="E14" s="214">
        <v>858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9"/>
      <c r="S14" s="199"/>
      <c r="T14" s="198"/>
      <c r="U14" s="198"/>
      <c r="V14" s="198"/>
      <c r="W14" s="199"/>
      <c r="X14" s="199"/>
      <c r="Y14" s="187"/>
      <c r="Z14" s="187"/>
      <c r="AA14" s="187"/>
      <c r="AB14" s="187"/>
      <c r="AC14" s="187"/>
      <c r="AD14" s="187"/>
      <c r="AE14" s="187" t="s">
        <v>144</v>
      </c>
      <c r="AF14" s="187">
        <v>5</v>
      </c>
      <c r="AG14" s="187"/>
      <c r="AH14" s="226"/>
      <c r="AI14" s="227" t="s">
        <v>680</v>
      </c>
      <c r="AJ14" s="229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</row>
    <row r="15" spans="1:60" outlineLevel="1" x14ac:dyDescent="0.25">
      <c r="A15" s="188"/>
      <c r="B15" s="234" t="s">
        <v>679</v>
      </c>
      <c r="C15" s="234"/>
      <c r="D15" s="235"/>
      <c r="E15" s="214">
        <v>240</v>
      </c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9"/>
      <c r="S15" s="199"/>
      <c r="T15" s="198"/>
      <c r="U15" s="198"/>
      <c r="V15" s="198"/>
      <c r="W15" s="199"/>
      <c r="X15" s="199"/>
      <c r="Y15" s="187"/>
      <c r="Z15" s="187"/>
      <c r="AA15" s="187"/>
      <c r="AB15" s="187"/>
      <c r="AC15" s="187"/>
      <c r="AD15" s="187"/>
      <c r="AE15" s="187" t="s">
        <v>144</v>
      </c>
      <c r="AF15" s="187">
        <v>5</v>
      </c>
      <c r="AG15" s="187"/>
      <c r="AH15" s="226"/>
      <c r="AI15" s="227" t="s">
        <v>679</v>
      </c>
      <c r="AJ15" s="229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</row>
    <row r="16" spans="1:60" outlineLevel="1" x14ac:dyDescent="0.25">
      <c r="A16" s="188"/>
      <c r="B16" s="234" t="s">
        <v>681</v>
      </c>
      <c r="C16" s="234"/>
      <c r="D16" s="235"/>
      <c r="E16" s="214">
        <v>39</v>
      </c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9"/>
      <c r="S16" s="199"/>
      <c r="T16" s="198"/>
      <c r="U16" s="198"/>
      <c r="V16" s="198"/>
      <c r="W16" s="199"/>
      <c r="X16" s="199"/>
      <c r="Y16" s="187"/>
      <c r="Z16" s="187"/>
      <c r="AA16" s="187"/>
      <c r="AB16" s="187"/>
      <c r="AC16" s="187"/>
      <c r="AD16" s="187"/>
      <c r="AE16" s="187" t="s">
        <v>144</v>
      </c>
      <c r="AF16" s="187">
        <v>5</v>
      </c>
      <c r="AG16" s="187"/>
      <c r="AH16" s="226"/>
      <c r="AI16" s="227" t="s">
        <v>681</v>
      </c>
      <c r="AJ16" s="229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</row>
    <row r="17" spans="1:60" outlineLevel="1" x14ac:dyDescent="0.25">
      <c r="A17" s="207">
        <v>2</v>
      </c>
      <c r="B17" s="208" t="s">
        <v>682</v>
      </c>
      <c r="C17" s="208" t="s">
        <v>683</v>
      </c>
      <c r="D17" s="209" t="s">
        <v>137</v>
      </c>
      <c r="E17" s="210">
        <v>372</v>
      </c>
      <c r="F17" s="211">
        <v>40.5</v>
      </c>
      <c r="G17" s="211">
        <v>15066</v>
      </c>
      <c r="H17" s="211">
        <v>0</v>
      </c>
      <c r="I17" s="211">
        <f>ROUND(E17*H17,2)</f>
        <v>0</v>
      </c>
      <c r="J17" s="211">
        <v>40.5</v>
      </c>
      <c r="K17" s="211">
        <f>ROUND(E17*J17,2)</f>
        <v>15066</v>
      </c>
      <c r="L17" s="211">
        <v>21</v>
      </c>
      <c r="M17" s="211">
        <f>G17*(1+L17/100)</f>
        <v>18229.86</v>
      </c>
      <c r="N17" s="211">
        <v>0</v>
      </c>
      <c r="O17" s="211">
        <f>ROUND(E17*N17,2)</f>
        <v>0</v>
      </c>
      <c r="P17" s="211">
        <v>0</v>
      </c>
      <c r="Q17" s="211">
        <f>ROUND(E17*P17,2)</f>
        <v>0</v>
      </c>
      <c r="R17" s="212" t="s">
        <v>138</v>
      </c>
      <c r="S17" s="212" t="s">
        <v>139</v>
      </c>
      <c r="T17" s="211" t="s">
        <v>140</v>
      </c>
      <c r="U17" s="211">
        <v>0</v>
      </c>
      <c r="V17" s="211">
        <f>ROUND(E17*U17,2)</f>
        <v>0</v>
      </c>
      <c r="W17" s="212"/>
      <c r="X17" s="212"/>
      <c r="Y17" s="187"/>
      <c r="Z17" s="187"/>
      <c r="AA17" s="187"/>
      <c r="AB17" s="187"/>
      <c r="AC17" s="187"/>
      <c r="AD17" s="187"/>
      <c r="AE17" s="187" t="s">
        <v>141</v>
      </c>
      <c r="AF17" s="187" t="s">
        <v>708</v>
      </c>
      <c r="AG17" s="187"/>
      <c r="AH17" s="226"/>
      <c r="AI17" s="226"/>
      <c r="AJ17" s="229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</row>
    <row r="18" spans="1:60" ht="21" outlineLevel="1" x14ac:dyDescent="0.25">
      <c r="A18" s="188"/>
      <c r="B18" s="215" t="s">
        <v>685</v>
      </c>
      <c r="C18" s="215"/>
      <c r="D18" s="230"/>
      <c r="E18" s="230"/>
      <c r="F18" s="230"/>
      <c r="G18" s="230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9"/>
      <c r="S18" s="199"/>
      <c r="T18" s="198"/>
      <c r="U18" s="198"/>
      <c r="V18" s="198"/>
      <c r="W18" s="199"/>
      <c r="X18" s="199"/>
      <c r="Y18" s="187"/>
      <c r="Z18" s="187"/>
      <c r="AA18" s="187"/>
      <c r="AB18" s="187"/>
      <c r="AC18" s="187"/>
      <c r="AD18" s="187"/>
      <c r="AE18" s="187" t="s">
        <v>152</v>
      </c>
      <c r="AF18" s="187"/>
      <c r="AG18" s="187"/>
      <c r="AH18" s="226" t="str">
        <f>B18</f>
        <v>Včetně vysbírání případných odpadků ze záhonů_x000D_
opakování 3x</v>
      </c>
      <c r="AI18" s="226"/>
      <c r="AJ18" s="229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</row>
    <row r="19" spans="1:60" outlineLevel="1" x14ac:dyDescent="0.25">
      <c r="A19" s="188"/>
      <c r="B19" s="234" t="s">
        <v>686</v>
      </c>
      <c r="C19" s="234"/>
      <c r="D19" s="235"/>
      <c r="E19" s="214">
        <v>372</v>
      </c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9"/>
      <c r="S19" s="199"/>
      <c r="T19" s="198"/>
      <c r="U19" s="198"/>
      <c r="V19" s="198"/>
      <c r="W19" s="199"/>
      <c r="X19" s="199"/>
      <c r="Y19" s="187"/>
      <c r="Z19" s="187"/>
      <c r="AA19" s="187"/>
      <c r="AB19" s="187"/>
      <c r="AC19" s="187"/>
      <c r="AD19" s="187"/>
      <c r="AE19" s="187" t="s">
        <v>144</v>
      </c>
      <c r="AF19" s="187">
        <v>5</v>
      </c>
      <c r="AG19" s="187"/>
      <c r="AH19" s="226"/>
      <c r="AI19" s="227" t="s">
        <v>686</v>
      </c>
      <c r="AJ19" s="229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ht="20.399999999999999" outlineLevel="1" x14ac:dyDescent="0.25">
      <c r="A20" s="207">
        <v>3</v>
      </c>
      <c r="B20" s="208" t="s">
        <v>687</v>
      </c>
      <c r="C20" s="208" t="s">
        <v>688</v>
      </c>
      <c r="D20" s="209" t="s">
        <v>137</v>
      </c>
      <c r="E20" s="210">
        <v>124</v>
      </c>
      <c r="F20" s="211">
        <v>20.9</v>
      </c>
      <c r="G20" s="211">
        <v>2591.6</v>
      </c>
      <c r="H20" s="211">
        <v>0</v>
      </c>
      <c r="I20" s="211">
        <f>ROUND(E20*H20,2)</f>
        <v>0</v>
      </c>
      <c r="J20" s="211">
        <v>20.9</v>
      </c>
      <c r="K20" s="211">
        <f>ROUND(E20*J20,2)</f>
        <v>2591.6</v>
      </c>
      <c r="L20" s="211">
        <v>21</v>
      </c>
      <c r="M20" s="211">
        <f>G20*(1+L20/100)</f>
        <v>3135.8359999999998</v>
      </c>
      <c r="N20" s="211">
        <v>0</v>
      </c>
      <c r="O20" s="211">
        <f>ROUND(E20*N20,2)</f>
        <v>0</v>
      </c>
      <c r="P20" s="211">
        <v>0</v>
      </c>
      <c r="Q20" s="211">
        <f>ROUND(E20*P20,2)</f>
        <v>0</v>
      </c>
      <c r="R20" s="212" t="s">
        <v>138</v>
      </c>
      <c r="S20" s="212" t="s">
        <v>139</v>
      </c>
      <c r="T20" s="211" t="s">
        <v>140</v>
      </c>
      <c r="U20" s="211">
        <v>0</v>
      </c>
      <c r="V20" s="211">
        <f>ROUND(E20*U20,2)</f>
        <v>0</v>
      </c>
      <c r="W20" s="212"/>
      <c r="X20" s="212"/>
      <c r="Y20" s="187"/>
      <c r="Z20" s="187"/>
      <c r="AA20" s="187"/>
      <c r="AB20" s="187"/>
      <c r="AC20" s="187"/>
      <c r="AD20" s="187"/>
      <c r="AE20" s="187" t="s">
        <v>141</v>
      </c>
      <c r="AF20" s="187" t="s">
        <v>709</v>
      </c>
      <c r="AG20" s="187"/>
      <c r="AH20" s="226"/>
      <c r="AI20" s="226"/>
      <c r="AJ20" s="229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</row>
    <row r="21" spans="1:60" outlineLevel="1" x14ac:dyDescent="0.25">
      <c r="A21" s="188"/>
      <c r="B21" s="215" t="s">
        <v>690</v>
      </c>
      <c r="C21" s="215"/>
      <c r="D21" s="216"/>
      <c r="E21" s="216"/>
      <c r="F21" s="216"/>
      <c r="G21" s="216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9"/>
      <c r="S21" s="199"/>
      <c r="T21" s="198"/>
      <c r="U21" s="198"/>
      <c r="V21" s="198"/>
      <c r="W21" s="199"/>
      <c r="X21" s="199"/>
      <c r="Y21" s="187"/>
      <c r="Z21" s="187"/>
      <c r="AA21" s="187"/>
      <c r="AB21" s="187"/>
      <c r="AC21" s="187"/>
      <c r="AD21" s="187"/>
      <c r="AE21" s="187" t="s">
        <v>152</v>
      </c>
      <c r="AF21" s="187"/>
      <c r="AG21" s="187"/>
      <c r="AH21" s="226" t="str">
        <f>B21</f>
        <v>1x za vegetaci</v>
      </c>
      <c r="AI21" s="226"/>
      <c r="AJ21" s="229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</row>
    <row r="22" spans="1:60" outlineLevel="1" x14ac:dyDescent="0.25">
      <c r="A22" s="188"/>
      <c r="B22" s="234" t="s">
        <v>601</v>
      </c>
      <c r="C22" s="234"/>
      <c r="D22" s="235"/>
      <c r="E22" s="214">
        <v>124</v>
      </c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9"/>
      <c r="S22" s="199"/>
      <c r="T22" s="198"/>
      <c r="U22" s="198"/>
      <c r="V22" s="198"/>
      <c r="W22" s="199"/>
      <c r="X22" s="199"/>
      <c r="Y22" s="187"/>
      <c r="Z22" s="187"/>
      <c r="AA22" s="187"/>
      <c r="AB22" s="187"/>
      <c r="AC22" s="187"/>
      <c r="AD22" s="187"/>
      <c r="AE22" s="187" t="s">
        <v>144</v>
      </c>
      <c r="AF22" s="187">
        <v>5</v>
      </c>
      <c r="AG22" s="187"/>
      <c r="AH22" s="226"/>
      <c r="AI22" s="227" t="s">
        <v>601</v>
      </c>
      <c r="AJ22" s="229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</row>
    <row r="23" spans="1:60" ht="20.399999999999999" outlineLevel="1" x14ac:dyDescent="0.25">
      <c r="A23" s="207">
        <v>4</v>
      </c>
      <c r="B23" s="208" t="s">
        <v>691</v>
      </c>
      <c r="C23" s="208" t="s">
        <v>692</v>
      </c>
      <c r="D23" s="209" t="s">
        <v>137</v>
      </c>
      <c r="E23" s="210">
        <v>124</v>
      </c>
      <c r="F23" s="211">
        <v>16.2</v>
      </c>
      <c r="G23" s="211">
        <v>2008.8</v>
      </c>
      <c r="H23" s="211">
        <v>0</v>
      </c>
      <c r="I23" s="211">
        <f>ROUND(E23*H23,2)</f>
        <v>0</v>
      </c>
      <c r="J23" s="211">
        <v>16.2</v>
      </c>
      <c r="K23" s="211">
        <f>ROUND(E23*J23,2)</f>
        <v>2008.8</v>
      </c>
      <c r="L23" s="211">
        <v>21</v>
      </c>
      <c r="M23" s="211">
        <f>G23*(1+L23/100)</f>
        <v>2430.6479999999997</v>
      </c>
      <c r="N23" s="211">
        <v>0</v>
      </c>
      <c r="O23" s="211">
        <f>ROUND(E23*N23,2)</f>
        <v>0</v>
      </c>
      <c r="P23" s="211">
        <v>0</v>
      </c>
      <c r="Q23" s="211">
        <f>ROUND(E23*P23,2)</f>
        <v>0</v>
      </c>
      <c r="R23" s="212" t="s">
        <v>138</v>
      </c>
      <c r="S23" s="212" t="s">
        <v>139</v>
      </c>
      <c r="T23" s="211" t="s">
        <v>140</v>
      </c>
      <c r="U23" s="211">
        <v>0</v>
      </c>
      <c r="V23" s="211">
        <f>ROUND(E23*U23,2)</f>
        <v>0</v>
      </c>
      <c r="W23" s="212"/>
      <c r="X23" s="212"/>
      <c r="Y23" s="187"/>
      <c r="Z23" s="187"/>
      <c r="AA23" s="187"/>
      <c r="AB23" s="187"/>
      <c r="AC23" s="187"/>
      <c r="AD23" s="187"/>
      <c r="AE23" s="187" t="s">
        <v>141</v>
      </c>
      <c r="AF23" s="187" t="s">
        <v>710</v>
      </c>
      <c r="AG23" s="187"/>
      <c r="AH23" s="226"/>
      <c r="AI23" s="226"/>
      <c r="AJ23" s="229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</row>
    <row r="24" spans="1:60" outlineLevel="1" x14ac:dyDescent="0.25">
      <c r="A24" s="188"/>
      <c r="B24" s="215" t="s">
        <v>690</v>
      </c>
      <c r="C24" s="215"/>
      <c r="D24" s="216"/>
      <c r="E24" s="216"/>
      <c r="F24" s="216"/>
      <c r="G24" s="216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S24" s="199"/>
      <c r="T24" s="198"/>
      <c r="U24" s="198"/>
      <c r="V24" s="198"/>
      <c r="W24" s="199"/>
      <c r="X24" s="199"/>
      <c r="Y24" s="187"/>
      <c r="Z24" s="187"/>
      <c r="AA24" s="187"/>
      <c r="AB24" s="187"/>
      <c r="AC24" s="187"/>
      <c r="AD24" s="187"/>
      <c r="AE24" s="187" t="s">
        <v>152</v>
      </c>
      <c r="AF24" s="187"/>
      <c r="AG24" s="187"/>
      <c r="AH24" s="226" t="str">
        <f>B24</f>
        <v>1x za vegetaci</v>
      </c>
      <c r="AI24" s="226"/>
      <c r="AJ24" s="229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</row>
    <row r="25" spans="1:60" outlineLevel="1" x14ac:dyDescent="0.25">
      <c r="A25" s="188"/>
      <c r="B25" s="223" t="s">
        <v>694</v>
      </c>
      <c r="C25" s="224"/>
      <c r="D25" s="213"/>
      <c r="E25" s="214">
        <v>124</v>
      </c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/>
      <c r="S25" s="199"/>
      <c r="T25" s="198"/>
      <c r="U25" s="198"/>
      <c r="V25" s="198"/>
      <c r="W25" s="199"/>
      <c r="X25" s="199"/>
      <c r="Y25" s="187"/>
      <c r="Z25" s="187"/>
      <c r="AA25" s="187"/>
      <c r="AB25" s="187"/>
      <c r="AC25" s="187"/>
      <c r="AD25" s="187"/>
      <c r="AE25" s="187" t="s">
        <v>144</v>
      </c>
      <c r="AF25" s="187">
        <v>5</v>
      </c>
      <c r="AG25" s="187"/>
      <c r="AH25" s="226"/>
      <c r="AI25" s="227" t="s">
        <v>694</v>
      </c>
      <c r="AJ25" s="229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</row>
    <row r="26" spans="1:60" outlineLevel="1" x14ac:dyDescent="0.25">
      <c r="A26" s="207">
        <v>5</v>
      </c>
      <c r="B26" s="208" t="s">
        <v>695</v>
      </c>
      <c r="C26" s="208" t="s">
        <v>696</v>
      </c>
      <c r="D26" s="209" t="s">
        <v>179</v>
      </c>
      <c r="E26" s="210">
        <v>7.44</v>
      </c>
      <c r="F26" s="211">
        <v>750</v>
      </c>
      <c r="G26" s="211">
        <v>5580</v>
      </c>
      <c r="H26" s="211">
        <v>0</v>
      </c>
      <c r="I26" s="211">
        <f>ROUND(E26*H26,2)</f>
        <v>0</v>
      </c>
      <c r="J26" s="211">
        <v>750</v>
      </c>
      <c r="K26" s="211">
        <f>ROUND(E26*J26,2)</f>
        <v>5580</v>
      </c>
      <c r="L26" s="211">
        <v>21</v>
      </c>
      <c r="M26" s="211">
        <f>G26*(1+L26/100)</f>
        <v>6751.8</v>
      </c>
      <c r="N26" s="211">
        <v>0</v>
      </c>
      <c r="O26" s="211">
        <f>ROUND(E26*N26,2)</f>
        <v>0</v>
      </c>
      <c r="P26" s="211">
        <v>0</v>
      </c>
      <c r="Q26" s="211">
        <f>ROUND(E26*P26,2)</f>
        <v>0</v>
      </c>
      <c r="R26" s="212"/>
      <c r="S26" s="212" t="s">
        <v>139</v>
      </c>
      <c r="T26" s="211" t="s">
        <v>148</v>
      </c>
      <c r="U26" s="211">
        <v>0</v>
      </c>
      <c r="V26" s="211">
        <f>ROUND(E26*U26,2)</f>
        <v>0</v>
      </c>
      <c r="W26" s="212"/>
      <c r="X26" s="212"/>
      <c r="Y26" s="187"/>
      <c r="Z26" s="187"/>
      <c r="AA26" s="187"/>
      <c r="AB26" s="187"/>
      <c r="AC26" s="187"/>
      <c r="AD26" s="187"/>
      <c r="AE26" s="187" t="s">
        <v>141</v>
      </c>
      <c r="AF26" s="187" t="s">
        <v>711</v>
      </c>
      <c r="AG26" s="187"/>
      <c r="AH26" s="226"/>
      <c r="AI26" s="226"/>
      <c r="AJ26" s="229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</row>
    <row r="27" spans="1:60" outlineLevel="1" x14ac:dyDescent="0.25">
      <c r="A27" s="188"/>
      <c r="B27" s="223" t="s">
        <v>698</v>
      </c>
      <c r="C27" s="224"/>
      <c r="D27" s="213"/>
      <c r="E27" s="214">
        <v>7.44</v>
      </c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  <c r="S27" s="199"/>
      <c r="T27" s="198"/>
      <c r="U27" s="198"/>
      <c r="V27" s="198"/>
      <c r="W27" s="199"/>
      <c r="X27" s="199"/>
      <c r="Y27" s="187"/>
      <c r="Z27" s="187"/>
      <c r="AA27" s="187"/>
      <c r="AB27" s="187"/>
      <c r="AC27" s="187"/>
      <c r="AD27" s="187"/>
      <c r="AE27" s="187" t="s">
        <v>144</v>
      </c>
      <c r="AF27" s="187">
        <v>5</v>
      </c>
      <c r="AG27" s="187"/>
      <c r="AH27" s="226"/>
      <c r="AI27" s="227" t="s">
        <v>698</v>
      </c>
      <c r="AJ27" s="229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</row>
    <row r="28" spans="1:60" outlineLevel="1" x14ac:dyDescent="0.25">
      <c r="A28" s="207">
        <v>6</v>
      </c>
      <c r="B28" s="208" t="s">
        <v>210</v>
      </c>
      <c r="C28" s="208" t="s">
        <v>211</v>
      </c>
      <c r="D28" s="209" t="s">
        <v>212</v>
      </c>
      <c r="E28" s="210">
        <v>157.15199999999999</v>
      </c>
      <c r="F28" s="211">
        <v>522</v>
      </c>
      <c r="G28" s="211">
        <v>82033.34</v>
      </c>
      <c r="H28" s="211">
        <v>0</v>
      </c>
      <c r="I28" s="211">
        <f>ROUND(E28*H28,2)</f>
        <v>0</v>
      </c>
      <c r="J28" s="211">
        <v>522</v>
      </c>
      <c r="K28" s="211">
        <f>ROUND(E28*J28,2)</f>
        <v>82033.34</v>
      </c>
      <c r="L28" s="211">
        <v>21</v>
      </c>
      <c r="M28" s="211">
        <f>G28*(1+L28/100)</f>
        <v>99260.34139999999</v>
      </c>
      <c r="N28" s="211">
        <v>0</v>
      </c>
      <c r="O28" s="211">
        <f>ROUND(E28*N28,2)</f>
        <v>0</v>
      </c>
      <c r="P28" s="211">
        <v>0</v>
      </c>
      <c r="Q28" s="211">
        <f>ROUND(E28*P28,2)</f>
        <v>0</v>
      </c>
      <c r="R28" s="212" t="s">
        <v>138</v>
      </c>
      <c r="S28" s="212" t="s">
        <v>139</v>
      </c>
      <c r="T28" s="211" t="s">
        <v>140</v>
      </c>
      <c r="U28" s="211">
        <v>0</v>
      </c>
      <c r="V28" s="211">
        <f>ROUND(E28*U28,2)</f>
        <v>0</v>
      </c>
      <c r="W28" s="212"/>
      <c r="X28" s="212"/>
      <c r="Y28" s="187"/>
      <c r="Z28" s="187"/>
      <c r="AA28" s="187"/>
      <c r="AB28" s="187"/>
      <c r="AC28" s="187"/>
      <c r="AD28" s="187"/>
      <c r="AE28" s="187" t="s">
        <v>141</v>
      </c>
      <c r="AF28" s="187" t="s">
        <v>712</v>
      </c>
      <c r="AG28" s="187"/>
      <c r="AH28" s="226"/>
      <c r="AI28" s="226"/>
      <c r="AJ28" s="229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</row>
    <row r="29" spans="1:60" outlineLevel="1" x14ac:dyDescent="0.25">
      <c r="A29" s="188"/>
      <c r="B29" s="215" t="s">
        <v>700</v>
      </c>
      <c r="C29" s="215"/>
      <c r="D29" s="216"/>
      <c r="E29" s="216"/>
      <c r="F29" s="216"/>
      <c r="G29" s="216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9"/>
      <c r="S29" s="199"/>
      <c r="T29" s="198"/>
      <c r="U29" s="198"/>
      <c r="V29" s="198"/>
      <c r="W29" s="199"/>
      <c r="X29" s="199"/>
      <c r="Y29" s="187"/>
      <c r="Z29" s="187"/>
      <c r="AA29" s="187"/>
      <c r="AB29" s="187"/>
      <c r="AC29" s="187"/>
      <c r="AD29" s="187"/>
      <c r="AE29" s="187" t="s">
        <v>152</v>
      </c>
      <c r="AF29" s="187"/>
      <c r="AG29" s="187"/>
      <c r="AH29" s="226" t="str">
        <f>B29</f>
        <v>6x 0,002 m3 / trvalka, 6x 0,02 m3 / keř</v>
      </c>
      <c r="AI29" s="226"/>
      <c r="AJ29" s="229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</row>
    <row r="30" spans="1:60" outlineLevel="1" x14ac:dyDescent="0.25">
      <c r="A30" s="188"/>
      <c r="B30" s="234" t="s">
        <v>701</v>
      </c>
      <c r="C30" s="234"/>
      <c r="D30" s="235"/>
      <c r="E30" s="214">
        <v>138.12</v>
      </c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  <c r="S30" s="199"/>
      <c r="T30" s="198"/>
      <c r="U30" s="198"/>
      <c r="V30" s="198"/>
      <c r="W30" s="199"/>
      <c r="X30" s="199"/>
      <c r="Y30" s="187"/>
      <c r="Z30" s="187"/>
      <c r="AA30" s="187"/>
      <c r="AB30" s="187"/>
      <c r="AC30" s="187"/>
      <c r="AD30" s="187"/>
      <c r="AE30" s="187" t="s">
        <v>144</v>
      </c>
      <c r="AF30" s="187">
        <v>5</v>
      </c>
      <c r="AG30" s="187"/>
      <c r="AH30" s="226"/>
      <c r="AI30" s="227" t="s">
        <v>701</v>
      </c>
      <c r="AJ30" s="229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</row>
    <row r="31" spans="1:60" outlineLevel="1" x14ac:dyDescent="0.25">
      <c r="A31" s="188"/>
      <c r="B31" s="234" t="s">
        <v>702</v>
      </c>
      <c r="C31" s="234"/>
      <c r="D31" s="235"/>
      <c r="E31" s="214">
        <v>2.52</v>
      </c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9"/>
      <c r="S31" s="199"/>
      <c r="T31" s="198"/>
      <c r="U31" s="198"/>
      <c r="V31" s="198"/>
      <c r="W31" s="199"/>
      <c r="X31" s="199"/>
      <c r="Y31" s="187"/>
      <c r="Z31" s="187"/>
      <c r="AA31" s="187"/>
      <c r="AB31" s="187"/>
      <c r="AC31" s="187"/>
      <c r="AD31" s="187"/>
      <c r="AE31" s="187" t="s">
        <v>144</v>
      </c>
      <c r="AF31" s="187">
        <v>5</v>
      </c>
      <c r="AG31" s="187"/>
      <c r="AH31" s="226"/>
      <c r="AI31" s="227" t="s">
        <v>702</v>
      </c>
      <c r="AJ31" s="229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</row>
    <row r="32" spans="1:60" outlineLevel="1" x14ac:dyDescent="0.25">
      <c r="A32" s="188"/>
      <c r="B32" s="234" t="s">
        <v>703</v>
      </c>
      <c r="C32" s="234"/>
      <c r="D32" s="235"/>
      <c r="E32" s="214">
        <v>4.8</v>
      </c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9"/>
      <c r="S32" s="199"/>
      <c r="T32" s="198"/>
      <c r="U32" s="198"/>
      <c r="V32" s="198"/>
      <c r="W32" s="199"/>
      <c r="X32" s="199"/>
      <c r="Y32" s="187"/>
      <c r="Z32" s="187"/>
      <c r="AA32" s="187"/>
      <c r="AB32" s="187"/>
      <c r="AC32" s="187"/>
      <c r="AD32" s="187"/>
      <c r="AE32" s="187" t="s">
        <v>144</v>
      </c>
      <c r="AF32" s="187">
        <v>5</v>
      </c>
      <c r="AG32" s="187"/>
      <c r="AH32" s="226"/>
      <c r="AI32" s="227" t="s">
        <v>703</v>
      </c>
      <c r="AJ32" s="229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</row>
    <row r="33" spans="1:60" outlineLevel="1" x14ac:dyDescent="0.25">
      <c r="A33" s="188"/>
      <c r="B33" s="234" t="s">
        <v>704</v>
      </c>
      <c r="C33" s="234"/>
      <c r="D33" s="235"/>
      <c r="E33" s="214">
        <v>11.712</v>
      </c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9"/>
      <c r="S33" s="199"/>
      <c r="T33" s="198"/>
      <c r="U33" s="198"/>
      <c r="V33" s="198"/>
      <c r="W33" s="199"/>
      <c r="X33" s="199"/>
      <c r="Y33" s="187"/>
      <c r="Z33" s="187"/>
      <c r="AA33" s="187"/>
      <c r="AB33" s="187"/>
      <c r="AC33" s="187"/>
      <c r="AD33" s="187"/>
      <c r="AE33" s="187" t="s">
        <v>144</v>
      </c>
      <c r="AF33" s="187">
        <v>5</v>
      </c>
      <c r="AG33" s="187"/>
      <c r="AH33" s="226"/>
      <c r="AI33" s="227" t="s">
        <v>704</v>
      </c>
      <c r="AJ33" s="229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</row>
    <row r="34" spans="1:60" outlineLevel="1" x14ac:dyDescent="0.25">
      <c r="A34" s="207">
        <v>7</v>
      </c>
      <c r="B34" s="208" t="s">
        <v>216</v>
      </c>
      <c r="C34" s="208" t="s">
        <v>217</v>
      </c>
      <c r="D34" s="209" t="s">
        <v>212</v>
      </c>
      <c r="E34" s="210">
        <v>157.15199999999999</v>
      </c>
      <c r="F34" s="211">
        <v>258</v>
      </c>
      <c r="G34" s="211">
        <v>40545.22</v>
      </c>
      <c r="H34" s="211">
        <v>0</v>
      </c>
      <c r="I34" s="211">
        <f>ROUND(E34*H34,2)</f>
        <v>0</v>
      </c>
      <c r="J34" s="211">
        <v>258</v>
      </c>
      <c r="K34" s="211">
        <f>ROUND(E34*J34,2)</f>
        <v>40545.22</v>
      </c>
      <c r="L34" s="211">
        <v>21</v>
      </c>
      <c r="M34" s="211">
        <f>G34*(1+L34/100)</f>
        <v>49059.716200000003</v>
      </c>
      <c r="N34" s="211">
        <v>0</v>
      </c>
      <c r="O34" s="211">
        <f>ROUND(E34*N34,2)</f>
        <v>0</v>
      </c>
      <c r="P34" s="211">
        <v>0</v>
      </c>
      <c r="Q34" s="211">
        <f>ROUND(E34*P34,2)</f>
        <v>0</v>
      </c>
      <c r="R34" s="212"/>
      <c r="S34" s="212" t="s">
        <v>139</v>
      </c>
      <c r="T34" s="211" t="s">
        <v>148</v>
      </c>
      <c r="U34" s="211">
        <v>0</v>
      </c>
      <c r="V34" s="211">
        <f>ROUND(E34*U34,2)</f>
        <v>0</v>
      </c>
      <c r="W34" s="212"/>
      <c r="X34" s="212"/>
      <c r="Y34" s="187"/>
      <c r="Z34" s="187"/>
      <c r="AA34" s="187"/>
      <c r="AB34" s="187"/>
      <c r="AC34" s="187"/>
      <c r="AD34" s="187"/>
      <c r="AE34" s="187" t="s">
        <v>141</v>
      </c>
      <c r="AF34" s="187" t="s">
        <v>713</v>
      </c>
      <c r="AG34" s="187"/>
      <c r="AH34" s="226"/>
      <c r="AI34" s="226"/>
      <c r="AJ34" s="229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</row>
    <row r="35" spans="1:60" outlineLevel="1" x14ac:dyDescent="0.25">
      <c r="A35" s="188"/>
      <c r="B35" s="215" t="s">
        <v>219</v>
      </c>
      <c r="C35" s="215"/>
      <c r="D35" s="216"/>
      <c r="E35" s="216"/>
      <c r="F35" s="216"/>
      <c r="G35" s="216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9"/>
      <c r="S35" s="199"/>
      <c r="T35" s="198"/>
      <c r="U35" s="198"/>
      <c r="V35" s="198"/>
      <c r="W35" s="199"/>
      <c r="X35" s="199"/>
      <c r="Y35" s="187"/>
      <c r="Z35" s="187"/>
      <c r="AA35" s="187"/>
      <c r="AB35" s="187"/>
      <c r="AC35" s="187"/>
      <c r="AD35" s="187"/>
      <c r="AE35" s="187" t="s">
        <v>152</v>
      </c>
      <c r="AF35" s="187"/>
      <c r="AG35" s="187"/>
      <c r="AH35" s="226" t="str">
        <f>B35</f>
        <v>voda napouštěna v intravilánu obce ze zdrojů investora</v>
      </c>
      <c r="AI35" s="226"/>
      <c r="AJ35" s="229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</row>
    <row r="36" spans="1:60" outlineLevel="1" x14ac:dyDescent="0.25">
      <c r="A36" s="188"/>
      <c r="B36" s="234" t="s">
        <v>714</v>
      </c>
      <c r="C36" s="234"/>
      <c r="D36" s="235"/>
      <c r="E36" s="214">
        <v>157.15199999999999</v>
      </c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9"/>
      <c r="S36" s="199"/>
      <c r="T36" s="198"/>
      <c r="U36" s="198"/>
      <c r="V36" s="198"/>
      <c r="W36" s="199"/>
      <c r="X36" s="199"/>
      <c r="Y36" s="187"/>
      <c r="Z36" s="187"/>
      <c r="AA36" s="187"/>
      <c r="AB36" s="187"/>
      <c r="AC36" s="187"/>
      <c r="AD36" s="187"/>
      <c r="AE36" s="187" t="s">
        <v>144</v>
      </c>
      <c r="AF36" s="187">
        <v>5</v>
      </c>
      <c r="AG36" s="187"/>
      <c r="AH36" s="226"/>
      <c r="AI36" s="227" t="s">
        <v>714</v>
      </c>
      <c r="AJ36" s="229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</row>
    <row r="37" spans="1:60" ht="20.399999999999999" outlineLevel="1" x14ac:dyDescent="0.25">
      <c r="A37" s="207">
        <v>8</v>
      </c>
      <c r="B37" s="208" t="s">
        <v>323</v>
      </c>
      <c r="C37" s="208" t="s">
        <v>324</v>
      </c>
      <c r="D37" s="209" t="s">
        <v>137</v>
      </c>
      <c r="E37" s="210">
        <v>366</v>
      </c>
      <c r="F37" s="211">
        <v>46.7</v>
      </c>
      <c r="G37" s="211">
        <v>17092.2</v>
      </c>
      <c r="H37" s="211">
        <v>0</v>
      </c>
      <c r="I37" s="211">
        <f>ROUND(E37*H37,2)</f>
        <v>0</v>
      </c>
      <c r="J37" s="211">
        <v>46.7</v>
      </c>
      <c r="K37" s="211">
        <f>ROUND(E37*J37,2)</f>
        <v>17092.2</v>
      </c>
      <c r="L37" s="211">
        <v>21</v>
      </c>
      <c r="M37" s="211">
        <f>G37*(1+L37/100)</f>
        <v>20681.562000000002</v>
      </c>
      <c r="N37" s="211">
        <v>0</v>
      </c>
      <c r="O37" s="211">
        <f>ROUND(E37*N37,2)</f>
        <v>0</v>
      </c>
      <c r="P37" s="211">
        <v>0</v>
      </c>
      <c r="Q37" s="211">
        <f>ROUND(E37*P37,2)</f>
        <v>0</v>
      </c>
      <c r="R37" s="212" t="s">
        <v>138</v>
      </c>
      <c r="S37" s="212" t="s">
        <v>139</v>
      </c>
      <c r="T37" s="211" t="s">
        <v>140</v>
      </c>
      <c r="U37" s="211">
        <v>0</v>
      </c>
      <c r="V37" s="211">
        <f>ROUND(E37*U37,2)</f>
        <v>0</v>
      </c>
      <c r="W37" s="212"/>
      <c r="X37" s="212"/>
      <c r="Y37" s="187"/>
      <c r="Z37" s="187"/>
      <c r="AA37" s="187"/>
      <c r="AB37" s="187"/>
      <c r="AC37" s="187"/>
      <c r="AD37" s="187"/>
      <c r="AE37" s="187" t="s">
        <v>141</v>
      </c>
      <c r="AF37" s="187" t="s">
        <v>715</v>
      </c>
      <c r="AG37" s="187"/>
      <c r="AH37" s="226"/>
      <c r="AI37" s="226"/>
      <c r="AJ37" s="229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</row>
    <row r="38" spans="1:60" outlineLevel="1" x14ac:dyDescent="0.25">
      <c r="A38" s="188"/>
      <c r="B38" s="215" t="s">
        <v>326</v>
      </c>
      <c r="C38" s="215"/>
      <c r="D38" s="216"/>
      <c r="E38" s="216"/>
      <c r="F38" s="216"/>
      <c r="G38" s="216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9"/>
      <c r="S38" s="199"/>
      <c r="T38" s="198"/>
      <c r="U38" s="198"/>
      <c r="V38" s="198"/>
      <c r="W38" s="199"/>
      <c r="X38" s="199"/>
      <c r="Y38" s="187"/>
      <c r="Z38" s="187"/>
      <c r="AA38" s="187"/>
      <c r="AB38" s="187"/>
      <c r="AC38" s="187"/>
      <c r="AD38" s="187"/>
      <c r="AE38" s="187" t="s">
        <v>152</v>
      </c>
      <c r="AF38" s="187"/>
      <c r="AG38" s="187"/>
      <c r="AH38" s="226" t="str">
        <f>B38</f>
        <v>https://podminky.urs.cz/item/CS_URS_2024_02/184911421</v>
      </c>
      <c r="AI38" s="226"/>
      <c r="AJ38" s="229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</row>
    <row r="39" spans="1:60" outlineLevel="1" x14ac:dyDescent="0.25">
      <c r="A39" s="188"/>
      <c r="B39" s="234" t="s">
        <v>716</v>
      </c>
      <c r="C39" s="234"/>
      <c r="D39" s="235"/>
      <c r="E39" s="214">
        <v>286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9"/>
      <c r="S39" s="199"/>
      <c r="T39" s="198"/>
      <c r="U39" s="198"/>
      <c r="V39" s="198"/>
      <c r="W39" s="199"/>
      <c r="X39" s="199"/>
      <c r="Y39" s="187"/>
      <c r="Z39" s="187"/>
      <c r="AA39" s="187"/>
      <c r="AB39" s="187"/>
      <c r="AC39" s="187"/>
      <c r="AD39" s="187"/>
      <c r="AE39" s="187" t="s">
        <v>144</v>
      </c>
      <c r="AF39" s="187">
        <v>5</v>
      </c>
      <c r="AG39" s="187"/>
      <c r="AH39" s="226"/>
      <c r="AI39" s="227" t="s">
        <v>716</v>
      </c>
      <c r="AJ39" s="229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</row>
    <row r="40" spans="1:60" outlineLevel="1" x14ac:dyDescent="0.25">
      <c r="A40" s="188"/>
      <c r="B40" s="234" t="s">
        <v>717</v>
      </c>
      <c r="C40" s="234"/>
      <c r="D40" s="235"/>
      <c r="E40" s="214">
        <v>80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9"/>
      <c r="S40" s="199"/>
      <c r="T40" s="198"/>
      <c r="U40" s="198"/>
      <c r="V40" s="198"/>
      <c r="W40" s="199"/>
      <c r="X40" s="199"/>
      <c r="Y40" s="187"/>
      <c r="Z40" s="187"/>
      <c r="AA40" s="187"/>
      <c r="AB40" s="187"/>
      <c r="AC40" s="187"/>
      <c r="AD40" s="187"/>
      <c r="AE40" s="187" t="s">
        <v>144</v>
      </c>
      <c r="AF40" s="187">
        <v>5</v>
      </c>
      <c r="AG40" s="187"/>
      <c r="AH40" s="226"/>
      <c r="AI40" s="227" t="s">
        <v>717</v>
      </c>
      <c r="AJ40" s="229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</row>
    <row r="41" spans="1:60" outlineLevel="1" x14ac:dyDescent="0.25">
      <c r="A41" s="207">
        <v>9</v>
      </c>
      <c r="B41" s="208" t="s">
        <v>327</v>
      </c>
      <c r="C41" s="208" t="s">
        <v>328</v>
      </c>
      <c r="D41" s="209" t="s">
        <v>212</v>
      </c>
      <c r="E41" s="210">
        <v>18.3</v>
      </c>
      <c r="F41" s="211">
        <v>1047.18</v>
      </c>
      <c r="G41" s="211">
        <v>19163.39</v>
      </c>
      <c r="H41" s="211">
        <v>1047.18</v>
      </c>
      <c r="I41" s="211">
        <f>ROUND(E41*H41,2)</f>
        <v>19163.39</v>
      </c>
      <c r="J41" s="211">
        <v>0</v>
      </c>
      <c r="K41" s="211">
        <f>ROUND(E41*J41,2)</f>
        <v>0</v>
      </c>
      <c r="L41" s="211">
        <v>21</v>
      </c>
      <c r="M41" s="211">
        <f>G41*(1+L41/100)</f>
        <v>23187.7019</v>
      </c>
      <c r="N41" s="211">
        <v>0.7</v>
      </c>
      <c r="O41" s="211">
        <f>ROUND(E41*N41,2)</f>
        <v>12.81</v>
      </c>
      <c r="P41" s="211">
        <v>0</v>
      </c>
      <c r="Q41" s="211">
        <f>ROUND(E41*P41,2)</f>
        <v>0</v>
      </c>
      <c r="R41" s="212"/>
      <c r="S41" s="212" t="s">
        <v>139</v>
      </c>
      <c r="T41" s="211" t="s">
        <v>148</v>
      </c>
      <c r="U41" s="211">
        <v>0</v>
      </c>
      <c r="V41" s="211">
        <f>ROUND(E41*U41,2)</f>
        <v>0</v>
      </c>
      <c r="W41" s="212"/>
      <c r="X41" s="212"/>
      <c r="Y41" s="187"/>
      <c r="Z41" s="187"/>
      <c r="AA41" s="187"/>
      <c r="AB41" s="187"/>
      <c r="AC41" s="187"/>
      <c r="AD41" s="187"/>
      <c r="AE41" s="187" t="s">
        <v>149</v>
      </c>
      <c r="AF41" s="187" t="s">
        <v>718</v>
      </c>
      <c r="AG41" s="187"/>
      <c r="AH41" s="226"/>
      <c r="AI41" s="226"/>
      <c r="AJ41" s="229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</row>
    <row r="42" spans="1:60" ht="21" outlineLevel="1" x14ac:dyDescent="0.25">
      <c r="A42" s="188"/>
      <c r="B42" s="215" t="s">
        <v>719</v>
      </c>
      <c r="C42" s="215"/>
      <c r="D42" s="230"/>
      <c r="E42" s="230"/>
      <c r="F42" s="230"/>
      <c r="G42" s="230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9"/>
      <c r="S42" s="199"/>
      <c r="T42" s="198"/>
      <c r="U42" s="198"/>
      <c r="V42" s="198"/>
      <c r="W42" s="199"/>
      <c r="X42" s="199"/>
      <c r="Y42" s="187"/>
      <c r="Z42" s="187"/>
      <c r="AA42" s="187"/>
      <c r="AB42" s="187"/>
      <c r="AC42" s="187"/>
      <c r="AD42" s="187"/>
      <c r="AE42" s="187" t="s">
        <v>152</v>
      </c>
      <c r="AF42" s="187"/>
      <c r="AG42" s="187"/>
      <c r="AH42" s="226" t="str">
        <f>B42</f>
        <v>100146 kůra volně ložená_x000D_
tl. 5 cm</v>
      </c>
      <c r="AI42" s="226"/>
      <c r="AJ42" s="229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</row>
    <row r="43" spans="1:60" outlineLevel="1" x14ac:dyDescent="0.25">
      <c r="A43" s="188"/>
      <c r="B43" s="223" t="s">
        <v>720</v>
      </c>
      <c r="C43" s="224"/>
      <c r="D43" s="213"/>
      <c r="E43" s="214">
        <v>18.3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9"/>
      <c r="S43" s="199"/>
      <c r="T43" s="198"/>
      <c r="U43" s="198"/>
      <c r="V43" s="198"/>
      <c r="W43" s="199"/>
      <c r="X43" s="199"/>
      <c r="Y43" s="187"/>
      <c r="Z43" s="187"/>
      <c r="AA43" s="187"/>
      <c r="AB43" s="187"/>
      <c r="AC43" s="187"/>
      <c r="AD43" s="187"/>
      <c r="AE43" s="187" t="s">
        <v>144</v>
      </c>
      <c r="AF43" s="187">
        <v>5</v>
      </c>
      <c r="AG43" s="187"/>
      <c r="AH43" s="226"/>
      <c r="AI43" s="227" t="s">
        <v>720</v>
      </c>
      <c r="AJ43" s="229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</row>
    <row r="44" spans="1:60" outlineLevel="1" x14ac:dyDescent="0.25">
      <c r="A44" s="207">
        <v>10</v>
      </c>
      <c r="B44" s="208" t="s">
        <v>411</v>
      </c>
      <c r="C44" s="208" t="s">
        <v>412</v>
      </c>
      <c r="D44" s="209" t="s">
        <v>179</v>
      </c>
      <c r="E44" s="210">
        <v>12.81</v>
      </c>
      <c r="F44" s="211">
        <v>1372</v>
      </c>
      <c r="G44" s="211">
        <v>17575.32</v>
      </c>
      <c r="H44" s="211">
        <v>0</v>
      </c>
      <c r="I44" s="211">
        <f>ROUND(E44*H44,2)</f>
        <v>0</v>
      </c>
      <c r="J44" s="211">
        <v>1372</v>
      </c>
      <c r="K44" s="211">
        <f>ROUND(E44*J44,2)</f>
        <v>17575.32</v>
      </c>
      <c r="L44" s="211">
        <v>21</v>
      </c>
      <c r="M44" s="211">
        <f>G44*(1+L44/100)</f>
        <v>21266.137199999997</v>
      </c>
      <c r="N44" s="211">
        <v>0</v>
      </c>
      <c r="O44" s="211">
        <f>ROUND(E44*N44,2)</f>
        <v>0</v>
      </c>
      <c r="P44" s="211">
        <v>0</v>
      </c>
      <c r="Q44" s="211">
        <f>ROUND(E44*P44,2)</f>
        <v>0</v>
      </c>
      <c r="R44" s="212" t="s">
        <v>199</v>
      </c>
      <c r="S44" s="212" t="s">
        <v>256</v>
      </c>
      <c r="T44" s="211" t="s">
        <v>257</v>
      </c>
      <c r="U44" s="211">
        <v>1.925</v>
      </c>
      <c r="V44" s="211">
        <f>ROUND(E44*U44,2)</f>
        <v>24.66</v>
      </c>
      <c r="W44" s="212"/>
      <c r="X44" s="212"/>
      <c r="Y44" s="187"/>
      <c r="Z44" s="187"/>
      <c r="AA44" s="187"/>
      <c r="AB44" s="187"/>
      <c r="AC44" s="187"/>
      <c r="AD44" s="187"/>
      <c r="AE44" s="187" t="s">
        <v>413</v>
      </c>
      <c r="AF44" s="187" t="s">
        <v>721</v>
      </c>
      <c r="AG44" s="187"/>
      <c r="AH44" s="226"/>
      <c r="AI44" s="226"/>
      <c r="AJ44" s="229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</row>
    <row r="45" spans="1:60" outlineLevel="1" x14ac:dyDescent="0.25">
      <c r="A45" s="188"/>
      <c r="B45" s="223" t="s">
        <v>415</v>
      </c>
      <c r="C45" s="224"/>
      <c r="D45" s="213"/>
      <c r="E45" s="214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9"/>
      <c r="S45" s="199"/>
      <c r="T45" s="198"/>
      <c r="U45" s="198"/>
      <c r="V45" s="198"/>
      <c r="W45" s="199"/>
      <c r="X45" s="199"/>
      <c r="Y45" s="187"/>
      <c r="Z45" s="187"/>
      <c r="AA45" s="187"/>
      <c r="AB45" s="187"/>
      <c r="AC45" s="187"/>
      <c r="AD45" s="187"/>
      <c r="AE45" s="187" t="s">
        <v>144</v>
      </c>
      <c r="AF45" s="187">
        <v>0</v>
      </c>
      <c r="AG45" s="187"/>
      <c r="AH45" s="226"/>
      <c r="AI45" s="227" t="s">
        <v>415</v>
      </c>
      <c r="AJ45" s="229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</row>
    <row r="46" spans="1:60" outlineLevel="1" x14ac:dyDescent="0.25">
      <c r="A46" s="188"/>
      <c r="B46" s="223" t="s">
        <v>722</v>
      </c>
      <c r="C46" s="224"/>
      <c r="D46" s="213"/>
      <c r="E46" s="214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9"/>
      <c r="S46" s="199"/>
      <c r="T46" s="198"/>
      <c r="U46" s="198"/>
      <c r="V46" s="198"/>
      <c r="W46" s="199"/>
      <c r="X46" s="199"/>
      <c r="Y46" s="187"/>
      <c r="Z46" s="187"/>
      <c r="AA46" s="187"/>
      <c r="AB46" s="187"/>
      <c r="AC46" s="187"/>
      <c r="AD46" s="187"/>
      <c r="AE46" s="187" t="s">
        <v>144</v>
      </c>
      <c r="AF46" s="187">
        <v>0</v>
      </c>
      <c r="AG46" s="187"/>
      <c r="AH46" s="226"/>
      <c r="AI46" s="227" t="s">
        <v>722</v>
      </c>
      <c r="AJ46" s="229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</row>
    <row r="47" spans="1:60" outlineLevel="1" x14ac:dyDescent="0.25">
      <c r="A47" s="188"/>
      <c r="B47" s="223" t="s">
        <v>723</v>
      </c>
      <c r="C47" s="224"/>
      <c r="D47" s="213"/>
      <c r="E47" s="214">
        <v>12.81</v>
      </c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9"/>
      <c r="T47" s="198"/>
      <c r="U47" s="198"/>
      <c r="V47" s="198"/>
      <c r="W47" s="199"/>
      <c r="X47" s="199"/>
      <c r="Y47" s="187"/>
      <c r="Z47" s="187"/>
      <c r="AA47" s="187"/>
      <c r="AB47" s="187"/>
      <c r="AC47" s="187"/>
      <c r="AD47" s="187"/>
      <c r="AE47" s="187" t="s">
        <v>144</v>
      </c>
      <c r="AF47" s="187">
        <v>0</v>
      </c>
      <c r="AG47" s="187"/>
      <c r="AH47" s="226"/>
      <c r="AI47" s="227" t="s">
        <v>723</v>
      </c>
      <c r="AJ47" s="229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</row>
    <row r="48" spans="1:60" x14ac:dyDescent="0.25">
      <c r="A48" s="171"/>
      <c r="B48" s="189"/>
      <c r="C48" s="189"/>
      <c r="D48" s="192"/>
      <c r="E48" s="193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5"/>
      <c r="S48" s="195"/>
      <c r="T48" s="194"/>
      <c r="U48" s="194"/>
      <c r="V48" s="194"/>
      <c r="W48" s="195"/>
      <c r="X48" s="195"/>
      <c r="AC48">
        <v>12</v>
      </c>
      <c r="AD48">
        <v>21</v>
      </c>
      <c r="AH48" s="225"/>
      <c r="AI48" s="225"/>
      <c r="AJ48" s="228"/>
    </row>
    <row r="49" spans="1:31" x14ac:dyDescent="0.25">
      <c r="A49" s="184"/>
      <c r="B49" s="185"/>
      <c r="C49" s="185"/>
      <c r="D49" s="186"/>
      <c r="E49" s="187"/>
      <c r="F49" s="187"/>
      <c r="G49" s="187"/>
      <c r="AE49" t="s">
        <v>424</v>
      </c>
    </row>
    <row r="50" spans="1:31" x14ac:dyDescent="0.25">
      <c r="A50" s="164"/>
      <c r="D50" s="8"/>
    </row>
    <row r="51" spans="1:31" x14ac:dyDescent="0.25">
      <c r="A51" s="164"/>
      <c r="D51" s="8"/>
    </row>
    <row r="52" spans="1:31" x14ac:dyDescent="0.25">
      <c r="A52" s="164"/>
      <c r="D52" s="8"/>
    </row>
    <row r="53" spans="1:31" x14ac:dyDescent="0.25">
      <c r="A53" s="164"/>
      <c r="D53" s="8"/>
    </row>
    <row r="54" spans="1:31" x14ac:dyDescent="0.25">
      <c r="A54" s="164"/>
      <c r="D54" s="8"/>
    </row>
    <row r="55" spans="1:31" x14ac:dyDescent="0.25">
      <c r="A55" s="164"/>
      <c r="D55" s="8"/>
    </row>
    <row r="56" spans="1:31" x14ac:dyDescent="0.25">
      <c r="A56" s="164"/>
      <c r="D56" s="8"/>
    </row>
    <row r="57" spans="1:31" x14ac:dyDescent="0.25">
      <c r="A57" s="164"/>
      <c r="D57" s="8"/>
    </row>
    <row r="58" spans="1:31" x14ac:dyDescent="0.25">
      <c r="A58" s="164"/>
      <c r="D58" s="8"/>
    </row>
    <row r="59" spans="1:31" x14ac:dyDescent="0.25">
      <c r="A59" s="164"/>
      <c r="D59" s="8"/>
    </row>
    <row r="60" spans="1:31" x14ac:dyDescent="0.25">
      <c r="A60" s="164"/>
      <c r="D60" s="8"/>
    </row>
    <row r="61" spans="1:31" x14ac:dyDescent="0.25">
      <c r="A61" s="164"/>
      <c r="D61" s="8"/>
    </row>
    <row r="62" spans="1:31" x14ac:dyDescent="0.25">
      <c r="A62" s="164"/>
      <c r="D62" s="8"/>
    </row>
    <row r="63" spans="1:31" x14ac:dyDescent="0.25">
      <c r="A63" s="164"/>
      <c r="D63" s="8"/>
    </row>
    <row r="64" spans="1:31" x14ac:dyDescent="0.25">
      <c r="A64" s="164"/>
      <c r="D64" s="8"/>
    </row>
    <row r="65" spans="1:4" x14ac:dyDescent="0.25">
      <c r="A65" s="164"/>
      <c r="D65" s="8"/>
    </row>
    <row r="66" spans="1:4" x14ac:dyDescent="0.25">
      <c r="A66" s="164"/>
      <c r="D66" s="8"/>
    </row>
    <row r="67" spans="1:4" x14ac:dyDescent="0.25">
      <c r="A67" s="164"/>
      <c r="D67" s="8"/>
    </row>
    <row r="68" spans="1:4" x14ac:dyDescent="0.25">
      <c r="A68" s="164"/>
      <c r="D68" s="8"/>
    </row>
    <row r="69" spans="1:4" x14ac:dyDescent="0.25">
      <c r="A69" s="164"/>
      <c r="D69" s="8"/>
    </row>
    <row r="70" spans="1:4" x14ac:dyDescent="0.25">
      <c r="A70" s="164"/>
      <c r="D70" s="8"/>
    </row>
    <row r="71" spans="1:4" x14ac:dyDescent="0.25">
      <c r="A71" s="164"/>
      <c r="D71" s="8"/>
    </row>
    <row r="72" spans="1:4" x14ac:dyDescent="0.25">
      <c r="A72" s="164"/>
      <c r="D72" s="8"/>
    </row>
    <row r="73" spans="1:4" x14ac:dyDescent="0.25">
      <c r="A73" s="164"/>
      <c r="D73" s="8"/>
    </row>
    <row r="74" spans="1:4" x14ac:dyDescent="0.25">
      <c r="A74" s="164"/>
      <c r="D74" s="8"/>
    </row>
    <row r="75" spans="1:4" x14ac:dyDescent="0.25">
      <c r="A75" s="164"/>
      <c r="D75" s="8"/>
    </row>
    <row r="76" spans="1:4" x14ac:dyDescent="0.25">
      <c r="A76" s="164"/>
      <c r="D76" s="8"/>
    </row>
    <row r="77" spans="1:4" x14ac:dyDescent="0.25">
      <c r="A77" s="164"/>
      <c r="D77" s="8"/>
    </row>
    <row r="78" spans="1:4" x14ac:dyDescent="0.25">
      <c r="A78" s="164"/>
      <c r="D78" s="8"/>
    </row>
    <row r="79" spans="1:4" x14ac:dyDescent="0.25">
      <c r="A79" s="164"/>
      <c r="D79" s="8"/>
    </row>
    <row r="80" spans="1:4" x14ac:dyDescent="0.25">
      <c r="A80" s="164"/>
      <c r="D80" s="8"/>
    </row>
    <row r="81" spans="1:4" x14ac:dyDescent="0.25">
      <c r="A81" s="164"/>
      <c r="D81" s="8"/>
    </row>
    <row r="82" spans="1:4" x14ac:dyDescent="0.25">
      <c r="A82" s="164"/>
      <c r="D82" s="8"/>
    </row>
    <row r="83" spans="1:4" x14ac:dyDescent="0.25">
      <c r="A83" s="164"/>
      <c r="D83" s="8"/>
    </row>
    <row r="84" spans="1:4" x14ac:dyDescent="0.25">
      <c r="A84" s="164"/>
      <c r="D84" s="8"/>
    </row>
    <row r="85" spans="1:4" x14ac:dyDescent="0.25">
      <c r="A85" s="164"/>
      <c r="D85" s="8"/>
    </row>
    <row r="86" spans="1:4" x14ac:dyDescent="0.25">
      <c r="A86" s="164"/>
      <c r="D86" s="8"/>
    </row>
    <row r="87" spans="1:4" x14ac:dyDescent="0.25">
      <c r="A87" s="164"/>
      <c r="D87" s="8"/>
    </row>
    <row r="88" spans="1:4" x14ac:dyDescent="0.25">
      <c r="A88" s="164"/>
      <c r="D88" s="8"/>
    </row>
    <row r="89" spans="1:4" x14ac:dyDescent="0.25">
      <c r="A89" s="164"/>
      <c r="D89" s="8"/>
    </row>
    <row r="90" spans="1:4" x14ac:dyDescent="0.25">
      <c r="A90" s="164"/>
      <c r="D90" s="8"/>
    </row>
    <row r="91" spans="1:4" x14ac:dyDescent="0.25">
      <c r="A91" s="164"/>
      <c r="D91" s="8"/>
    </row>
    <row r="92" spans="1:4" x14ac:dyDescent="0.25">
      <c r="A92" s="164"/>
      <c r="D92" s="8"/>
    </row>
    <row r="93" spans="1:4" x14ac:dyDescent="0.25">
      <c r="A93" s="164"/>
      <c r="D93" s="8"/>
    </row>
    <row r="94" spans="1:4" x14ac:dyDescent="0.25">
      <c r="A94" s="164"/>
      <c r="D94" s="8"/>
    </row>
    <row r="95" spans="1:4" x14ac:dyDescent="0.25">
      <c r="A95" s="164"/>
      <c r="D95" s="8"/>
    </row>
    <row r="96" spans="1:4" x14ac:dyDescent="0.25">
      <c r="A96" s="164"/>
      <c r="D96" s="8"/>
    </row>
    <row r="97" spans="1:4" x14ac:dyDescent="0.25">
      <c r="A97" s="164"/>
      <c r="D97" s="8"/>
    </row>
    <row r="98" spans="1:4" x14ac:dyDescent="0.25">
      <c r="A98" s="164"/>
      <c r="D98" s="8"/>
    </row>
    <row r="99" spans="1:4" x14ac:dyDescent="0.25">
      <c r="A99" s="164"/>
      <c r="D99" s="8"/>
    </row>
    <row r="100" spans="1:4" x14ac:dyDescent="0.25">
      <c r="A100" s="164"/>
      <c r="D100" s="8"/>
    </row>
    <row r="101" spans="1:4" x14ac:dyDescent="0.25">
      <c r="A101" s="164"/>
      <c r="D101" s="8"/>
    </row>
    <row r="102" spans="1:4" x14ac:dyDescent="0.25">
      <c r="A102" s="164"/>
      <c r="D102" s="8"/>
    </row>
    <row r="103" spans="1:4" x14ac:dyDescent="0.25">
      <c r="A103" s="164"/>
      <c r="D103" s="8"/>
    </row>
    <row r="104" spans="1:4" x14ac:dyDescent="0.25">
      <c r="A104" s="164"/>
      <c r="D104" s="8"/>
    </row>
    <row r="105" spans="1:4" x14ac:dyDescent="0.25">
      <c r="A105" s="164"/>
      <c r="D105" s="8"/>
    </row>
    <row r="106" spans="1:4" x14ac:dyDescent="0.25">
      <c r="A106" s="164"/>
      <c r="D106" s="8"/>
    </row>
    <row r="107" spans="1:4" x14ac:dyDescent="0.25">
      <c r="A107" s="164"/>
      <c r="D107" s="8"/>
    </row>
    <row r="108" spans="1:4" x14ac:dyDescent="0.25">
      <c r="A108" s="164"/>
      <c r="D108" s="8"/>
    </row>
    <row r="109" spans="1:4" x14ac:dyDescent="0.25">
      <c r="A109" s="164"/>
      <c r="D109" s="8"/>
    </row>
    <row r="110" spans="1:4" x14ac:dyDescent="0.25">
      <c r="A110" s="164"/>
      <c r="D110" s="8"/>
    </row>
    <row r="111" spans="1:4" x14ac:dyDescent="0.25">
      <c r="A111" s="164"/>
      <c r="D111" s="8"/>
    </row>
    <row r="112" spans="1:4" x14ac:dyDescent="0.25">
      <c r="A112" s="164"/>
      <c r="D112" s="8"/>
    </row>
    <row r="113" spans="1:4" x14ac:dyDescent="0.25">
      <c r="A113" s="164"/>
      <c r="D113" s="8"/>
    </row>
    <row r="114" spans="1:4" x14ac:dyDescent="0.25">
      <c r="A114" s="164"/>
      <c r="D114" s="8"/>
    </row>
    <row r="115" spans="1:4" x14ac:dyDescent="0.25">
      <c r="A115" s="164"/>
      <c r="D115" s="8"/>
    </row>
    <row r="116" spans="1:4" x14ac:dyDescent="0.25">
      <c r="A116" s="164"/>
      <c r="D116" s="8"/>
    </row>
    <row r="117" spans="1:4" x14ac:dyDescent="0.25">
      <c r="A117" s="164"/>
      <c r="D117" s="8"/>
    </row>
    <row r="118" spans="1:4" x14ac:dyDescent="0.25">
      <c r="A118" s="164"/>
      <c r="D118" s="8"/>
    </row>
    <row r="119" spans="1:4" x14ac:dyDescent="0.25">
      <c r="A119" s="164"/>
      <c r="D119" s="8"/>
    </row>
    <row r="120" spans="1:4" x14ac:dyDescent="0.25">
      <c r="A120" s="164"/>
      <c r="D120" s="8"/>
    </row>
    <row r="121" spans="1:4" x14ac:dyDescent="0.25">
      <c r="A121" s="164"/>
      <c r="D121" s="8"/>
    </row>
    <row r="122" spans="1:4" x14ac:dyDescent="0.25">
      <c r="A122" s="164"/>
      <c r="D122" s="8"/>
    </row>
    <row r="123" spans="1:4" x14ac:dyDescent="0.25">
      <c r="A123" s="164"/>
      <c r="D123" s="8"/>
    </row>
    <row r="124" spans="1:4" x14ac:dyDescent="0.25">
      <c r="A124" s="164"/>
      <c r="D124" s="8"/>
    </row>
    <row r="125" spans="1:4" x14ac:dyDescent="0.25">
      <c r="A125" s="164"/>
      <c r="D125" s="8"/>
    </row>
    <row r="126" spans="1:4" x14ac:dyDescent="0.25">
      <c r="A126" s="164"/>
      <c r="D126" s="8"/>
    </row>
    <row r="127" spans="1:4" x14ac:dyDescent="0.25">
      <c r="A127" s="164"/>
      <c r="D127" s="8"/>
    </row>
    <row r="128" spans="1:4" x14ac:dyDescent="0.25">
      <c r="A128" s="164"/>
      <c r="D128" s="8"/>
    </row>
    <row r="129" spans="1:4" x14ac:dyDescent="0.25">
      <c r="A129" s="164"/>
      <c r="D129" s="8"/>
    </row>
    <row r="130" spans="1:4" x14ac:dyDescent="0.25">
      <c r="A130" s="164"/>
      <c r="D130" s="8"/>
    </row>
    <row r="131" spans="1:4" x14ac:dyDescent="0.25">
      <c r="A131" s="164"/>
      <c r="D131" s="8"/>
    </row>
    <row r="132" spans="1:4" x14ac:dyDescent="0.25">
      <c r="A132" s="164"/>
      <c r="D132" s="8"/>
    </row>
    <row r="133" spans="1:4" x14ac:dyDescent="0.25">
      <c r="A133" s="164"/>
      <c r="D133" s="8"/>
    </row>
    <row r="134" spans="1:4" x14ac:dyDescent="0.25">
      <c r="A134" s="164"/>
      <c r="D134" s="8"/>
    </row>
    <row r="135" spans="1:4" x14ac:dyDescent="0.25">
      <c r="A135" s="164"/>
      <c r="D135" s="8"/>
    </row>
    <row r="136" spans="1:4" x14ac:dyDescent="0.25">
      <c r="A136" s="164"/>
      <c r="D136" s="8"/>
    </row>
    <row r="137" spans="1:4" x14ac:dyDescent="0.25">
      <c r="A137" s="164"/>
      <c r="D137" s="8"/>
    </row>
    <row r="138" spans="1:4" x14ac:dyDescent="0.25">
      <c r="A138" s="164"/>
      <c r="D138" s="8"/>
    </row>
    <row r="139" spans="1:4" x14ac:dyDescent="0.25">
      <c r="A139" s="164"/>
      <c r="D139" s="8"/>
    </row>
    <row r="140" spans="1:4" x14ac:dyDescent="0.25">
      <c r="A140" s="164"/>
      <c r="D140" s="8"/>
    </row>
    <row r="141" spans="1:4" x14ac:dyDescent="0.25">
      <c r="A141" s="164"/>
      <c r="D141" s="8"/>
    </row>
    <row r="142" spans="1:4" x14ac:dyDescent="0.25">
      <c r="A142" s="164"/>
      <c r="D142" s="8"/>
    </row>
    <row r="143" spans="1:4" x14ac:dyDescent="0.25">
      <c r="A143" s="164"/>
      <c r="D143" s="8"/>
    </row>
    <row r="144" spans="1:4" x14ac:dyDescent="0.25">
      <c r="A144" s="164"/>
      <c r="D144" s="8"/>
    </row>
    <row r="145" spans="1:4" x14ac:dyDescent="0.25">
      <c r="A145" s="164"/>
      <c r="D145" s="8"/>
    </row>
    <row r="146" spans="1:4" x14ac:dyDescent="0.25">
      <c r="A146" s="164"/>
      <c r="D146" s="8"/>
    </row>
    <row r="147" spans="1:4" x14ac:dyDescent="0.25">
      <c r="A147" s="164"/>
      <c r="D147" s="8"/>
    </row>
    <row r="148" spans="1:4" x14ac:dyDescent="0.25">
      <c r="A148" s="164"/>
      <c r="D148" s="8"/>
    </row>
    <row r="149" spans="1:4" x14ac:dyDescent="0.25">
      <c r="A149" s="164"/>
      <c r="D149" s="8"/>
    </row>
    <row r="150" spans="1:4" x14ac:dyDescent="0.25">
      <c r="A150" s="164"/>
      <c r="D150" s="8"/>
    </row>
    <row r="151" spans="1:4" x14ac:dyDescent="0.25">
      <c r="A151" s="164"/>
      <c r="D151" s="8"/>
    </row>
    <row r="152" spans="1:4" x14ac:dyDescent="0.25">
      <c r="A152" s="164"/>
      <c r="D152" s="8"/>
    </row>
    <row r="153" spans="1:4" x14ac:dyDescent="0.25">
      <c r="A153" s="164"/>
      <c r="D153" s="8"/>
    </row>
    <row r="154" spans="1:4" x14ac:dyDescent="0.25">
      <c r="A154" s="164"/>
      <c r="D154" s="8"/>
    </row>
    <row r="155" spans="1:4" x14ac:dyDescent="0.25">
      <c r="A155" s="164"/>
      <c r="D155" s="8"/>
    </row>
    <row r="156" spans="1:4" x14ac:dyDescent="0.25">
      <c r="A156" s="164"/>
      <c r="D156" s="8"/>
    </row>
    <row r="157" spans="1:4" x14ac:dyDescent="0.25">
      <c r="A157" s="164"/>
      <c r="D157" s="8"/>
    </row>
    <row r="158" spans="1:4" x14ac:dyDescent="0.25">
      <c r="A158" s="164"/>
      <c r="D158" s="8"/>
    </row>
    <row r="159" spans="1:4" x14ac:dyDescent="0.25">
      <c r="A159" s="164"/>
      <c r="D159" s="8"/>
    </row>
    <row r="160" spans="1:4" x14ac:dyDescent="0.25">
      <c r="A160" s="164"/>
      <c r="D160" s="8"/>
    </row>
    <row r="161" spans="1:4" x14ac:dyDescent="0.25">
      <c r="A161" s="164"/>
      <c r="D161" s="8"/>
    </row>
    <row r="162" spans="1:4" x14ac:dyDescent="0.25">
      <c r="A162" s="164"/>
      <c r="D162" s="8"/>
    </row>
    <row r="163" spans="1:4" x14ac:dyDescent="0.25">
      <c r="A163" s="164"/>
      <c r="D163" s="8"/>
    </row>
    <row r="164" spans="1:4" x14ac:dyDescent="0.25">
      <c r="A164" s="164"/>
      <c r="D164" s="8"/>
    </row>
    <row r="165" spans="1:4" x14ac:dyDescent="0.25">
      <c r="A165" s="164"/>
      <c r="D165" s="8"/>
    </row>
    <row r="166" spans="1:4" x14ac:dyDescent="0.25">
      <c r="A166" s="164"/>
      <c r="D166" s="8"/>
    </row>
    <row r="167" spans="1:4" x14ac:dyDescent="0.25">
      <c r="A167" s="164"/>
      <c r="D167" s="8"/>
    </row>
    <row r="168" spans="1:4" x14ac:dyDescent="0.25">
      <c r="A168" s="164"/>
      <c r="D168" s="8"/>
    </row>
    <row r="169" spans="1:4" x14ac:dyDescent="0.25">
      <c r="A169" s="164"/>
      <c r="D169" s="8"/>
    </row>
    <row r="170" spans="1:4" x14ac:dyDescent="0.25">
      <c r="A170" s="164"/>
      <c r="D170" s="8"/>
    </row>
    <row r="171" spans="1:4" x14ac:dyDescent="0.25">
      <c r="A171" s="164"/>
      <c r="D171" s="8"/>
    </row>
    <row r="172" spans="1:4" x14ac:dyDescent="0.25">
      <c r="A172" s="164"/>
      <c r="D172" s="8"/>
    </row>
    <row r="173" spans="1:4" x14ac:dyDescent="0.25">
      <c r="A173" s="164"/>
      <c r="D173" s="8"/>
    </row>
    <row r="174" spans="1:4" x14ac:dyDescent="0.25">
      <c r="A174" s="164"/>
      <c r="D174" s="8"/>
    </row>
    <row r="175" spans="1:4" x14ac:dyDescent="0.25">
      <c r="A175" s="164"/>
      <c r="D175" s="8"/>
    </row>
    <row r="176" spans="1:4" x14ac:dyDescent="0.25">
      <c r="A176" s="164"/>
      <c r="D176" s="8"/>
    </row>
    <row r="177" spans="1:4" x14ac:dyDescent="0.25">
      <c r="A177" s="164"/>
      <c r="D177" s="8"/>
    </row>
    <row r="178" spans="1:4" x14ac:dyDescent="0.25">
      <c r="A178" s="164"/>
      <c r="D178" s="8"/>
    </row>
    <row r="179" spans="1:4" x14ac:dyDescent="0.25">
      <c r="A179" s="164"/>
      <c r="D179" s="8"/>
    </row>
    <row r="180" spans="1:4" x14ac:dyDescent="0.25">
      <c r="A180" s="164"/>
      <c r="D180" s="8"/>
    </row>
    <row r="181" spans="1:4" x14ac:dyDescent="0.25">
      <c r="A181" s="164"/>
      <c r="D181" s="8"/>
    </row>
    <row r="182" spans="1:4" x14ac:dyDescent="0.25">
      <c r="A182" s="164"/>
      <c r="D182" s="8"/>
    </row>
    <row r="183" spans="1:4" x14ac:dyDescent="0.25">
      <c r="A183" s="164"/>
      <c r="D183" s="8"/>
    </row>
    <row r="184" spans="1:4" x14ac:dyDescent="0.25">
      <c r="A184" s="164"/>
      <c r="D184" s="8"/>
    </row>
    <row r="185" spans="1:4" x14ac:dyDescent="0.25">
      <c r="A185" s="164"/>
      <c r="D185" s="8"/>
    </row>
    <row r="186" spans="1:4" x14ac:dyDescent="0.25">
      <c r="A186" s="164"/>
      <c r="D186" s="8"/>
    </row>
    <row r="187" spans="1:4" x14ac:dyDescent="0.25">
      <c r="A187" s="164"/>
      <c r="D187" s="8"/>
    </row>
    <row r="188" spans="1:4" x14ac:dyDescent="0.25">
      <c r="A188" s="164"/>
      <c r="D188" s="8"/>
    </row>
    <row r="189" spans="1:4" x14ac:dyDescent="0.25">
      <c r="A189" s="164"/>
      <c r="D189" s="8"/>
    </row>
    <row r="190" spans="1:4" x14ac:dyDescent="0.25">
      <c r="A190" s="164"/>
      <c r="D190" s="8"/>
    </row>
    <row r="191" spans="1:4" x14ac:dyDescent="0.25">
      <c r="A191" s="164"/>
      <c r="D191" s="8"/>
    </row>
    <row r="192" spans="1:4" x14ac:dyDescent="0.25">
      <c r="A192" s="164"/>
      <c r="D192" s="8"/>
    </row>
    <row r="193" spans="1:4" x14ac:dyDescent="0.25">
      <c r="A193" s="164"/>
      <c r="D193" s="8"/>
    </row>
    <row r="194" spans="1:4" x14ac:dyDescent="0.25">
      <c r="A194" s="164"/>
      <c r="D194" s="8"/>
    </row>
    <row r="195" spans="1:4" x14ac:dyDescent="0.25">
      <c r="A195" s="164"/>
      <c r="D195" s="8"/>
    </row>
    <row r="196" spans="1:4" x14ac:dyDescent="0.25">
      <c r="A196" s="164"/>
      <c r="D196" s="8"/>
    </row>
    <row r="197" spans="1:4" x14ac:dyDescent="0.25">
      <c r="A197" s="164"/>
      <c r="D197" s="8"/>
    </row>
    <row r="198" spans="1:4" x14ac:dyDescent="0.25">
      <c r="A198" s="164"/>
      <c r="D198" s="8"/>
    </row>
    <row r="199" spans="1:4" x14ac:dyDescent="0.25">
      <c r="A199" s="164"/>
      <c r="D199" s="8"/>
    </row>
    <row r="200" spans="1:4" x14ac:dyDescent="0.25">
      <c r="A200" s="164"/>
      <c r="D200" s="8"/>
    </row>
    <row r="201" spans="1:4" x14ac:dyDescent="0.25">
      <c r="A201" s="164"/>
      <c r="D201" s="8"/>
    </row>
    <row r="202" spans="1:4" x14ac:dyDescent="0.25">
      <c r="A202" s="164"/>
      <c r="D202" s="8"/>
    </row>
    <row r="203" spans="1:4" x14ac:dyDescent="0.25">
      <c r="A203" s="164"/>
      <c r="D203" s="8"/>
    </row>
    <row r="204" spans="1:4" x14ac:dyDescent="0.25">
      <c r="A204" s="164"/>
      <c r="D204" s="8"/>
    </row>
    <row r="205" spans="1:4" x14ac:dyDescent="0.25">
      <c r="A205" s="164"/>
      <c r="D205" s="8"/>
    </row>
    <row r="206" spans="1:4" x14ac:dyDescent="0.25">
      <c r="A206" s="164"/>
      <c r="D206" s="8"/>
    </row>
    <row r="207" spans="1:4" x14ac:dyDescent="0.25">
      <c r="A207" s="164"/>
      <c r="D207" s="8"/>
    </row>
    <row r="208" spans="1:4" x14ac:dyDescent="0.25">
      <c r="A208" s="164"/>
      <c r="D208" s="8"/>
    </row>
    <row r="209" spans="1:4" x14ac:dyDescent="0.25">
      <c r="A209" s="164"/>
      <c r="D209" s="8"/>
    </row>
    <row r="210" spans="1:4" x14ac:dyDescent="0.25">
      <c r="A210" s="164"/>
      <c r="D210" s="8"/>
    </row>
    <row r="211" spans="1:4" x14ac:dyDescent="0.25">
      <c r="A211" s="164"/>
      <c r="D211" s="8"/>
    </row>
    <row r="212" spans="1:4" x14ac:dyDescent="0.25">
      <c r="A212" s="164"/>
      <c r="D212" s="8"/>
    </row>
    <row r="213" spans="1:4" x14ac:dyDescent="0.25">
      <c r="A213" s="164"/>
      <c r="D213" s="8"/>
    </row>
    <row r="214" spans="1:4" x14ac:dyDescent="0.25">
      <c r="A214" s="164"/>
      <c r="D214" s="8"/>
    </row>
    <row r="215" spans="1:4" x14ac:dyDescent="0.25">
      <c r="A215" s="164"/>
      <c r="D215" s="8"/>
    </row>
    <row r="216" spans="1:4" x14ac:dyDescent="0.25">
      <c r="A216" s="164"/>
      <c r="D216" s="8"/>
    </row>
    <row r="217" spans="1:4" x14ac:dyDescent="0.25">
      <c r="A217" s="164"/>
      <c r="D217" s="8"/>
    </row>
    <row r="218" spans="1:4" x14ac:dyDescent="0.25">
      <c r="A218" s="164"/>
      <c r="D218" s="8"/>
    </row>
    <row r="219" spans="1:4" x14ac:dyDescent="0.25">
      <c r="A219" s="164"/>
      <c r="D219" s="8"/>
    </row>
    <row r="220" spans="1:4" x14ac:dyDescent="0.25">
      <c r="A220" s="164"/>
      <c r="D220" s="8"/>
    </row>
    <row r="221" spans="1:4" x14ac:dyDescent="0.25">
      <c r="A221" s="164"/>
      <c r="D221" s="8"/>
    </row>
    <row r="222" spans="1:4" x14ac:dyDescent="0.25">
      <c r="A222" s="164"/>
      <c r="D222" s="8"/>
    </row>
    <row r="223" spans="1:4" x14ac:dyDescent="0.25">
      <c r="A223" s="164"/>
      <c r="D223" s="8"/>
    </row>
    <row r="224" spans="1:4" x14ac:dyDescent="0.25">
      <c r="A224" s="164"/>
      <c r="D224" s="8"/>
    </row>
    <row r="225" spans="1:4" x14ac:dyDescent="0.25">
      <c r="A225" s="164"/>
      <c r="D225" s="8"/>
    </row>
    <row r="226" spans="1:4" x14ac:dyDescent="0.25">
      <c r="A226" s="164"/>
      <c r="D226" s="8"/>
    </row>
    <row r="227" spans="1:4" x14ac:dyDescent="0.25">
      <c r="A227" s="164"/>
      <c r="D227" s="8"/>
    </row>
    <row r="228" spans="1:4" x14ac:dyDescent="0.25">
      <c r="A228" s="164"/>
      <c r="D228" s="8"/>
    </row>
    <row r="229" spans="1:4" x14ac:dyDescent="0.25">
      <c r="A229" s="164"/>
      <c r="D229" s="8"/>
    </row>
    <row r="230" spans="1:4" x14ac:dyDescent="0.25">
      <c r="A230" s="164"/>
      <c r="D230" s="8"/>
    </row>
    <row r="231" spans="1:4" x14ac:dyDescent="0.25">
      <c r="A231" s="164"/>
      <c r="D231" s="8"/>
    </row>
    <row r="232" spans="1:4" x14ac:dyDescent="0.25">
      <c r="A232" s="164"/>
      <c r="D232" s="8"/>
    </row>
    <row r="233" spans="1:4" x14ac:dyDescent="0.25">
      <c r="A233" s="164"/>
      <c r="D233" s="8"/>
    </row>
    <row r="234" spans="1:4" x14ac:dyDescent="0.25">
      <c r="A234" s="164"/>
      <c r="D234" s="8"/>
    </row>
    <row r="235" spans="1:4" x14ac:dyDescent="0.25">
      <c r="A235" s="164"/>
      <c r="D235" s="8"/>
    </row>
    <row r="236" spans="1:4" x14ac:dyDescent="0.25">
      <c r="A236" s="164"/>
      <c r="D236" s="8"/>
    </row>
    <row r="237" spans="1:4" x14ac:dyDescent="0.25">
      <c r="A237" s="164"/>
      <c r="D237" s="8"/>
    </row>
    <row r="238" spans="1:4" x14ac:dyDescent="0.25">
      <c r="A238" s="164"/>
      <c r="D238" s="8"/>
    </row>
    <row r="239" spans="1:4" x14ac:dyDescent="0.25">
      <c r="A239" s="164"/>
      <c r="D239" s="8"/>
    </row>
    <row r="240" spans="1:4" x14ac:dyDescent="0.25">
      <c r="A240" s="164"/>
      <c r="D240" s="8"/>
    </row>
    <row r="241" spans="1:4" x14ac:dyDescent="0.25">
      <c r="A241" s="164"/>
      <c r="D241" s="8"/>
    </row>
    <row r="242" spans="1:4" x14ac:dyDescent="0.25">
      <c r="A242" s="164"/>
      <c r="D242" s="8"/>
    </row>
    <row r="243" spans="1:4" x14ac:dyDescent="0.25">
      <c r="A243" s="164"/>
      <c r="D243" s="8"/>
    </row>
    <row r="244" spans="1:4" x14ac:dyDescent="0.25">
      <c r="A244" s="164"/>
      <c r="D244" s="8"/>
    </row>
    <row r="245" spans="1:4" x14ac:dyDescent="0.25">
      <c r="A245" s="164"/>
      <c r="D245" s="8"/>
    </row>
    <row r="246" spans="1:4" x14ac:dyDescent="0.25">
      <c r="A246" s="164"/>
      <c r="D246" s="8"/>
    </row>
    <row r="247" spans="1:4" x14ac:dyDescent="0.25">
      <c r="A247" s="164"/>
      <c r="D247" s="8"/>
    </row>
    <row r="248" spans="1:4" x14ac:dyDescent="0.25">
      <c r="A248" s="164"/>
      <c r="D248" s="8"/>
    </row>
    <row r="249" spans="1:4" x14ac:dyDescent="0.25">
      <c r="A249" s="164"/>
      <c r="D249" s="8"/>
    </row>
    <row r="250" spans="1:4" x14ac:dyDescent="0.25">
      <c r="A250" s="164"/>
      <c r="D250" s="8"/>
    </row>
    <row r="251" spans="1:4" x14ac:dyDescent="0.25">
      <c r="A251" s="164"/>
      <c r="D251" s="8"/>
    </row>
    <row r="252" spans="1:4" x14ac:dyDescent="0.25">
      <c r="A252" s="164"/>
      <c r="D252" s="8"/>
    </row>
    <row r="253" spans="1:4" x14ac:dyDescent="0.25">
      <c r="A253" s="164"/>
      <c r="D253" s="8"/>
    </row>
    <row r="254" spans="1:4" x14ac:dyDescent="0.25">
      <c r="A254" s="164"/>
      <c r="D254" s="8"/>
    </row>
    <row r="255" spans="1:4" x14ac:dyDescent="0.25">
      <c r="A255" s="164"/>
      <c r="D255" s="8"/>
    </row>
    <row r="256" spans="1:4" x14ac:dyDescent="0.25">
      <c r="A256" s="164"/>
      <c r="D256" s="8"/>
    </row>
    <row r="257" spans="1:4" x14ac:dyDescent="0.25">
      <c r="A257" s="164"/>
      <c r="D257" s="8"/>
    </row>
    <row r="258" spans="1:4" x14ac:dyDescent="0.25">
      <c r="A258" s="164"/>
      <c r="D258" s="8"/>
    </row>
    <row r="259" spans="1:4" x14ac:dyDescent="0.25">
      <c r="A259" s="164"/>
      <c r="D259" s="8"/>
    </row>
    <row r="260" spans="1:4" x14ac:dyDescent="0.25">
      <c r="A260" s="164"/>
      <c r="D260" s="8"/>
    </row>
    <row r="261" spans="1:4" x14ac:dyDescent="0.25">
      <c r="A261" s="164"/>
      <c r="D261" s="8"/>
    </row>
    <row r="262" spans="1:4" x14ac:dyDescent="0.25">
      <c r="A262" s="164"/>
      <c r="D262" s="8"/>
    </row>
    <row r="263" spans="1:4" x14ac:dyDescent="0.25">
      <c r="A263" s="164"/>
      <c r="D263" s="8"/>
    </row>
    <row r="264" spans="1:4" x14ac:dyDescent="0.25">
      <c r="A264" s="164"/>
      <c r="D264" s="8"/>
    </row>
    <row r="265" spans="1:4" x14ac:dyDescent="0.25">
      <c r="A265" s="164"/>
      <c r="D265" s="8"/>
    </row>
    <row r="266" spans="1:4" x14ac:dyDescent="0.25">
      <c r="A266" s="164"/>
      <c r="D266" s="8"/>
    </row>
    <row r="267" spans="1:4" x14ac:dyDescent="0.25">
      <c r="A267" s="164"/>
      <c r="D267" s="8"/>
    </row>
    <row r="268" spans="1:4" x14ac:dyDescent="0.25">
      <c r="A268" s="164"/>
      <c r="D268" s="8"/>
    </row>
    <row r="269" spans="1:4" x14ac:dyDescent="0.25">
      <c r="A269" s="164"/>
      <c r="D269" s="8"/>
    </row>
    <row r="270" spans="1:4" x14ac:dyDescent="0.25">
      <c r="A270" s="164"/>
      <c r="D270" s="8"/>
    </row>
    <row r="271" spans="1:4" x14ac:dyDescent="0.25">
      <c r="A271" s="164"/>
      <c r="D271" s="8"/>
    </row>
    <row r="272" spans="1:4" x14ac:dyDescent="0.25">
      <c r="A272" s="164"/>
      <c r="D272" s="8"/>
    </row>
    <row r="273" spans="1:4" x14ac:dyDescent="0.25">
      <c r="A273" s="164"/>
      <c r="D273" s="8"/>
    </row>
    <row r="274" spans="1:4" x14ac:dyDescent="0.25">
      <c r="A274" s="164"/>
      <c r="D274" s="8"/>
    </row>
    <row r="275" spans="1:4" x14ac:dyDescent="0.25">
      <c r="A275" s="164"/>
      <c r="D275" s="8"/>
    </row>
    <row r="276" spans="1:4" x14ac:dyDescent="0.25">
      <c r="A276" s="164"/>
      <c r="D276" s="8"/>
    </row>
    <row r="277" spans="1:4" x14ac:dyDescent="0.25">
      <c r="A277" s="164"/>
      <c r="D277" s="8"/>
    </row>
    <row r="278" spans="1:4" x14ac:dyDescent="0.25">
      <c r="A278" s="164"/>
      <c r="D278" s="8"/>
    </row>
    <row r="279" spans="1:4" x14ac:dyDescent="0.25">
      <c r="A279" s="164"/>
      <c r="D279" s="8"/>
    </row>
    <row r="280" spans="1:4" x14ac:dyDescent="0.25">
      <c r="A280" s="164"/>
      <c r="D280" s="8"/>
    </row>
    <row r="281" spans="1:4" x14ac:dyDescent="0.25">
      <c r="A281" s="164"/>
      <c r="D281" s="8"/>
    </row>
    <row r="282" spans="1:4" x14ac:dyDescent="0.25">
      <c r="A282" s="164"/>
      <c r="D282" s="8"/>
    </row>
    <row r="283" spans="1:4" x14ac:dyDescent="0.25">
      <c r="A283" s="164"/>
      <c r="D283" s="8"/>
    </row>
    <row r="284" spans="1:4" x14ac:dyDescent="0.25">
      <c r="A284" s="164"/>
      <c r="D284" s="8"/>
    </row>
    <row r="285" spans="1:4" x14ac:dyDescent="0.25">
      <c r="A285" s="164"/>
      <c r="D285" s="8"/>
    </row>
    <row r="286" spans="1:4" x14ac:dyDescent="0.25">
      <c r="A286" s="164"/>
      <c r="D286" s="8"/>
    </row>
    <row r="287" spans="1:4" x14ac:dyDescent="0.25">
      <c r="A287" s="164"/>
      <c r="D287" s="8"/>
    </row>
    <row r="288" spans="1:4" x14ac:dyDescent="0.25">
      <c r="A288" s="164"/>
      <c r="D288" s="8"/>
    </row>
    <row r="289" spans="1:4" x14ac:dyDescent="0.25">
      <c r="A289" s="164"/>
      <c r="D289" s="8"/>
    </row>
    <row r="290" spans="1:4" x14ac:dyDescent="0.25">
      <c r="A290" s="164"/>
      <c r="D290" s="8"/>
    </row>
    <row r="291" spans="1:4" x14ac:dyDescent="0.25">
      <c r="A291" s="164"/>
      <c r="D291" s="8"/>
    </row>
    <row r="292" spans="1:4" x14ac:dyDescent="0.25">
      <c r="A292" s="164"/>
      <c r="D292" s="8"/>
    </row>
    <row r="293" spans="1:4" x14ac:dyDescent="0.25">
      <c r="A293" s="164"/>
      <c r="D293" s="8"/>
    </row>
    <row r="294" spans="1:4" x14ac:dyDescent="0.25">
      <c r="A294" s="164"/>
      <c r="D294" s="8"/>
    </row>
    <row r="295" spans="1:4" x14ac:dyDescent="0.25">
      <c r="A295" s="164"/>
      <c r="D295" s="8"/>
    </row>
    <row r="296" spans="1:4" x14ac:dyDescent="0.25">
      <c r="A296" s="164"/>
      <c r="D296" s="8"/>
    </row>
    <row r="297" spans="1:4" x14ac:dyDescent="0.25">
      <c r="A297" s="164"/>
      <c r="D297" s="8"/>
    </row>
    <row r="298" spans="1:4" x14ac:dyDescent="0.25">
      <c r="A298" s="164"/>
      <c r="D298" s="8"/>
    </row>
    <row r="299" spans="1:4" x14ac:dyDescent="0.25">
      <c r="A299" s="164"/>
      <c r="D299" s="8"/>
    </row>
    <row r="300" spans="1:4" x14ac:dyDescent="0.25">
      <c r="A300" s="164"/>
      <c r="D300" s="8"/>
    </row>
    <row r="301" spans="1:4" x14ac:dyDescent="0.25">
      <c r="A301" s="164"/>
      <c r="D301" s="8"/>
    </row>
    <row r="302" spans="1:4" x14ac:dyDescent="0.25">
      <c r="A302" s="164"/>
      <c r="D302" s="8"/>
    </row>
    <row r="303" spans="1:4" x14ac:dyDescent="0.25">
      <c r="A303" s="164"/>
      <c r="D303" s="8"/>
    </row>
    <row r="304" spans="1:4" x14ac:dyDescent="0.25">
      <c r="A304" s="164"/>
      <c r="D304" s="8"/>
    </row>
    <row r="305" spans="1:4" x14ac:dyDescent="0.25">
      <c r="A305" s="164"/>
      <c r="D305" s="8"/>
    </row>
    <row r="306" spans="1:4" x14ac:dyDescent="0.25">
      <c r="A306" s="164"/>
      <c r="D306" s="8"/>
    </row>
    <row r="307" spans="1:4" x14ac:dyDescent="0.25">
      <c r="A307" s="164"/>
      <c r="D307" s="8"/>
    </row>
    <row r="308" spans="1:4" x14ac:dyDescent="0.25">
      <c r="A308" s="164"/>
      <c r="D308" s="8"/>
    </row>
    <row r="309" spans="1:4" x14ac:dyDescent="0.25">
      <c r="A309" s="164"/>
      <c r="D309" s="8"/>
    </row>
    <row r="310" spans="1:4" x14ac:dyDescent="0.25">
      <c r="A310" s="164"/>
      <c r="D310" s="8"/>
    </row>
    <row r="311" spans="1:4" x14ac:dyDescent="0.25">
      <c r="A311" s="164"/>
      <c r="D311" s="8"/>
    </row>
    <row r="312" spans="1:4" x14ac:dyDescent="0.25">
      <c r="A312" s="164"/>
      <c r="D312" s="8"/>
    </row>
    <row r="313" spans="1:4" x14ac:dyDescent="0.25">
      <c r="A313" s="164"/>
      <c r="D313" s="8"/>
    </row>
    <row r="314" spans="1:4" x14ac:dyDescent="0.25">
      <c r="A314" s="164"/>
      <c r="D314" s="8"/>
    </row>
    <row r="315" spans="1:4" x14ac:dyDescent="0.25">
      <c r="A315" s="164"/>
      <c r="D315" s="8"/>
    </row>
    <row r="316" spans="1:4" x14ac:dyDescent="0.25">
      <c r="A316" s="164"/>
      <c r="D316" s="8"/>
    </row>
    <row r="317" spans="1:4" x14ac:dyDescent="0.25">
      <c r="A317" s="164"/>
      <c r="D317" s="8"/>
    </row>
    <row r="318" spans="1:4" x14ac:dyDescent="0.25">
      <c r="A318" s="164"/>
      <c r="D318" s="8"/>
    </row>
    <row r="319" spans="1:4" x14ac:dyDescent="0.25">
      <c r="A319" s="164"/>
      <c r="D319" s="8"/>
    </row>
    <row r="320" spans="1:4" x14ac:dyDescent="0.25">
      <c r="A320" s="164"/>
      <c r="D320" s="8"/>
    </row>
    <row r="321" spans="1:4" x14ac:dyDescent="0.25">
      <c r="A321" s="164"/>
      <c r="D321" s="8"/>
    </row>
    <row r="322" spans="1:4" x14ac:dyDescent="0.25">
      <c r="A322" s="164"/>
      <c r="D322" s="8"/>
    </row>
    <row r="323" spans="1:4" x14ac:dyDescent="0.25">
      <c r="A323" s="164"/>
      <c r="D323" s="8"/>
    </row>
    <row r="324" spans="1:4" x14ac:dyDescent="0.25">
      <c r="A324" s="164"/>
      <c r="D324" s="8"/>
    </row>
    <row r="325" spans="1:4" x14ac:dyDescent="0.25">
      <c r="A325" s="164"/>
      <c r="D325" s="8"/>
    </row>
    <row r="326" spans="1:4" x14ac:dyDescent="0.25">
      <c r="A326" s="164"/>
      <c r="D326" s="8"/>
    </row>
    <row r="327" spans="1:4" x14ac:dyDescent="0.25">
      <c r="A327" s="164"/>
      <c r="D327" s="8"/>
    </row>
    <row r="328" spans="1:4" x14ac:dyDescent="0.25">
      <c r="A328" s="164"/>
      <c r="D328" s="8"/>
    </row>
    <row r="329" spans="1:4" x14ac:dyDescent="0.25">
      <c r="A329" s="164"/>
      <c r="D329" s="8"/>
    </row>
    <row r="330" spans="1:4" x14ac:dyDescent="0.25">
      <c r="A330" s="164"/>
      <c r="D330" s="8"/>
    </row>
    <row r="331" spans="1:4" x14ac:dyDescent="0.25">
      <c r="A331" s="164"/>
      <c r="D331" s="8"/>
    </row>
    <row r="332" spans="1:4" x14ac:dyDescent="0.25">
      <c r="A332" s="164"/>
      <c r="D332" s="8"/>
    </row>
    <row r="333" spans="1:4" x14ac:dyDescent="0.25">
      <c r="A333" s="164"/>
      <c r="D333" s="8"/>
    </row>
    <row r="334" spans="1:4" x14ac:dyDescent="0.25">
      <c r="A334" s="164"/>
      <c r="D334" s="8"/>
    </row>
    <row r="335" spans="1:4" x14ac:dyDescent="0.25">
      <c r="A335" s="164"/>
      <c r="D335" s="8"/>
    </row>
    <row r="336" spans="1:4" x14ac:dyDescent="0.25">
      <c r="A336" s="164"/>
      <c r="D336" s="8"/>
    </row>
    <row r="337" spans="1:4" x14ac:dyDescent="0.25">
      <c r="A337" s="164"/>
      <c r="D337" s="8"/>
    </row>
    <row r="338" spans="1:4" x14ac:dyDescent="0.25">
      <c r="A338" s="164"/>
      <c r="D338" s="8"/>
    </row>
    <row r="339" spans="1:4" x14ac:dyDescent="0.25">
      <c r="A339" s="164"/>
      <c r="D339" s="8"/>
    </row>
    <row r="340" spans="1:4" x14ac:dyDescent="0.25">
      <c r="A340" s="164"/>
      <c r="D340" s="8"/>
    </row>
    <row r="341" spans="1:4" x14ac:dyDescent="0.25">
      <c r="A341" s="164"/>
      <c r="D341" s="8"/>
    </row>
    <row r="342" spans="1:4" x14ac:dyDescent="0.25">
      <c r="A342" s="164"/>
      <c r="D342" s="8"/>
    </row>
    <row r="343" spans="1:4" x14ac:dyDescent="0.25">
      <c r="A343" s="164"/>
      <c r="D343" s="8"/>
    </row>
    <row r="344" spans="1:4" x14ac:dyDescent="0.25">
      <c r="A344" s="164"/>
      <c r="D344" s="8"/>
    </row>
    <row r="345" spans="1:4" x14ac:dyDescent="0.25">
      <c r="A345" s="164"/>
      <c r="D345" s="8"/>
    </row>
    <row r="346" spans="1:4" x14ac:dyDescent="0.25">
      <c r="A346" s="164"/>
      <c r="D346" s="8"/>
    </row>
    <row r="347" spans="1:4" x14ac:dyDescent="0.25">
      <c r="A347" s="164"/>
      <c r="D347" s="8"/>
    </row>
    <row r="348" spans="1:4" x14ac:dyDescent="0.25">
      <c r="A348" s="164"/>
      <c r="D348" s="8"/>
    </row>
    <row r="349" spans="1:4" x14ac:dyDescent="0.25">
      <c r="A349" s="164"/>
      <c r="D349" s="8"/>
    </row>
    <row r="350" spans="1:4" x14ac:dyDescent="0.25">
      <c r="A350" s="164"/>
      <c r="D350" s="8"/>
    </row>
    <row r="351" spans="1:4" x14ac:dyDescent="0.25">
      <c r="A351" s="164"/>
      <c r="D351" s="8"/>
    </row>
    <row r="352" spans="1:4" x14ac:dyDescent="0.25">
      <c r="A352" s="164"/>
      <c r="D352" s="8"/>
    </row>
    <row r="353" spans="1:4" x14ac:dyDescent="0.25">
      <c r="A353" s="164"/>
      <c r="D353" s="8"/>
    </row>
    <row r="354" spans="1:4" x14ac:dyDescent="0.25">
      <c r="A354" s="164"/>
      <c r="D354" s="8"/>
    </row>
    <row r="355" spans="1:4" x14ac:dyDescent="0.25">
      <c r="A355" s="164"/>
      <c r="D355" s="8"/>
    </row>
    <row r="356" spans="1:4" x14ac:dyDescent="0.25">
      <c r="A356" s="164"/>
      <c r="D356" s="8"/>
    </row>
    <row r="357" spans="1:4" x14ac:dyDescent="0.25">
      <c r="A357" s="164"/>
      <c r="D357" s="8"/>
    </row>
    <row r="358" spans="1:4" x14ac:dyDescent="0.25">
      <c r="A358" s="164"/>
      <c r="D358" s="8"/>
    </row>
    <row r="359" spans="1:4" x14ac:dyDescent="0.25">
      <c r="A359" s="164"/>
      <c r="D359" s="8"/>
    </row>
    <row r="360" spans="1:4" x14ac:dyDescent="0.25">
      <c r="A360" s="164"/>
      <c r="D360" s="8"/>
    </row>
    <row r="361" spans="1:4" x14ac:dyDescent="0.25">
      <c r="A361" s="164"/>
      <c r="D361" s="8"/>
    </row>
    <row r="362" spans="1:4" x14ac:dyDescent="0.25">
      <c r="A362" s="164"/>
      <c r="D362" s="8"/>
    </row>
    <row r="363" spans="1:4" x14ac:dyDescent="0.25">
      <c r="A363" s="164"/>
      <c r="D363" s="8"/>
    </row>
    <row r="364" spans="1:4" x14ac:dyDescent="0.25">
      <c r="A364" s="164"/>
      <c r="D364" s="8"/>
    </row>
    <row r="365" spans="1:4" x14ac:dyDescent="0.25">
      <c r="A365" s="164"/>
      <c r="D365" s="8"/>
    </row>
    <row r="366" spans="1:4" x14ac:dyDescent="0.25">
      <c r="A366" s="164"/>
      <c r="D366" s="8"/>
    </row>
    <row r="367" spans="1:4" x14ac:dyDescent="0.25">
      <c r="A367" s="164"/>
      <c r="D367" s="8"/>
    </row>
    <row r="368" spans="1:4" x14ac:dyDescent="0.25">
      <c r="A368" s="164"/>
      <c r="D368" s="8"/>
    </row>
    <row r="369" spans="1:4" x14ac:dyDescent="0.25">
      <c r="A369" s="164"/>
      <c r="D369" s="8"/>
    </row>
    <row r="370" spans="1:4" x14ac:dyDescent="0.25">
      <c r="A370" s="164"/>
      <c r="D370" s="8"/>
    </row>
    <row r="371" spans="1:4" x14ac:dyDescent="0.25">
      <c r="A371" s="164"/>
      <c r="D371" s="8"/>
    </row>
    <row r="372" spans="1:4" x14ac:dyDescent="0.25">
      <c r="A372" s="164"/>
      <c r="D372" s="8"/>
    </row>
    <row r="373" spans="1:4" x14ac:dyDescent="0.25">
      <c r="A373" s="164"/>
      <c r="D373" s="8"/>
    </row>
    <row r="374" spans="1:4" x14ac:dyDescent="0.25">
      <c r="A374" s="164"/>
      <c r="D374" s="8"/>
    </row>
    <row r="375" spans="1:4" x14ac:dyDescent="0.25">
      <c r="A375" s="164"/>
      <c r="D375" s="8"/>
    </row>
    <row r="376" spans="1:4" x14ac:dyDescent="0.25">
      <c r="A376" s="164"/>
      <c r="D376" s="8"/>
    </row>
    <row r="377" spans="1:4" x14ac:dyDescent="0.25">
      <c r="A377" s="164"/>
      <c r="D377" s="8"/>
    </row>
    <row r="378" spans="1:4" x14ac:dyDescent="0.25">
      <c r="A378" s="164"/>
      <c r="D378" s="8"/>
    </row>
    <row r="379" spans="1:4" x14ac:dyDescent="0.25">
      <c r="A379" s="164"/>
      <c r="D379" s="8"/>
    </row>
    <row r="380" spans="1:4" x14ac:dyDescent="0.25">
      <c r="A380" s="164"/>
      <c r="D380" s="8"/>
    </row>
    <row r="381" spans="1:4" x14ac:dyDescent="0.25">
      <c r="A381" s="164"/>
      <c r="D381" s="8"/>
    </row>
    <row r="382" spans="1:4" x14ac:dyDescent="0.25">
      <c r="A382" s="164"/>
      <c r="D382" s="8"/>
    </row>
    <row r="383" spans="1:4" x14ac:dyDescent="0.25">
      <c r="A383" s="164"/>
      <c r="D383" s="8"/>
    </row>
    <row r="384" spans="1:4" x14ac:dyDescent="0.25">
      <c r="A384" s="164"/>
      <c r="D384" s="8"/>
    </row>
    <row r="385" spans="1:4" x14ac:dyDescent="0.25">
      <c r="A385" s="164"/>
      <c r="D385" s="8"/>
    </row>
    <row r="386" spans="1:4" x14ac:dyDescent="0.25">
      <c r="A386" s="164"/>
      <c r="D386" s="8"/>
    </row>
    <row r="387" spans="1:4" x14ac:dyDescent="0.25">
      <c r="A387" s="164"/>
      <c r="D387" s="8"/>
    </row>
    <row r="388" spans="1:4" x14ac:dyDescent="0.25">
      <c r="A388" s="164"/>
      <c r="D388" s="8"/>
    </row>
    <row r="389" spans="1:4" x14ac:dyDescent="0.25">
      <c r="A389" s="164"/>
      <c r="D389" s="8"/>
    </row>
    <row r="390" spans="1:4" x14ac:dyDescent="0.25">
      <c r="A390" s="164"/>
      <c r="D390" s="8"/>
    </row>
    <row r="391" spans="1:4" x14ac:dyDescent="0.25">
      <c r="A391" s="164"/>
      <c r="D391" s="8"/>
    </row>
    <row r="392" spans="1:4" x14ac:dyDescent="0.25">
      <c r="A392" s="164"/>
      <c r="D392" s="8"/>
    </row>
    <row r="393" spans="1:4" x14ac:dyDescent="0.25">
      <c r="A393" s="164"/>
      <c r="D393" s="8"/>
    </row>
    <row r="394" spans="1:4" x14ac:dyDescent="0.25">
      <c r="A394" s="164"/>
      <c r="D394" s="8"/>
    </row>
    <row r="395" spans="1:4" x14ac:dyDescent="0.25">
      <c r="A395" s="164"/>
      <c r="D395" s="8"/>
    </row>
    <row r="396" spans="1:4" x14ac:dyDescent="0.25">
      <c r="A396" s="164"/>
      <c r="D396" s="8"/>
    </row>
    <row r="397" spans="1:4" x14ac:dyDescent="0.25">
      <c r="A397" s="164"/>
      <c r="D397" s="8"/>
    </row>
    <row r="398" spans="1:4" x14ac:dyDescent="0.25">
      <c r="A398" s="164"/>
      <c r="D398" s="8"/>
    </row>
    <row r="399" spans="1:4" x14ac:dyDescent="0.25">
      <c r="A399" s="164"/>
      <c r="D399" s="8"/>
    </row>
    <row r="400" spans="1:4" x14ac:dyDescent="0.25">
      <c r="A400" s="164"/>
      <c r="D400" s="8"/>
    </row>
    <row r="401" spans="1:4" x14ac:dyDescent="0.25">
      <c r="A401" s="164"/>
      <c r="D401" s="8"/>
    </row>
    <row r="402" spans="1:4" x14ac:dyDescent="0.25">
      <c r="A402" s="164"/>
      <c r="D402" s="8"/>
    </row>
    <row r="403" spans="1:4" x14ac:dyDescent="0.25">
      <c r="A403" s="164"/>
      <c r="D403" s="8"/>
    </row>
    <row r="404" spans="1:4" x14ac:dyDescent="0.25">
      <c r="A404" s="164"/>
      <c r="D404" s="8"/>
    </row>
    <row r="405" spans="1:4" x14ac:dyDescent="0.25">
      <c r="A405" s="164"/>
      <c r="D405" s="8"/>
    </row>
    <row r="406" spans="1:4" x14ac:dyDescent="0.25">
      <c r="A406" s="164"/>
      <c r="D406" s="8"/>
    </row>
    <row r="407" spans="1:4" x14ac:dyDescent="0.25">
      <c r="A407" s="164"/>
      <c r="D407" s="8"/>
    </row>
    <row r="408" spans="1:4" x14ac:dyDescent="0.25">
      <c r="A408" s="164"/>
      <c r="D408" s="8"/>
    </row>
    <row r="409" spans="1:4" x14ac:dyDescent="0.25">
      <c r="A409" s="164"/>
      <c r="D409" s="8"/>
    </row>
    <row r="410" spans="1:4" x14ac:dyDescent="0.25">
      <c r="A410" s="164"/>
      <c r="D410" s="8"/>
    </row>
    <row r="411" spans="1:4" x14ac:dyDescent="0.25">
      <c r="A411" s="164"/>
      <c r="D411" s="8"/>
    </row>
    <row r="412" spans="1:4" x14ac:dyDescent="0.25">
      <c r="A412" s="164"/>
      <c r="D412" s="8"/>
    </row>
    <row r="413" spans="1:4" x14ac:dyDescent="0.25">
      <c r="A413" s="164"/>
      <c r="D413" s="8"/>
    </row>
    <row r="414" spans="1:4" x14ac:dyDescent="0.25">
      <c r="A414" s="164"/>
      <c r="D414" s="8"/>
    </row>
    <row r="415" spans="1:4" x14ac:dyDescent="0.25">
      <c r="A415" s="164"/>
      <c r="D415" s="8"/>
    </row>
    <row r="416" spans="1:4" x14ac:dyDescent="0.25">
      <c r="A416" s="164"/>
      <c r="D416" s="8"/>
    </row>
    <row r="417" spans="1:4" x14ac:dyDescent="0.25">
      <c r="A417" s="164"/>
      <c r="D417" s="8"/>
    </row>
    <row r="418" spans="1:4" x14ac:dyDescent="0.25">
      <c r="A418" s="164"/>
      <c r="D418" s="8"/>
    </row>
    <row r="419" spans="1:4" x14ac:dyDescent="0.25">
      <c r="A419" s="164"/>
      <c r="D419" s="8"/>
    </row>
    <row r="420" spans="1:4" x14ac:dyDescent="0.25">
      <c r="A420" s="164"/>
      <c r="D420" s="8"/>
    </row>
    <row r="421" spans="1:4" x14ac:dyDescent="0.25">
      <c r="A421" s="164"/>
      <c r="D421" s="8"/>
    </row>
    <row r="422" spans="1:4" x14ac:dyDescent="0.25">
      <c r="A422" s="164"/>
      <c r="D422" s="8"/>
    </row>
    <row r="423" spans="1:4" x14ac:dyDescent="0.25">
      <c r="A423" s="164"/>
      <c r="D423" s="8"/>
    </row>
    <row r="424" spans="1:4" x14ac:dyDescent="0.25">
      <c r="A424" s="164"/>
      <c r="D424" s="8"/>
    </row>
    <row r="425" spans="1:4" x14ac:dyDescent="0.25">
      <c r="A425" s="164"/>
      <c r="D425" s="8"/>
    </row>
    <row r="426" spans="1:4" x14ac:dyDescent="0.25">
      <c r="A426" s="164"/>
      <c r="D426" s="8"/>
    </row>
    <row r="427" spans="1:4" x14ac:dyDescent="0.25">
      <c r="A427" s="164"/>
      <c r="D427" s="8"/>
    </row>
    <row r="428" spans="1:4" x14ac:dyDescent="0.25">
      <c r="A428" s="164"/>
      <c r="D428" s="8"/>
    </row>
    <row r="429" spans="1:4" x14ac:dyDescent="0.25">
      <c r="A429" s="164"/>
      <c r="D429" s="8"/>
    </row>
    <row r="430" spans="1:4" x14ac:dyDescent="0.25">
      <c r="A430" s="164"/>
      <c r="D430" s="8"/>
    </row>
    <row r="431" spans="1:4" x14ac:dyDescent="0.25">
      <c r="A431" s="164"/>
      <c r="D431" s="8"/>
    </row>
    <row r="432" spans="1:4" x14ac:dyDescent="0.25">
      <c r="A432" s="164"/>
      <c r="D432" s="8"/>
    </row>
    <row r="433" spans="1:4" x14ac:dyDescent="0.25">
      <c r="A433" s="164"/>
      <c r="D433" s="8"/>
    </row>
    <row r="434" spans="1:4" x14ac:dyDescent="0.25">
      <c r="A434" s="164"/>
      <c r="D434" s="8"/>
    </row>
    <row r="435" spans="1:4" x14ac:dyDescent="0.25">
      <c r="A435" s="164"/>
      <c r="D435" s="8"/>
    </row>
    <row r="436" spans="1:4" x14ac:dyDescent="0.25">
      <c r="A436" s="164"/>
      <c r="D436" s="8"/>
    </row>
    <row r="437" spans="1:4" x14ac:dyDescent="0.25">
      <c r="A437" s="164"/>
      <c r="D437" s="8"/>
    </row>
    <row r="438" spans="1:4" x14ac:dyDescent="0.25">
      <c r="A438" s="164"/>
      <c r="D438" s="8"/>
    </row>
    <row r="439" spans="1:4" x14ac:dyDescent="0.25">
      <c r="A439" s="164"/>
      <c r="D439" s="8"/>
    </row>
    <row r="440" spans="1:4" x14ac:dyDescent="0.25">
      <c r="A440" s="164"/>
      <c r="D440" s="8"/>
    </row>
    <row r="441" spans="1:4" x14ac:dyDescent="0.25">
      <c r="A441" s="164"/>
      <c r="D441" s="8"/>
    </row>
    <row r="442" spans="1:4" x14ac:dyDescent="0.25">
      <c r="A442" s="164"/>
      <c r="D442" s="8"/>
    </row>
    <row r="443" spans="1:4" x14ac:dyDescent="0.25">
      <c r="A443" s="164"/>
      <c r="D443" s="8"/>
    </row>
    <row r="444" spans="1:4" x14ac:dyDescent="0.25">
      <c r="A444" s="164"/>
      <c r="D444" s="8"/>
    </row>
    <row r="445" spans="1:4" x14ac:dyDescent="0.25">
      <c r="A445" s="164"/>
      <c r="D445" s="8"/>
    </row>
    <row r="446" spans="1:4" x14ac:dyDescent="0.25">
      <c r="A446" s="164"/>
      <c r="D446" s="8"/>
    </row>
    <row r="447" spans="1:4" x14ac:dyDescent="0.25">
      <c r="A447" s="164"/>
      <c r="D447" s="8"/>
    </row>
    <row r="448" spans="1:4" x14ac:dyDescent="0.25">
      <c r="A448" s="164"/>
      <c r="D448" s="8"/>
    </row>
    <row r="449" spans="1:4" x14ac:dyDescent="0.25">
      <c r="A449" s="164"/>
      <c r="D449" s="8"/>
    </row>
    <row r="450" spans="1:4" x14ac:dyDescent="0.25">
      <c r="A450" s="164"/>
      <c r="D450" s="8"/>
    </row>
    <row r="451" spans="1:4" x14ac:dyDescent="0.25">
      <c r="A451" s="164"/>
      <c r="D451" s="8"/>
    </row>
    <row r="452" spans="1:4" x14ac:dyDescent="0.25">
      <c r="A452" s="164"/>
      <c r="D452" s="8"/>
    </row>
    <row r="453" spans="1:4" x14ac:dyDescent="0.25">
      <c r="A453" s="164"/>
      <c r="D453" s="8"/>
    </row>
    <row r="454" spans="1:4" x14ac:dyDescent="0.25">
      <c r="A454" s="164"/>
      <c r="D454" s="8"/>
    </row>
    <row r="455" spans="1:4" x14ac:dyDescent="0.25">
      <c r="A455" s="164"/>
      <c r="D455" s="8"/>
    </row>
    <row r="456" spans="1:4" x14ac:dyDescent="0.25">
      <c r="A456" s="164"/>
      <c r="D456" s="8"/>
    </row>
    <row r="457" spans="1:4" x14ac:dyDescent="0.25">
      <c r="A457" s="164"/>
      <c r="D457" s="8"/>
    </row>
    <row r="458" spans="1:4" x14ac:dyDescent="0.25">
      <c r="A458" s="164"/>
      <c r="D458" s="8"/>
    </row>
    <row r="459" spans="1:4" x14ac:dyDescent="0.25">
      <c r="A459" s="164"/>
      <c r="D459" s="8"/>
    </row>
    <row r="460" spans="1:4" x14ac:dyDescent="0.25">
      <c r="A460" s="164"/>
      <c r="D460" s="8"/>
    </row>
    <row r="461" spans="1:4" x14ac:dyDescent="0.25">
      <c r="A461" s="164"/>
      <c r="D461" s="8"/>
    </row>
    <row r="462" spans="1:4" x14ac:dyDescent="0.25">
      <c r="A462" s="164"/>
      <c r="D462" s="8"/>
    </row>
    <row r="463" spans="1:4" x14ac:dyDescent="0.25">
      <c r="A463" s="164"/>
      <c r="D463" s="8"/>
    </row>
    <row r="464" spans="1:4" x14ac:dyDescent="0.25">
      <c r="A464" s="164"/>
      <c r="D464" s="8"/>
    </row>
    <row r="465" spans="1:4" x14ac:dyDescent="0.25">
      <c r="A465" s="164"/>
      <c r="D465" s="8"/>
    </row>
    <row r="466" spans="1:4" x14ac:dyDescent="0.25">
      <c r="A466" s="164"/>
      <c r="D466" s="8"/>
    </row>
    <row r="467" spans="1:4" x14ac:dyDescent="0.25">
      <c r="A467" s="164"/>
      <c r="D467" s="8"/>
    </row>
    <row r="468" spans="1:4" x14ac:dyDescent="0.25">
      <c r="A468" s="164"/>
      <c r="D468" s="8"/>
    </row>
    <row r="469" spans="1:4" x14ac:dyDescent="0.25">
      <c r="A469" s="164"/>
      <c r="D469" s="8"/>
    </row>
    <row r="470" spans="1:4" x14ac:dyDescent="0.25">
      <c r="A470" s="164"/>
      <c r="D470" s="8"/>
    </row>
    <row r="471" spans="1:4" x14ac:dyDescent="0.25">
      <c r="A471" s="164"/>
      <c r="D471" s="8"/>
    </row>
    <row r="472" spans="1:4" x14ac:dyDescent="0.25">
      <c r="A472" s="164"/>
      <c r="D472" s="8"/>
    </row>
    <row r="473" spans="1:4" x14ac:dyDescent="0.25">
      <c r="A473" s="164"/>
      <c r="D473" s="8"/>
    </row>
    <row r="474" spans="1:4" x14ac:dyDescent="0.25">
      <c r="A474" s="164"/>
      <c r="D474" s="8"/>
    </row>
    <row r="475" spans="1:4" x14ac:dyDescent="0.25">
      <c r="A475" s="164"/>
      <c r="D475" s="8"/>
    </row>
    <row r="476" spans="1:4" x14ac:dyDescent="0.25">
      <c r="A476" s="164"/>
      <c r="D476" s="8"/>
    </row>
    <row r="477" spans="1:4" x14ac:dyDescent="0.25">
      <c r="A477" s="164"/>
      <c r="D477" s="8"/>
    </row>
    <row r="478" spans="1:4" x14ac:dyDescent="0.25">
      <c r="A478" s="164"/>
      <c r="D478" s="8"/>
    </row>
    <row r="479" spans="1:4" x14ac:dyDescent="0.25">
      <c r="A479" s="164"/>
      <c r="D479" s="8"/>
    </row>
    <row r="480" spans="1:4" x14ac:dyDescent="0.25">
      <c r="A480" s="164"/>
      <c r="D480" s="8"/>
    </row>
    <row r="481" spans="1:4" x14ac:dyDescent="0.25">
      <c r="A481" s="164"/>
      <c r="D481" s="8"/>
    </row>
    <row r="482" spans="1:4" x14ac:dyDescent="0.25">
      <c r="A482" s="164"/>
      <c r="D482" s="8"/>
    </row>
    <row r="483" spans="1:4" x14ac:dyDescent="0.25">
      <c r="A483" s="164"/>
      <c r="D483" s="8"/>
    </row>
    <row r="484" spans="1:4" x14ac:dyDescent="0.25">
      <c r="A484" s="164"/>
      <c r="D484" s="8"/>
    </row>
    <row r="485" spans="1:4" x14ac:dyDescent="0.25">
      <c r="A485" s="164"/>
      <c r="D485" s="8"/>
    </row>
    <row r="486" spans="1:4" x14ac:dyDescent="0.25">
      <c r="A486" s="164"/>
      <c r="D486" s="8"/>
    </row>
    <row r="487" spans="1:4" x14ac:dyDescent="0.25">
      <c r="A487" s="164"/>
      <c r="D487" s="8"/>
    </row>
    <row r="488" spans="1:4" x14ac:dyDescent="0.25">
      <c r="A488" s="164"/>
      <c r="D488" s="8"/>
    </row>
    <row r="489" spans="1:4" x14ac:dyDescent="0.25">
      <c r="A489" s="164"/>
      <c r="D489" s="8"/>
    </row>
    <row r="490" spans="1:4" x14ac:dyDescent="0.25">
      <c r="A490" s="164"/>
      <c r="D490" s="8"/>
    </row>
    <row r="491" spans="1:4" x14ac:dyDescent="0.25">
      <c r="A491" s="164"/>
      <c r="D491" s="8"/>
    </row>
    <row r="492" spans="1:4" x14ac:dyDescent="0.25">
      <c r="A492" s="164"/>
      <c r="D492" s="8"/>
    </row>
    <row r="493" spans="1:4" x14ac:dyDescent="0.25">
      <c r="A493" s="164"/>
      <c r="D493" s="8"/>
    </row>
    <row r="494" spans="1:4" x14ac:dyDescent="0.25">
      <c r="A494" s="164"/>
      <c r="D494" s="8"/>
    </row>
    <row r="495" spans="1:4" x14ac:dyDescent="0.25">
      <c r="A495" s="164"/>
      <c r="D495" s="8"/>
    </row>
    <row r="496" spans="1:4" x14ac:dyDescent="0.25">
      <c r="A496" s="164"/>
      <c r="D496" s="8"/>
    </row>
    <row r="497" spans="1:4" x14ac:dyDescent="0.25">
      <c r="A497" s="164"/>
      <c r="D497" s="8"/>
    </row>
    <row r="498" spans="1:4" x14ac:dyDescent="0.25">
      <c r="A498" s="164"/>
      <c r="D498" s="8"/>
    </row>
    <row r="499" spans="1:4" x14ac:dyDescent="0.25">
      <c r="A499" s="164"/>
      <c r="D499" s="8"/>
    </row>
    <row r="500" spans="1:4" x14ac:dyDescent="0.25">
      <c r="A500" s="164"/>
      <c r="D500" s="8"/>
    </row>
    <row r="501" spans="1:4" x14ac:dyDescent="0.25">
      <c r="A501" s="164"/>
      <c r="D501" s="8"/>
    </row>
    <row r="502" spans="1:4" x14ac:dyDescent="0.25">
      <c r="A502" s="164"/>
      <c r="D502" s="8"/>
    </row>
    <row r="503" spans="1:4" x14ac:dyDescent="0.25">
      <c r="A503" s="164"/>
      <c r="D503" s="8"/>
    </row>
    <row r="504" spans="1:4" x14ac:dyDescent="0.25">
      <c r="A504" s="164"/>
      <c r="D504" s="8"/>
    </row>
    <row r="505" spans="1:4" x14ac:dyDescent="0.25">
      <c r="A505" s="164"/>
      <c r="D505" s="8"/>
    </row>
    <row r="506" spans="1:4" x14ac:dyDescent="0.25">
      <c r="A506" s="164"/>
      <c r="D506" s="8"/>
    </row>
    <row r="507" spans="1:4" x14ac:dyDescent="0.25">
      <c r="A507" s="164"/>
      <c r="D507" s="8"/>
    </row>
    <row r="508" spans="1:4" x14ac:dyDescent="0.25">
      <c r="A508" s="164"/>
      <c r="D508" s="8"/>
    </row>
    <row r="509" spans="1:4" x14ac:dyDescent="0.25">
      <c r="A509" s="164"/>
      <c r="D509" s="8"/>
    </row>
    <row r="510" spans="1:4" x14ac:dyDescent="0.25">
      <c r="A510" s="164"/>
      <c r="D510" s="8"/>
    </row>
    <row r="511" spans="1:4" x14ac:dyDescent="0.25">
      <c r="A511" s="164"/>
      <c r="D511" s="8"/>
    </row>
    <row r="512" spans="1:4" x14ac:dyDescent="0.25">
      <c r="A512" s="164"/>
      <c r="D512" s="8"/>
    </row>
    <row r="513" spans="1:4" x14ac:dyDescent="0.25">
      <c r="A513" s="164"/>
      <c r="D513" s="8"/>
    </row>
    <row r="514" spans="1:4" x14ac:dyDescent="0.25">
      <c r="A514" s="164"/>
      <c r="D514" s="8"/>
    </row>
    <row r="515" spans="1:4" x14ac:dyDescent="0.25">
      <c r="A515" s="164"/>
      <c r="D515" s="8"/>
    </row>
    <row r="516" spans="1:4" x14ac:dyDescent="0.25">
      <c r="A516" s="164"/>
      <c r="D516" s="8"/>
    </row>
    <row r="517" spans="1:4" x14ac:dyDescent="0.25">
      <c r="A517" s="164"/>
      <c r="D517" s="8"/>
    </row>
    <row r="518" spans="1:4" x14ac:dyDescent="0.25">
      <c r="A518" s="164"/>
      <c r="D518" s="8"/>
    </row>
    <row r="519" spans="1:4" x14ac:dyDescent="0.25">
      <c r="A519" s="164"/>
      <c r="D519" s="8"/>
    </row>
    <row r="520" spans="1:4" x14ac:dyDescent="0.25">
      <c r="A520" s="164"/>
      <c r="D520" s="8"/>
    </row>
    <row r="521" spans="1:4" x14ac:dyDescent="0.25">
      <c r="A521" s="164"/>
      <c r="D521" s="8"/>
    </row>
    <row r="522" spans="1:4" x14ac:dyDescent="0.25">
      <c r="A522" s="164"/>
      <c r="D522" s="8"/>
    </row>
    <row r="523" spans="1:4" x14ac:dyDescent="0.25">
      <c r="A523" s="164"/>
      <c r="D523" s="8"/>
    </row>
    <row r="524" spans="1:4" x14ac:dyDescent="0.25">
      <c r="A524" s="164"/>
      <c r="D524" s="8"/>
    </row>
    <row r="525" spans="1:4" x14ac:dyDescent="0.25">
      <c r="A525" s="164"/>
      <c r="D525" s="8"/>
    </row>
    <row r="526" spans="1:4" x14ac:dyDescent="0.25">
      <c r="A526" s="164"/>
      <c r="D526" s="8"/>
    </row>
    <row r="527" spans="1:4" x14ac:dyDescent="0.25">
      <c r="A527" s="164"/>
      <c r="D527" s="8"/>
    </row>
    <row r="528" spans="1:4" x14ac:dyDescent="0.25">
      <c r="A528" s="164"/>
      <c r="D528" s="8"/>
    </row>
    <row r="529" spans="1:4" x14ac:dyDescent="0.25">
      <c r="A529" s="164"/>
      <c r="D529" s="8"/>
    </row>
    <row r="530" spans="1:4" x14ac:dyDescent="0.25">
      <c r="A530" s="164"/>
      <c r="D530" s="8"/>
    </row>
    <row r="531" spans="1:4" x14ac:dyDescent="0.25">
      <c r="A531" s="164"/>
      <c r="D531" s="8"/>
    </row>
    <row r="532" spans="1:4" x14ac:dyDescent="0.25">
      <c r="A532" s="164"/>
      <c r="D532" s="8"/>
    </row>
    <row r="533" spans="1:4" x14ac:dyDescent="0.25">
      <c r="A533" s="164"/>
      <c r="D533" s="8"/>
    </row>
    <row r="534" spans="1:4" x14ac:dyDescent="0.25">
      <c r="A534" s="164"/>
      <c r="D534" s="8"/>
    </row>
    <row r="535" spans="1:4" x14ac:dyDescent="0.25">
      <c r="A535" s="164"/>
      <c r="D535" s="8"/>
    </row>
    <row r="536" spans="1:4" x14ac:dyDescent="0.25">
      <c r="A536" s="164"/>
      <c r="D536" s="8"/>
    </row>
    <row r="537" spans="1:4" x14ac:dyDescent="0.25">
      <c r="A537" s="164"/>
      <c r="D537" s="8"/>
    </row>
    <row r="538" spans="1:4" x14ac:dyDescent="0.25">
      <c r="A538" s="164"/>
      <c r="D538" s="8"/>
    </row>
    <row r="539" spans="1:4" x14ac:dyDescent="0.25">
      <c r="A539" s="164"/>
      <c r="D539" s="8"/>
    </row>
    <row r="540" spans="1:4" x14ac:dyDescent="0.25">
      <c r="A540" s="164"/>
      <c r="D540" s="8"/>
    </row>
    <row r="541" spans="1:4" x14ac:dyDescent="0.25">
      <c r="A541" s="164"/>
      <c r="D541" s="8"/>
    </row>
    <row r="542" spans="1:4" x14ac:dyDescent="0.25">
      <c r="A542" s="164"/>
      <c r="D542" s="8"/>
    </row>
    <row r="543" spans="1:4" x14ac:dyDescent="0.25">
      <c r="A543" s="164"/>
      <c r="D543" s="8"/>
    </row>
    <row r="544" spans="1:4" x14ac:dyDescent="0.25">
      <c r="A544" s="164"/>
      <c r="D544" s="8"/>
    </row>
    <row r="545" spans="1:4" x14ac:dyDescent="0.25">
      <c r="A545" s="164"/>
      <c r="D545" s="8"/>
    </row>
    <row r="546" spans="1:4" x14ac:dyDescent="0.25">
      <c r="A546" s="164"/>
      <c r="D546" s="8"/>
    </row>
    <row r="547" spans="1:4" x14ac:dyDescent="0.25">
      <c r="A547" s="164"/>
      <c r="D547" s="8"/>
    </row>
    <row r="548" spans="1:4" x14ac:dyDescent="0.25">
      <c r="A548" s="164"/>
      <c r="D548" s="8"/>
    </row>
    <row r="549" spans="1:4" x14ac:dyDescent="0.25">
      <c r="A549" s="164"/>
      <c r="D549" s="8"/>
    </row>
    <row r="550" spans="1:4" x14ac:dyDescent="0.25">
      <c r="A550" s="164"/>
      <c r="D550" s="8"/>
    </row>
    <row r="551" spans="1:4" x14ac:dyDescent="0.25">
      <c r="A551" s="164"/>
      <c r="D551" s="8"/>
    </row>
    <row r="552" spans="1:4" x14ac:dyDescent="0.25">
      <c r="A552" s="164"/>
      <c r="D552" s="8"/>
    </row>
    <row r="553" spans="1:4" x14ac:dyDescent="0.25">
      <c r="A553" s="164"/>
      <c r="D553" s="8"/>
    </row>
    <row r="554" spans="1:4" x14ac:dyDescent="0.25">
      <c r="A554" s="164"/>
      <c r="D554" s="8"/>
    </row>
    <row r="555" spans="1:4" x14ac:dyDescent="0.25">
      <c r="A555" s="164"/>
      <c r="D555" s="8"/>
    </row>
    <row r="556" spans="1:4" x14ac:dyDescent="0.25">
      <c r="A556" s="164"/>
      <c r="D556" s="8"/>
    </row>
    <row r="557" spans="1:4" x14ac:dyDescent="0.25">
      <c r="A557" s="164"/>
      <c r="D557" s="8"/>
    </row>
    <row r="558" spans="1:4" x14ac:dyDescent="0.25">
      <c r="A558" s="164"/>
      <c r="D558" s="8"/>
    </row>
    <row r="559" spans="1:4" x14ac:dyDescent="0.25">
      <c r="A559" s="164"/>
      <c r="D559" s="8"/>
    </row>
    <row r="560" spans="1:4" x14ac:dyDescent="0.25">
      <c r="A560" s="164"/>
      <c r="D560" s="8"/>
    </row>
    <row r="561" spans="1:4" x14ac:dyDescent="0.25">
      <c r="A561" s="164"/>
      <c r="D561" s="8"/>
    </row>
    <row r="562" spans="1:4" x14ac:dyDescent="0.25">
      <c r="A562" s="164"/>
      <c r="D562" s="8"/>
    </row>
    <row r="563" spans="1:4" x14ac:dyDescent="0.25">
      <c r="A563" s="164"/>
      <c r="D563" s="8"/>
    </row>
    <row r="564" spans="1:4" x14ac:dyDescent="0.25">
      <c r="A564" s="164"/>
      <c r="D564" s="8"/>
    </row>
    <row r="565" spans="1:4" x14ac:dyDescent="0.25">
      <c r="A565" s="164"/>
      <c r="D565" s="8"/>
    </row>
    <row r="566" spans="1:4" x14ac:dyDescent="0.25">
      <c r="A566" s="164"/>
      <c r="D566" s="8"/>
    </row>
    <row r="567" spans="1:4" x14ac:dyDescent="0.25">
      <c r="A567" s="164"/>
      <c r="D567" s="8"/>
    </row>
    <row r="568" spans="1:4" x14ac:dyDescent="0.25">
      <c r="A568" s="164"/>
      <c r="D568" s="8"/>
    </row>
    <row r="569" spans="1:4" x14ac:dyDescent="0.25">
      <c r="A569" s="164"/>
      <c r="D569" s="8"/>
    </row>
    <row r="570" spans="1:4" x14ac:dyDescent="0.25">
      <c r="A570" s="164"/>
      <c r="D570" s="8"/>
    </row>
    <row r="571" spans="1:4" x14ac:dyDescent="0.25">
      <c r="A571" s="164"/>
      <c r="D571" s="8"/>
    </row>
    <row r="572" spans="1:4" x14ac:dyDescent="0.25">
      <c r="A572" s="164"/>
      <c r="D572" s="8"/>
    </row>
    <row r="573" spans="1:4" x14ac:dyDescent="0.25">
      <c r="A573" s="164"/>
      <c r="D573" s="8"/>
    </row>
    <row r="574" spans="1:4" x14ac:dyDescent="0.25">
      <c r="A574" s="164"/>
      <c r="D574" s="8"/>
    </row>
    <row r="575" spans="1:4" x14ac:dyDescent="0.25">
      <c r="A575" s="164"/>
      <c r="D575" s="8"/>
    </row>
    <row r="576" spans="1:4" x14ac:dyDescent="0.25">
      <c r="A576" s="164"/>
      <c r="D576" s="8"/>
    </row>
    <row r="577" spans="1:4" x14ac:dyDescent="0.25">
      <c r="A577" s="164"/>
      <c r="D577" s="8"/>
    </row>
    <row r="578" spans="1:4" x14ac:dyDescent="0.25">
      <c r="A578" s="164"/>
      <c r="D578" s="8"/>
    </row>
    <row r="579" spans="1:4" x14ac:dyDescent="0.25">
      <c r="A579" s="164"/>
      <c r="D579" s="8"/>
    </row>
    <row r="580" spans="1:4" x14ac:dyDescent="0.25">
      <c r="A580" s="164"/>
      <c r="D580" s="8"/>
    </row>
    <row r="581" spans="1:4" x14ac:dyDescent="0.25">
      <c r="A581" s="164"/>
      <c r="D581" s="8"/>
    </row>
    <row r="582" spans="1:4" x14ac:dyDescent="0.25">
      <c r="A582" s="164"/>
      <c r="D582" s="8"/>
    </row>
    <row r="583" spans="1:4" x14ac:dyDescent="0.25">
      <c r="A583" s="164"/>
      <c r="D583" s="8"/>
    </row>
    <row r="584" spans="1:4" x14ac:dyDescent="0.25">
      <c r="A584" s="164"/>
      <c r="D584" s="8"/>
    </row>
    <row r="585" spans="1:4" x14ac:dyDescent="0.25">
      <c r="A585" s="164"/>
      <c r="D585" s="8"/>
    </row>
    <row r="586" spans="1:4" x14ac:dyDescent="0.25">
      <c r="A586" s="164"/>
      <c r="D586" s="8"/>
    </row>
    <row r="587" spans="1:4" x14ac:dyDescent="0.25">
      <c r="A587" s="164"/>
      <c r="D587" s="8"/>
    </row>
    <row r="588" spans="1:4" x14ac:dyDescent="0.25">
      <c r="A588" s="164"/>
      <c r="D588" s="8"/>
    </row>
    <row r="589" spans="1:4" x14ac:dyDescent="0.25">
      <c r="A589" s="164"/>
      <c r="D589" s="8"/>
    </row>
    <row r="590" spans="1:4" x14ac:dyDescent="0.25">
      <c r="A590" s="164"/>
      <c r="D590" s="8"/>
    </row>
    <row r="591" spans="1:4" x14ac:dyDescent="0.25">
      <c r="A591" s="164"/>
      <c r="D591" s="8"/>
    </row>
    <row r="592" spans="1:4" x14ac:dyDescent="0.25">
      <c r="A592" s="164"/>
      <c r="D592" s="8"/>
    </row>
    <row r="593" spans="1:4" x14ac:dyDescent="0.25">
      <c r="A593" s="164"/>
      <c r="D593" s="8"/>
    </row>
    <row r="594" spans="1:4" x14ac:dyDescent="0.25">
      <c r="A594" s="164"/>
      <c r="D594" s="8"/>
    </row>
    <row r="595" spans="1:4" x14ac:dyDescent="0.25">
      <c r="A595" s="164"/>
      <c r="D595" s="8"/>
    </row>
    <row r="596" spans="1:4" x14ac:dyDescent="0.25">
      <c r="A596" s="164"/>
      <c r="D596" s="8"/>
    </row>
    <row r="597" spans="1:4" x14ac:dyDescent="0.25">
      <c r="A597" s="164"/>
      <c r="D597" s="8"/>
    </row>
    <row r="598" spans="1:4" x14ac:dyDescent="0.25">
      <c r="A598" s="164"/>
      <c r="D598" s="8"/>
    </row>
    <row r="599" spans="1:4" x14ac:dyDescent="0.25">
      <c r="A599" s="164"/>
      <c r="D599" s="8"/>
    </row>
    <row r="600" spans="1:4" x14ac:dyDescent="0.25">
      <c r="A600" s="164"/>
      <c r="D600" s="8"/>
    </row>
    <row r="601" spans="1:4" x14ac:dyDescent="0.25">
      <c r="A601" s="164"/>
      <c r="D601" s="8"/>
    </row>
    <row r="602" spans="1:4" x14ac:dyDescent="0.25">
      <c r="A602" s="164"/>
      <c r="D602" s="8"/>
    </row>
    <row r="603" spans="1:4" x14ac:dyDescent="0.25">
      <c r="A603" s="164"/>
      <c r="D603" s="8"/>
    </row>
    <row r="604" spans="1:4" x14ac:dyDescent="0.25">
      <c r="A604" s="164"/>
      <c r="D604" s="8"/>
    </row>
    <row r="605" spans="1:4" x14ac:dyDescent="0.25">
      <c r="A605" s="164"/>
      <c r="D605" s="8"/>
    </row>
    <row r="606" spans="1:4" x14ac:dyDescent="0.25">
      <c r="A606" s="164"/>
      <c r="D606" s="8"/>
    </row>
    <row r="607" spans="1:4" x14ac:dyDescent="0.25">
      <c r="A607" s="164"/>
      <c r="D607" s="8"/>
    </row>
    <row r="608" spans="1:4" x14ac:dyDescent="0.25">
      <c r="A608" s="164"/>
      <c r="D608" s="8"/>
    </row>
    <row r="609" spans="1:4" x14ac:dyDescent="0.25">
      <c r="A609" s="164"/>
      <c r="D609" s="8"/>
    </row>
    <row r="610" spans="1:4" x14ac:dyDescent="0.25">
      <c r="A610" s="164"/>
      <c r="D610" s="8"/>
    </row>
    <row r="611" spans="1:4" x14ac:dyDescent="0.25">
      <c r="A611" s="164"/>
      <c r="D611" s="8"/>
    </row>
    <row r="612" spans="1:4" x14ac:dyDescent="0.25">
      <c r="A612" s="164"/>
      <c r="D612" s="8"/>
    </row>
    <row r="613" spans="1:4" x14ac:dyDescent="0.25">
      <c r="A613" s="164"/>
      <c r="D613" s="8"/>
    </row>
    <row r="614" spans="1:4" x14ac:dyDescent="0.25">
      <c r="A614" s="164"/>
      <c r="D614" s="8"/>
    </row>
    <row r="615" spans="1:4" x14ac:dyDescent="0.25">
      <c r="A615" s="164"/>
      <c r="D615" s="8"/>
    </row>
    <row r="616" spans="1:4" x14ac:dyDescent="0.25">
      <c r="A616" s="164"/>
      <c r="D616" s="8"/>
    </row>
    <row r="617" spans="1:4" x14ac:dyDescent="0.25">
      <c r="A617" s="164"/>
      <c r="D617" s="8"/>
    </row>
    <row r="618" spans="1:4" x14ac:dyDescent="0.25">
      <c r="A618" s="164"/>
      <c r="D618" s="8"/>
    </row>
    <row r="619" spans="1:4" x14ac:dyDescent="0.25">
      <c r="A619" s="164"/>
      <c r="D619" s="8"/>
    </row>
    <row r="620" spans="1:4" x14ac:dyDescent="0.25">
      <c r="A620" s="164"/>
      <c r="D620" s="8"/>
    </row>
    <row r="621" spans="1:4" x14ac:dyDescent="0.25">
      <c r="A621" s="164"/>
      <c r="D621" s="8"/>
    </row>
    <row r="622" spans="1:4" x14ac:dyDescent="0.25">
      <c r="A622" s="164"/>
      <c r="D622" s="8"/>
    </row>
    <row r="623" spans="1:4" x14ac:dyDescent="0.25">
      <c r="A623" s="164"/>
      <c r="D623" s="8"/>
    </row>
    <row r="624" spans="1:4" x14ac:dyDescent="0.25">
      <c r="A624" s="164"/>
      <c r="D624" s="8"/>
    </row>
    <row r="625" spans="1:4" x14ac:dyDescent="0.25">
      <c r="A625" s="164"/>
      <c r="D625" s="8"/>
    </row>
    <row r="626" spans="1:4" x14ac:dyDescent="0.25">
      <c r="A626" s="164"/>
      <c r="D626" s="8"/>
    </row>
    <row r="627" spans="1:4" x14ac:dyDescent="0.25">
      <c r="A627" s="164"/>
      <c r="D627" s="8"/>
    </row>
    <row r="628" spans="1:4" x14ac:dyDescent="0.25">
      <c r="A628" s="164"/>
      <c r="D628" s="8"/>
    </row>
    <row r="629" spans="1:4" x14ac:dyDescent="0.25">
      <c r="A629" s="164"/>
      <c r="D629" s="8"/>
    </row>
    <row r="630" spans="1:4" x14ac:dyDescent="0.25">
      <c r="A630" s="164"/>
      <c r="D630" s="8"/>
    </row>
    <row r="631" spans="1:4" x14ac:dyDescent="0.25">
      <c r="A631" s="164"/>
      <c r="D631" s="8"/>
    </row>
    <row r="632" spans="1:4" x14ac:dyDescent="0.25">
      <c r="A632" s="164"/>
      <c r="D632" s="8"/>
    </row>
    <row r="633" spans="1:4" x14ac:dyDescent="0.25">
      <c r="A633" s="164"/>
      <c r="D633" s="8"/>
    </row>
    <row r="634" spans="1:4" x14ac:dyDescent="0.25">
      <c r="A634" s="164"/>
      <c r="D634" s="8"/>
    </row>
    <row r="635" spans="1:4" x14ac:dyDescent="0.25">
      <c r="A635" s="164"/>
      <c r="D635" s="8"/>
    </row>
    <row r="636" spans="1:4" x14ac:dyDescent="0.25">
      <c r="A636" s="164"/>
      <c r="D636" s="8"/>
    </row>
    <row r="637" spans="1:4" x14ac:dyDescent="0.25">
      <c r="A637" s="164"/>
      <c r="D637" s="8"/>
    </row>
    <row r="638" spans="1:4" x14ac:dyDescent="0.25">
      <c r="A638" s="164"/>
      <c r="D638" s="8"/>
    </row>
    <row r="639" spans="1:4" x14ac:dyDescent="0.25">
      <c r="A639" s="164"/>
      <c r="D639" s="8"/>
    </row>
    <row r="640" spans="1:4" x14ac:dyDescent="0.25">
      <c r="A640" s="164"/>
      <c r="D640" s="8"/>
    </row>
    <row r="641" spans="1:4" x14ac:dyDescent="0.25">
      <c r="A641" s="164"/>
      <c r="D641" s="8"/>
    </row>
    <row r="642" spans="1:4" x14ac:dyDescent="0.25">
      <c r="A642" s="164"/>
      <c r="D642" s="8"/>
    </row>
    <row r="643" spans="1:4" x14ac:dyDescent="0.25">
      <c r="A643" s="164"/>
      <c r="D643" s="8"/>
    </row>
    <row r="644" spans="1:4" x14ac:dyDescent="0.25">
      <c r="A644" s="164"/>
      <c r="D644" s="8"/>
    </row>
    <row r="645" spans="1:4" x14ac:dyDescent="0.25">
      <c r="A645" s="164"/>
      <c r="D645" s="8"/>
    </row>
    <row r="646" spans="1:4" x14ac:dyDescent="0.25">
      <c r="A646" s="164"/>
      <c r="D646" s="8"/>
    </row>
    <row r="647" spans="1:4" x14ac:dyDescent="0.25">
      <c r="A647" s="164"/>
      <c r="D647" s="8"/>
    </row>
    <row r="648" spans="1:4" x14ac:dyDescent="0.25">
      <c r="A648" s="164"/>
      <c r="D648" s="8"/>
    </row>
    <row r="649" spans="1:4" x14ac:dyDescent="0.25">
      <c r="A649" s="164"/>
      <c r="D649" s="8"/>
    </row>
    <row r="650" spans="1:4" x14ac:dyDescent="0.25">
      <c r="A650" s="164"/>
      <c r="D650" s="8"/>
    </row>
    <row r="651" spans="1:4" x14ac:dyDescent="0.25">
      <c r="A651" s="164"/>
      <c r="D651" s="8"/>
    </row>
    <row r="652" spans="1:4" x14ac:dyDescent="0.25">
      <c r="A652" s="164"/>
      <c r="D652" s="8"/>
    </row>
    <row r="653" spans="1:4" x14ac:dyDescent="0.25">
      <c r="A653" s="164"/>
      <c r="D653" s="8"/>
    </row>
    <row r="654" spans="1:4" x14ac:dyDescent="0.25">
      <c r="A654" s="164"/>
      <c r="D654" s="8"/>
    </row>
    <row r="655" spans="1:4" x14ac:dyDescent="0.25">
      <c r="A655" s="164"/>
      <c r="D655" s="8"/>
    </row>
    <row r="656" spans="1:4" x14ac:dyDescent="0.25">
      <c r="A656" s="164"/>
      <c r="D656" s="8"/>
    </row>
    <row r="657" spans="1:4" x14ac:dyDescent="0.25">
      <c r="A657" s="164"/>
      <c r="D657" s="8"/>
    </row>
    <row r="658" spans="1:4" x14ac:dyDescent="0.25">
      <c r="A658" s="164"/>
      <c r="D658" s="8"/>
    </row>
    <row r="659" spans="1:4" x14ac:dyDescent="0.25">
      <c r="A659" s="164"/>
      <c r="D659" s="8"/>
    </row>
    <row r="660" spans="1:4" x14ac:dyDescent="0.25">
      <c r="A660" s="164"/>
      <c r="D660" s="8"/>
    </row>
    <row r="661" spans="1:4" x14ac:dyDescent="0.25">
      <c r="A661" s="164"/>
      <c r="D661" s="8"/>
    </row>
    <row r="662" spans="1:4" x14ac:dyDescent="0.25">
      <c r="A662" s="164"/>
      <c r="D662" s="8"/>
    </row>
    <row r="663" spans="1:4" x14ac:dyDescent="0.25">
      <c r="A663" s="164"/>
      <c r="D663" s="8"/>
    </row>
    <row r="664" spans="1:4" x14ac:dyDescent="0.25">
      <c r="A664" s="164"/>
      <c r="D664" s="8"/>
    </row>
    <row r="665" spans="1:4" x14ac:dyDescent="0.25">
      <c r="A665" s="164"/>
      <c r="D665" s="8"/>
    </row>
    <row r="666" spans="1:4" x14ac:dyDescent="0.25">
      <c r="A666" s="164"/>
      <c r="D666" s="8"/>
    </row>
    <row r="667" spans="1:4" x14ac:dyDescent="0.25">
      <c r="A667" s="164"/>
      <c r="D667" s="8"/>
    </row>
    <row r="668" spans="1:4" x14ac:dyDescent="0.25">
      <c r="A668" s="164"/>
      <c r="D668" s="8"/>
    </row>
    <row r="669" spans="1:4" x14ac:dyDescent="0.25">
      <c r="A669" s="164"/>
      <c r="D669" s="8"/>
    </row>
    <row r="670" spans="1:4" x14ac:dyDescent="0.25">
      <c r="A670" s="164"/>
      <c r="D670" s="8"/>
    </row>
    <row r="671" spans="1:4" x14ac:dyDescent="0.25">
      <c r="A671" s="164"/>
      <c r="D671" s="8"/>
    </row>
    <row r="672" spans="1:4" x14ac:dyDescent="0.25">
      <c r="A672" s="164"/>
      <c r="D672" s="8"/>
    </row>
    <row r="673" spans="1:4" x14ac:dyDescent="0.25">
      <c r="A673" s="164"/>
      <c r="D673" s="8"/>
    </row>
    <row r="674" spans="1:4" x14ac:dyDescent="0.25">
      <c r="A674" s="164"/>
      <c r="D674" s="8"/>
    </row>
    <row r="675" spans="1:4" x14ac:dyDescent="0.25">
      <c r="A675" s="164"/>
      <c r="D675" s="8"/>
    </row>
    <row r="676" spans="1:4" x14ac:dyDescent="0.25">
      <c r="A676" s="164"/>
      <c r="D676" s="8"/>
    </row>
    <row r="677" spans="1:4" x14ac:dyDescent="0.25">
      <c r="A677" s="164"/>
      <c r="D677" s="8"/>
    </row>
    <row r="678" spans="1:4" x14ac:dyDescent="0.25">
      <c r="A678" s="164"/>
      <c r="D678" s="8"/>
    </row>
    <row r="679" spans="1:4" x14ac:dyDescent="0.25">
      <c r="A679" s="164"/>
      <c r="D679" s="8"/>
    </row>
    <row r="680" spans="1:4" x14ac:dyDescent="0.25">
      <c r="A680" s="164"/>
      <c r="D680" s="8"/>
    </row>
    <row r="681" spans="1:4" x14ac:dyDescent="0.25">
      <c r="A681" s="164"/>
      <c r="D681" s="8"/>
    </row>
    <row r="682" spans="1:4" x14ac:dyDescent="0.25">
      <c r="A682" s="164"/>
      <c r="D682" s="8"/>
    </row>
    <row r="683" spans="1:4" x14ac:dyDescent="0.25">
      <c r="A683" s="164"/>
      <c r="D683" s="8"/>
    </row>
    <row r="684" spans="1:4" x14ac:dyDescent="0.25">
      <c r="A684" s="164"/>
      <c r="D684" s="8"/>
    </row>
    <row r="685" spans="1:4" x14ac:dyDescent="0.25">
      <c r="A685" s="164"/>
      <c r="D685" s="8"/>
    </row>
    <row r="686" spans="1:4" x14ac:dyDescent="0.25">
      <c r="A686" s="164"/>
      <c r="D686" s="8"/>
    </row>
    <row r="687" spans="1:4" x14ac:dyDescent="0.25">
      <c r="A687" s="164"/>
      <c r="D687" s="8"/>
    </row>
    <row r="688" spans="1:4" x14ac:dyDescent="0.25">
      <c r="A688" s="164"/>
      <c r="D688" s="8"/>
    </row>
    <row r="689" spans="1:4" x14ac:dyDescent="0.25">
      <c r="A689" s="164"/>
      <c r="D689" s="8"/>
    </row>
    <row r="690" spans="1:4" x14ac:dyDescent="0.25">
      <c r="A690" s="164"/>
      <c r="D690" s="8"/>
    </row>
    <row r="691" spans="1:4" x14ac:dyDescent="0.25">
      <c r="A691" s="164"/>
      <c r="D691" s="8"/>
    </row>
    <row r="692" spans="1:4" x14ac:dyDescent="0.25">
      <c r="A692" s="164"/>
      <c r="D692" s="8"/>
    </row>
    <row r="693" spans="1:4" x14ac:dyDescent="0.25">
      <c r="A693" s="164"/>
      <c r="D693" s="8"/>
    </row>
    <row r="694" spans="1:4" x14ac:dyDescent="0.25">
      <c r="A694" s="164"/>
      <c r="D694" s="8"/>
    </row>
    <row r="695" spans="1:4" x14ac:dyDescent="0.25">
      <c r="A695" s="164"/>
      <c r="D695" s="8"/>
    </row>
    <row r="696" spans="1:4" x14ac:dyDescent="0.25">
      <c r="A696" s="164"/>
      <c r="D696" s="8"/>
    </row>
    <row r="697" spans="1:4" x14ac:dyDescent="0.25">
      <c r="A697" s="164"/>
      <c r="D697" s="8"/>
    </row>
    <row r="698" spans="1:4" x14ac:dyDescent="0.25">
      <c r="A698" s="164"/>
      <c r="D698" s="8"/>
    </row>
    <row r="699" spans="1:4" x14ac:dyDescent="0.25">
      <c r="A699" s="164"/>
      <c r="D699" s="8"/>
    </row>
    <row r="700" spans="1:4" x14ac:dyDescent="0.25">
      <c r="A700" s="164"/>
      <c r="D700" s="8"/>
    </row>
    <row r="701" spans="1:4" x14ac:dyDescent="0.25">
      <c r="A701" s="164"/>
      <c r="D701" s="8"/>
    </row>
    <row r="702" spans="1:4" x14ac:dyDescent="0.25">
      <c r="A702" s="164"/>
      <c r="D702" s="8"/>
    </row>
    <row r="703" spans="1:4" x14ac:dyDescent="0.25">
      <c r="A703" s="164"/>
      <c r="D703" s="8"/>
    </row>
    <row r="704" spans="1:4" x14ac:dyDescent="0.25">
      <c r="A704" s="164"/>
      <c r="D704" s="8"/>
    </row>
    <row r="705" spans="1:4" x14ac:dyDescent="0.25">
      <c r="A705" s="164"/>
      <c r="D705" s="8"/>
    </row>
    <row r="706" spans="1:4" x14ac:dyDescent="0.25">
      <c r="A706" s="164"/>
      <c r="D706" s="8"/>
    </row>
    <row r="707" spans="1:4" x14ac:dyDescent="0.25">
      <c r="A707" s="164"/>
      <c r="D707" s="8"/>
    </row>
    <row r="708" spans="1:4" x14ac:dyDescent="0.25">
      <c r="A708" s="164"/>
      <c r="D708" s="8"/>
    </row>
    <row r="709" spans="1:4" x14ac:dyDescent="0.25">
      <c r="A709" s="164"/>
      <c r="D709" s="8"/>
    </row>
    <row r="710" spans="1:4" x14ac:dyDescent="0.25">
      <c r="A710" s="164"/>
      <c r="D710" s="8"/>
    </row>
    <row r="711" spans="1:4" x14ac:dyDescent="0.25">
      <c r="A711" s="164"/>
      <c r="D711" s="8"/>
    </row>
    <row r="712" spans="1:4" x14ac:dyDescent="0.25">
      <c r="A712" s="164"/>
      <c r="D712" s="8"/>
    </row>
    <row r="713" spans="1:4" x14ac:dyDescent="0.25">
      <c r="A713" s="164"/>
      <c r="D713" s="8"/>
    </row>
    <row r="714" spans="1:4" x14ac:dyDescent="0.25">
      <c r="A714" s="164"/>
      <c r="D714" s="8"/>
    </row>
    <row r="715" spans="1:4" x14ac:dyDescent="0.25">
      <c r="A715" s="164"/>
      <c r="D715" s="8"/>
    </row>
    <row r="716" spans="1:4" x14ac:dyDescent="0.25">
      <c r="A716" s="164"/>
      <c r="D716" s="8"/>
    </row>
    <row r="717" spans="1:4" x14ac:dyDescent="0.25">
      <c r="A717" s="164"/>
      <c r="D717" s="8"/>
    </row>
    <row r="718" spans="1:4" x14ac:dyDescent="0.25">
      <c r="A718" s="164"/>
      <c r="D718" s="8"/>
    </row>
    <row r="719" spans="1:4" x14ac:dyDescent="0.25">
      <c r="A719" s="164"/>
      <c r="D719" s="8"/>
    </row>
    <row r="720" spans="1:4" x14ac:dyDescent="0.25">
      <c r="A720" s="164"/>
      <c r="D720" s="8"/>
    </row>
    <row r="721" spans="1:4" x14ac:dyDescent="0.25">
      <c r="A721" s="164"/>
      <c r="D721" s="8"/>
    </row>
    <row r="722" spans="1:4" x14ac:dyDescent="0.25">
      <c r="A722" s="164"/>
      <c r="D722" s="8"/>
    </row>
    <row r="723" spans="1:4" x14ac:dyDescent="0.25">
      <c r="A723" s="164"/>
      <c r="D723" s="8"/>
    </row>
    <row r="724" spans="1:4" x14ac:dyDescent="0.25">
      <c r="A724" s="164"/>
      <c r="D724" s="8"/>
    </row>
    <row r="725" spans="1:4" x14ac:dyDescent="0.25">
      <c r="A725" s="164"/>
      <c r="D725" s="8"/>
    </row>
    <row r="726" spans="1:4" x14ac:dyDescent="0.25">
      <c r="A726" s="164"/>
      <c r="D726" s="8"/>
    </row>
    <row r="727" spans="1:4" x14ac:dyDescent="0.25">
      <c r="A727" s="164"/>
      <c r="D727" s="8"/>
    </row>
    <row r="728" spans="1:4" x14ac:dyDescent="0.25">
      <c r="A728" s="164"/>
      <c r="D728" s="8"/>
    </row>
    <row r="729" spans="1:4" x14ac:dyDescent="0.25">
      <c r="A729" s="164"/>
      <c r="D729" s="8"/>
    </row>
    <row r="730" spans="1:4" x14ac:dyDescent="0.25">
      <c r="A730" s="164"/>
      <c r="D730" s="8"/>
    </row>
    <row r="731" spans="1:4" x14ac:dyDescent="0.25">
      <c r="A731" s="164"/>
      <c r="D731" s="8"/>
    </row>
    <row r="732" spans="1:4" x14ac:dyDescent="0.25">
      <c r="A732" s="164"/>
      <c r="D732" s="8"/>
    </row>
    <row r="733" spans="1:4" x14ac:dyDescent="0.25">
      <c r="A733" s="164"/>
      <c r="D733" s="8"/>
    </row>
    <row r="734" spans="1:4" x14ac:dyDescent="0.25">
      <c r="A734" s="164"/>
      <c r="D734" s="8"/>
    </row>
    <row r="735" spans="1:4" x14ac:dyDescent="0.25">
      <c r="A735" s="164"/>
      <c r="D735" s="8"/>
    </row>
    <row r="736" spans="1:4" x14ac:dyDescent="0.25">
      <c r="A736" s="164"/>
      <c r="D736" s="8"/>
    </row>
    <row r="737" spans="1:4" x14ac:dyDescent="0.25">
      <c r="A737" s="164"/>
      <c r="D737" s="8"/>
    </row>
    <row r="738" spans="1:4" x14ac:dyDescent="0.25">
      <c r="A738" s="164"/>
      <c r="D738" s="8"/>
    </row>
    <row r="739" spans="1:4" x14ac:dyDescent="0.25">
      <c r="A739" s="164"/>
      <c r="D739" s="8"/>
    </row>
    <row r="740" spans="1:4" x14ac:dyDescent="0.25">
      <c r="A740" s="164"/>
      <c r="D740" s="8"/>
    </row>
    <row r="741" spans="1:4" x14ac:dyDescent="0.25">
      <c r="A741" s="164"/>
      <c r="D741" s="8"/>
    </row>
    <row r="742" spans="1:4" x14ac:dyDescent="0.25">
      <c r="A742" s="164"/>
      <c r="D742" s="8"/>
    </row>
    <row r="743" spans="1:4" x14ac:dyDescent="0.25">
      <c r="A743" s="164"/>
      <c r="D743" s="8"/>
    </row>
    <row r="744" spans="1:4" x14ac:dyDescent="0.25">
      <c r="A744" s="164"/>
      <c r="D744" s="8"/>
    </row>
    <row r="745" spans="1:4" x14ac:dyDescent="0.25">
      <c r="A745" s="164"/>
      <c r="D745" s="8"/>
    </row>
    <row r="746" spans="1:4" x14ac:dyDescent="0.25">
      <c r="A746" s="164"/>
      <c r="D746" s="8"/>
    </row>
    <row r="747" spans="1:4" x14ac:dyDescent="0.25">
      <c r="A747" s="164"/>
      <c r="D747" s="8"/>
    </row>
    <row r="748" spans="1:4" x14ac:dyDescent="0.25">
      <c r="A748" s="164"/>
      <c r="D748" s="8"/>
    </row>
    <row r="749" spans="1:4" x14ac:dyDescent="0.25">
      <c r="A749" s="164"/>
      <c r="D749" s="8"/>
    </row>
    <row r="750" spans="1:4" x14ac:dyDescent="0.25">
      <c r="A750" s="164"/>
      <c r="D750" s="8"/>
    </row>
    <row r="751" spans="1:4" x14ac:dyDescent="0.25">
      <c r="A751" s="164"/>
      <c r="D751" s="8"/>
    </row>
    <row r="752" spans="1:4" x14ac:dyDescent="0.25">
      <c r="A752" s="164"/>
      <c r="D752" s="8"/>
    </row>
    <row r="753" spans="1:4" x14ac:dyDescent="0.25">
      <c r="A753" s="164"/>
      <c r="D753" s="8"/>
    </row>
    <row r="754" spans="1:4" x14ac:dyDescent="0.25">
      <c r="A754" s="164"/>
      <c r="D754" s="8"/>
    </row>
    <row r="755" spans="1:4" x14ac:dyDescent="0.25">
      <c r="A755" s="164"/>
      <c r="D755" s="8"/>
    </row>
    <row r="756" spans="1:4" x14ac:dyDescent="0.25">
      <c r="A756" s="164"/>
      <c r="D756" s="8"/>
    </row>
    <row r="757" spans="1:4" x14ac:dyDescent="0.25">
      <c r="A757" s="164"/>
      <c r="D757" s="8"/>
    </row>
    <row r="758" spans="1:4" x14ac:dyDescent="0.25">
      <c r="A758" s="164"/>
      <c r="D758" s="8"/>
    </row>
    <row r="759" spans="1:4" x14ac:dyDescent="0.25">
      <c r="A759" s="164"/>
      <c r="D759" s="8"/>
    </row>
    <row r="760" spans="1:4" x14ac:dyDescent="0.25">
      <c r="A760" s="164"/>
      <c r="D760" s="8"/>
    </row>
    <row r="761" spans="1:4" x14ac:dyDescent="0.25">
      <c r="A761" s="164"/>
      <c r="D761" s="8"/>
    </row>
    <row r="762" spans="1:4" x14ac:dyDescent="0.25">
      <c r="A762" s="164"/>
      <c r="D762" s="8"/>
    </row>
    <row r="763" spans="1:4" x14ac:dyDescent="0.25">
      <c r="A763" s="164"/>
      <c r="D763" s="8"/>
    </row>
    <row r="764" spans="1:4" x14ac:dyDescent="0.25">
      <c r="A764" s="164"/>
      <c r="D764" s="8"/>
    </row>
    <row r="765" spans="1:4" x14ac:dyDescent="0.25">
      <c r="A765" s="164"/>
      <c r="D765" s="8"/>
    </row>
    <row r="766" spans="1:4" x14ac:dyDescent="0.25">
      <c r="A766" s="164"/>
      <c r="D766" s="8"/>
    </row>
    <row r="767" spans="1:4" x14ac:dyDescent="0.25">
      <c r="A767" s="164"/>
      <c r="D767" s="8"/>
    </row>
    <row r="768" spans="1:4" x14ac:dyDescent="0.25">
      <c r="A768" s="164"/>
      <c r="D768" s="8"/>
    </row>
    <row r="769" spans="1:4" x14ac:dyDescent="0.25">
      <c r="A769" s="164"/>
      <c r="D769" s="8"/>
    </row>
    <row r="770" spans="1:4" x14ac:dyDescent="0.25">
      <c r="A770" s="164"/>
      <c r="D770" s="8"/>
    </row>
    <row r="771" spans="1:4" x14ac:dyDescent="0.25">
      <c r="A771" s="164"/>
      <c r="D771" s="8"/>
    </row>
    <row r="772" spans="1:4" x14ac:dyDescent="0.25">
      <c r="A772" s="164"/>
      <c r="D772" s="8"/>
    </row>
    <row r="773" spans="1:4" x14ac:dyDescent="0.25">
      <c r="A773" s="164"/>
      <c r="D773" s="8"/>
    </row>
    <row r="774" spans="1:4" x14ac:dyDescent="0.25">
      <c r="A774" s="164"/>
      <c r="D774" s="8"/>
    </row>
    <row r="775" spans="1:4" x14ac:dyDescent="0.25">
      <c r="A775" s="164"/>
      <c r="D775" s="8"/>
    </row>
    <row r="776" spans="1:4" x14ac:dyDescent="0.25">
      <c r="A776" s="164"/>
      <c r="D776" s="8"/>
    </row>
    <row r="777" spans="1:4" x14ac:dyDescent="0.25">
      <c r="A777" s="164"/>
      <c r="D777" s="8"/>
    </row>
    <row r="778" spans="1:4" x14ac:dyDescent="0.25">
      <c r="A778" s="164"/>
      <c r="D778" s="8"/>
    </row>
    <row r="779" spans="1:4" x14ac:dyDescent="0.25">
      <c r="A779" s="164"/>
      <c r="D779" s="8"/>
    </row>
    <row r="780" spans="1:4" x14ac:dyDescent="0.25">
      <c r="A780" s="164"/>
      <c r="D780" s="8"/>
    </row>
    <row r="781" spans="1:4" x14ac:dyDescent="0.25">
      <c r="A781" s="164"/>
      <c r="D781" s="8"/>
    </row>
    <row r="782" spans="1:4" x14ac:dyDescent="0.25">
      <c r="A782" s="164"/>
      <c r="D782" s="8"/>
    </row>
    <row r="783" spans="1:4" x14ac:dyDescent="0.25">
      <c r="A783" s="164"/>
      <c r="D783" s="8"/>
    </row>
    <row r="784" spans="1:4" x14ac:dyDescent="0.25">
      <c r="A784" s="164"/>
      <c r="D784" s="8"/>
    </row>
    <row r="785" spans="1:4" x14ac:dyDescent="0.25">
      <c r="A785" s="164"/>
      <c r="D785" s="8"/>
    </row>
    <row r="786" spans="1:4" x14ac:dyDescent="0.25">
      <c r="A786" s="164"/>
      <c r="D786" s="8"/>
    </row>
    <row r="787" spans="1:4" x14ac:dyDescent="0.25">
      <c r="A787" s="164"/>
      <c r="D787" s="8"/>
    </row>
    <row r="788" spans="1:4" x14ac:dyDescent="0.25">
      <c r="A788" s="164"/>
      <c r="D788" s="8"/>
    </row>
    <row r="789" spans="1:4" x14ac:dyDescent="0.25">
      <c r="A789" s="164"/>
      <c r="D789" s="8"/>
    </row>
    <row r="790" spans="1:4" x14ac:dyDescent="0.25">
      <c r="A790" s="164"/>
      <c r="D790" s="8"/>
    </row>
    <row r="791" spans="1:4" x14ac:dyDescent="0.25">
      <c r="A791" s="164"/>
      <c r="D791" s="8"/>
    </row>
    <row r="792" spans="1:4" x14ac:dyDescent="0.25">
      <c r="A792" s="164"/>
      <c r="D792" s="8"/>
    </row>
    <row r="793" spans="1:4" x14ac:dyDescent="0.25">
      <c r="A793" s="164"/>
      <c r="D793" s="8"/>
    </row>
    <row r="794" spans="1:4" x14ac:dyDescent="0.25">
      <c r="A794" s="164"/>
      <c r="D794" s="8"/>
    </row>
    <row r="795" spans="1:4" x14ac:dyDescent="0.25">
      <c r="A795" s="164"/>
      <c r="D795" s="8"/>
    </row>
    <row r="796" spans="1:4" x14ac:dyDescent="0.25">
      <c r="A796" s="164"/>
      <c r="D796" s="8"/>
    </row>
    <row r="797" spans="1:4" x14ac:dyDescent="0.25">
      <c r="A797" s="164"/>
      <c r="D797" s="8"/>
    </row>
    <row r="798" spans="1:4" x14ac:dyDescent="0.25">
      <c r="A798" s="164"/>
      <c r="D798" s="8"/>
    </row>
    <row r="799" spans="1:4" x14ac:dyDescent="0.25">
      <c r="A799" s="164"/>
      <c r="D799" s="8"/>
    </row>
    <row r="800" spans="1:4" x14ac:dyDescent="0.25">
      <c r="A800" s="164"/>
      <c r="D800" s="8"/>
    </row>
    <row r="801" spans="1:4" x14ac:dyDescent="0.25">
      <c r="A801" s="164"/>
      <c r="D801" s="8"/>
    </row>
    <row r="802" spans="1:4" x14ac:dyDescent="0.25">
      <c r="A802" s="164"/>
      <c r="D802" s="8"/>
    </row>
    <row r="803" spans="1:4" x14ac:dyDescent="0.25">
      <c r="A803" s="164"/>
      <c r="D803" s="8"/>
    </row>
    <row r="804" spans="1:4" x14ac:dyDescent="0.25">
      <c r="A804" s="164"/>
      <c r="D804" s="8"/>
    </row>
    <row r="805" spans="1:4" x14ac:dyDescent="0.25">
      <c r="A805" s="164"/>
      <c r="D805" s="8"/>
    </row>
    <row r="806" spans="1:4" x14ac:dyDescent="0.25">
      <c r="A806" s="164"/>
      <c r="D806" s="8"/>
    </row>
    <row r="807" spans="1:4" x14ac:dyDescent="0.25">
      <c r="A807" s="164"/>
      <c r="D807" s="8"/>
    </row>
    <row r="808" spans="1:4" x14ac:dyDescent="0.25">
      <c r="A808" s="164"/>
      <c r="D808" s="8"/>
    </row>
    <row r="809" spans="1:4" x14ac:dyDescent="0.25">
      <c r="A809" s="164"/>
      <c r="D809" s="8"/>
    </row>
    <row r="810" spans="1:4" x14ac:dyDescent="0.25">
      <c r="A810" s="164"/>
      <c r="D810" s="8"/>
    </row>
    <row r="811" spans="1:4" x14ac:dyDescent="0.25">
      <c r="A811" s="164"/>
      <c r="D811" s="8"/>
    </row>
    <row r="812" spans="1:4" x14ac:dyDescent="0.25">
      <c r="A812" s="164"/>
      <c r="D812" s="8"/>
    </row>
    <row r="813" spans="1:4" x14ac:dyDescent="0.25">
      <c r="A813" s="164"/>
      <c r="D813" s="8"/>
    </row>
    <row r="814" spans="1:4" x14ac:dyDescent="0.25">
      <c r="A814" s="164"/>
      <c r="D814" s="8"/>
    </row>
    <row r="815" spans="1:4" x14ac:dyDescent="0.25">
      <c r="A815" s="164"/>
      <c r="D815" s="8"/>
    </row>
    <row r="816" spans="1:4" x14ac:dyDescent="0.25">
      <c r="A816" s="164"/>
      <c r="D816" s="8"/>
    </row>
    <row r="817" spans="1:4" x14ac:dyDescent="0.25">
      <c r="A817" s="164"/>
      <c r="D817" s="8"/>
    </row>
    <row r="818" spans="1:4" x14ac:dyDescent="0.25">
      <c r="A818" s="164"/>
      <c r="D818" s="8"/>
    </row>
    <row r="819" spans="1:4" x14ac:dyDescent="0.25">
      <c r="A819" s="164"/>
      <c r="D819" s="8"/>
    </row>
    <row r="820" spans="1:4" x14ac:dyDescent="0.25">
      <c r="A820" s="164"/>
      <c r="D820" s="8"/>
    </row>
    <row r="821" spans="1:4" x14ac:dyDescent="0.25">
      <c r="A821" s="164"/>
      <c r="D821" s="8"/>
    </row>
    <row r="822" spans="1:4" x14ac:dyDescent="0.25">
      <c r="A822" s="164"/>
      <c r="D822" s="8"/>
    </row>
    <row r="823" spans="1:4" x14ac:dyDescent="0.25">
      <c r="A823" s="164"/>
      <c r="D823" s="8"/>
    </row>
    <row r="824" spans="1:4" x14ac:dyDescent="0.25">
      <c r="A824" s="164"/>
      <c r="D824" s="8"/>
    </row>
    <row r="825" spans="1:4" x14ac:dyDescent="0.25">
      <c r="A825" s="164"/>
      <c r="D825" s="8"/>
    </row>
    <row r="826" spans="1:4" x14ac:dyDescent="0.25">
      <c r="A826" s="164"/>
      <c r="D826" s="8"/>
    </row>
    <row r="827" spans="1:4" x14ac:dyDescent="0.25">
      <c r="A827" s="164"/>
      <c r="D827" s="8"/>
    </row>
    <row r="828" spans="1:4" x14ac:dyDescent="0.25">
      <c r="A828" s="164"/>
      <c r="D828" s="8"/>
    </row>
    <row r="829" spans="1:4" x14ac:dyDescent="0.25">
      <c r="A829" s="164"/>
      <c r="D829" s="8"/>
    </row>
    <row r="830" spans="1:4" x14ac:dyDescent="0.25">
      <c r="A830" s="164"/>
      <c r="D830" s="8"/>
    </row>
    <row r="831" spans="1:4" x14ac:dyDescent="0.25">
      <c r="A831" s="164"/>
      <c r="D831" s="8"/>
    </row>
    <row r="832" spans="1:4" x14ac:dyDescent="0.25">
      <c r="A832" s="164"/>
      <c r="D832" s="8"/>
    </row>
    <row r="833" spans="1:4" x14ac:dyDescent="0.25">
      <c r="A833" s="164"/>
      <c r="D833" s="8"/>
    </row>
    <row r="834" spans="1:4" x14ac:dyDescent="0.25">
      <c r="A834" s="164"/>
      <c r="D834" s="8"/>
    </row>
    <row r="835" spans="1:4" x14ac:dyDescent="0.25">
      <c r="A835" s="164"/>
      <c r="D835" s="8"/>
    </row>
    <row r="836" spans="1:4" x14ac:dyDescent="0.25">
      <c r="A836" s="164"/>
      <c r="D836" s="8"/>
    </row>
    <row r="837" spans="1:4" x14ac:dyDescent="0.25">
      <c r="A837" s="164"/>
      <c r="D837" s="8"/>
    </row>
    <row r="838" spans="1:4" x14ac:dyDescent="0.25">
      <c r="A838" s="164"/>
      <c r="D838" s="8"/>
    </row>
    <row r="839" spans="1:4" x14ac:dyDescent="0.25">
      <c r="A839" s="164"/>
      <c r="D839" s="8"/>
    </row>
    <row r="840" spans="1:4" x14ac:dyDescent="0.25">
      <c r="A840" s="164"/>
      <c r="D840" s="8"/>
    </row>
    <row r="841" spans="1:4" x14ac:dyDescent="0.25">
      <c r="A841" s="164"/>
      <c r="D841" s="8"/>
    </row>
    <row r="842" spans="1:4" x14ac:dyDescent="0.25">
      <c r="A842" s="164"/>
      <c r="D842" s="8"/>
    </row>
    <row r="843" spans="1:4" x14ac:dyDescent="0.25">
      <c r="A843" s="164"/>
      <c r="D843" s="8"/>
    </row>
    <row r="844" spans="1:4" x14ac:dyDescent="0.25">
      <c r="A844" s="164"/>
      <c r="D844" s="8"/>
    </row>
    <row r="845" spans="1:4" x14ac:dyDescent="0.25">
      <c r="A845" s="164"/>
      <c r="D845" s="8"/>
    </row>
    <row r="846" spans="1:4" x14ac:dyDescent="0.25">
      <c r="A846" s="164"/>
      <c r="D846" s="8"/>
    </row>
    <row r="847" spans="1:4" x14ac:dyDescent="0.25">
      <c r="A847" s="164"/>
      <c r="D847" s="8"/>
    </row>
    <row r="848" spans="1:4" x14ac:dyDescent="0.25">
      <c r="A848" s="164"/>
      <c r="D848" s="8"/>
    </row>
    <row r="849" spans="1:4" x14ac:dyDescent="0.25">
      <c r="A849" s="164"/>
      <c r="D849" s="8"/>
    </row>
    <row r="850" spans="1:4" x14ac:dyDescent="0.25">
      <c r="A850" s="164"/>
      <c r="D850" s="8"/>
    </row>
    <row r="851" spans="1:4" x14ac:dyDescent="0.25">
      <c r="A851" s="164"/>
      <c r="D851" s="8"/>
    </row>
    <row r="852" spans="1:4" x14ac:dyDescent="0.25">
      <c r="A852" s="164"/>
      <c r="D852" s="8"/>
    </row>
    <row r="853" spans="1:4" x14ac:dyDescent="0.25">
      <c r="A853" s="164"/>
      <c r="D853" s="8"/>
    </row>
    <row r="854" spans="1:4" x14ac:dyDescent="0.25">
      <c r="A854" s="164"/>
      <c r="D854" s="8"/>
    </row>
    <row r="855" spans="1:4" x14ac:dyDescent="0.25">
      <c r="A855" s="164"/>
      <c r="D855" s="8"/>
    </row>
    <row r="856" spans="1:4" x14ac:dyDescent="0.25">
      <c r="A856" s="164"/>
      <c r="D856" s="8"/>
    </row>
    <row r="857" spans="1:4" x14ac:dyDescent="0.25">
      <c r="A857" s="164"/>
      <c r="D857" s="8"/>
    </row>
    <row r="858" spans="1:4" x14ac:dyDescent="0.25">
      <c r="A858" s="164"/>
      <c r="D858" s="8"/>
    </row>
    <row r="859" spans="1:4" x14ac:dyDescent="0.25">
      <c r="A859" s="164"/>
      <c r="D859" s="8"/>
    </row>
    <row r="860" spans="1:4" x14ac:dyDescent="0.25">
      <c r="A860" s="164"/>
      <c r="D860" s="8"/>
    </row>
    <row r="861" spans="1:4" x14ac:dyDescent="0.25">
      <c r="A861" s="164"/>
      <c r="D861" s="8"/>
    </row>
    <row r="862" spans="1:4" x14ac:dyDescent="0.25">
      <c r="A862" s="164"/>
      <c r="D862" s="8"/>
    </row>
    <row r="863" spans="1:4" x14ac:dyDescent="0.25">
      <c r="A863" s="164"/>
      <c r="D863" s="8"/>
    </row>
    <row r="864" spans="1:4" x14ac:dyDescent="0.25">
      <c r="A864" s="164"/>
      <c r="D864" s="8"/>
    </row>
    <row r="865" spans="1:4" x14ac:dyDescent="0.25">
      <c r="A865" s="164"/>
      <c r="D865" s="8"/>
    </row>
    <row r="866" spans="1:4" x14ac:dyDescent="0.25">
      <c r="A866" s="164"/>
      <c r="D866" s="8"/>
    </row>
    <row r="867" spans="1:4" x14ac:dyDescent="0.25">
      <c r="A867" s="164"/>
      <c r="D867" s="8"/>
    </row>
    <row r="868" spans="1:4" x14ac:dyDescent="0.25">
      <c r="A868" s="164"/>
      <c r="D868" s="8"/>
    </row>
    <row r="869" spans="1:4" x14ac:dyDescent="0.25">
      <c r="A869" s="164"/>
      <c r="D869" s="8"/>
    </row>
    <row r="870" spans="1:4" x14ac:dyDescent="0.25">
      <c r="A870" s="164"/>
      <c r="D870" s="8"/>
    </row>
    <row r="871" spans="1:4" x14ac:dyDescent="0.25">
      <c r="A871" s="164"/>
      <c r="D871" s="8"/>
    </row>
    <row r="872" spans="1:4" x14ac:dyDescent="0.25">
      <c r="A872" s="164"/>
      <c r="D872" s="8"/>
    </row>
    <row r="873" spans="1:4" x14ac:dyDescent="0.25">
      <c r="A873" s="164"/>
      <c r="D873" s="8"/>
    </row>
    <row r="874" spans="1:4" x14ac:dyDescent="0.25">
      <c r="A874" s="164"/>
      <c r="D874" s="8"/>
    </row>
    <row r="875" spans="1:4" x14ac:dyDescent="0.25">
      <c r="A875" s="164"/>
      <c r="D875" s="8"/>
    </row>
    <row r="876" spans="1:4" x14ac:dyDescent="0.25">
      <c r="A876" s="164"/>
      <c r="D876" s="8"/>
    </row>
    <row r="877" spans="1:4" x14ac:dyDescent="0.25">
      <c r="A877" s="164"/>
      <c r="D877" s="8"/>
    </row>
    <row r="878" spans="1:4" x14ac:dyDescent="0.25">
      <c r="A878" s="164"/>
      <c r="D878" s="8"/>
    </row>
    <row r="879" spans="1:4" x14ac:dyDescent="0.25">
      <c r="A879" s="164"/>
      <c r="D879" s="8"/>
    </row>
    <row r="880" spans="1:4" x14ac:dyDescent="0.25">
      <c r="A880" s="164"/>
      <c r="D880" s="8"/>
    </row>
    <row r="881" spans="1:4" x14ac:dyDescent="0.25">
      <c r="A881" s="164"/>
      <c r="D881" s="8"/>
    </row>
    <row r="882" spans="1:4" x14ac:dyDescent="0.25">
      <c r="A882" s="164"/>
      <c r="D882" s="8"/>
    </row>
    <row r="883" spans="1:4" x14ac:dyDescent="0.25">
      <c r="A883" s="164"/>
      <c r="D883" s="8"/>
    </row>
    <row r="884" spans="1:4" x14ac:dyDescent="0.25">
      <c r="A884" s="164"/>
      <c r="D884" s="8"/>
    </row>
    <row r="885" spans="1:4" x14ac:dyDescent="0.25">
      <c r="A885" s="164"/>
      <c r="D885" s="8"/>
    </row>
    <row r="886" spans="1:4" x14ac:dyDescent="0.25">
      <c r="A886" s="164"/>
      <c r="D886" s="8"/>
    </row>
    <row r="887" spans="1:4" x14ac:dyDescent="0.25">
      <c r="A887" s="164"/>
      <c r="D887" s="8"/>
    </row>
    <row r="888" spans="1:4" x14ac:dyDescent="0.25">
      <c r="A888" s="164"/>
      <c r="D888" s="8"/>
    </row>
    <row r="889" spans="1:4" x14ac:dyDescent="0.25">
      <c r="A889" s="164"/>
      <c r="D889" s="8"/>
    </row>
    <row r="890" spans="1:4" x14ac:dyDescent="0.25">
      <c r="A890" s="164"/>
      <c r="D890" s="8"/>
    </row>
    <row r="891" spans="1:4" x14ac:dyDescent="0.25">
      <c r="A891" s="164"/>
      <c r="D891" s="8"/>
    </row>
    <row r="892" spans="1:4" x14ac:dyDescent="0.25">
      <c r="A892" s="164"/>
      <c r="D892" s="8"/>
    </row>
    <row r="893" spans="1:4" x14ac:dyDescent="0.25">
      <c r="A893" s="164"/>
      <c r="D893" s="8"/>
    </row>
    <row r="894" spans="1:4" x14ac:dyDescent="0.25">
      <c r="A894" s="164"/>
      <c r="D894" s="8"/>
    </row>
    <row r="895" spans="1:4" x14ac:dyDescent="0.25">
      <c r="A895" s="164"/>
      <c r="D895" s="8"/>
    </row>
    <row r="896" spans="1:4" x14ac:dyDescent="0.25">
      <c r="A896" s="164"/>
      <c r="D896" s="8"/>
    </row>
    <row r="897" spans="1:4" x14ac:dyDescent="0.25">
      <c r="A897" s="164"/>
      <c r="D897" s="8"/>
    </row>
    <row r="898" spans="1:4" x14ac:dyDescent="0.25">
      <c r="A898" s="164"/>
      <c r="D898" s="8"/>
    </row>
    <row r="899" spans="1:4" x14ac:dyDescent="0.25">
      <c r="A899" s="164"/>
      <c r="D899" s="8"/>
    </row>
    <row r="900" spans="1:4" x14ac:dyDescent="0.25">
      <c r="A900" s="164"/>
      <c r="D900" s="8"/>
    </row>
    <row r="901" spans="1:4" x14ac:dyDescent="0.25">
      <c r="A901" s="164"/>
      <c r="D901" s="8"/>
    </row>
    <row r="902" spans="1:4" x14ac:dyDescent="0.25">
      <c r="A902" s="164"/>
      <c r="D902" s="8"/>
    </row>
    <row r="903" spans="1:4" x14ac:dyDescent="0.25">
      <c r="A903" s="164"/>
      <c r="D903" s="8"/>
    </row>
    <row r="904" spans="1:4" x14ac:dyDescent="0.25">
      <c r="A904" s="164"/>
      <c r="D904" s="8"/>
    </row>
    <row r="905" spans="1:4" x14ac:dyDescent="0.25">
      <c r="A905" s="164"/>
      <c r="D905" s="8"/>
    </row>
    <row r="906" spans="1:4" x14ac:dyDescent="0.25">
      <c r="A906" s="164"/>
      <c r="D906" s="8"/>
    </row>
    <row r="907" spans="1:4" x14ac:dyDescent="0.25">
      <c r="A907" s="164"/>
      <c r="D907" s="8"/>
    </row>
    <row r="908" spans="1:4" x14ac:dyDescent="0.25">
      <c r="A908" s="164"/>
      <c r="D908" s="8"/>
    </row>
    <row r="909" spans="1:4" x14ac:dyDescent="0.25">
      <c r="A909" s="164"/>
      <c r="D909" s="8"/>
    </row>
    <row r="910" spans="1:4" x14ac:dyDescent="0.25">
      <c r="A910" s="164"/>
      <c r="D910" s="8"/>
    </row>
    <row r="911" spans="1:4" x14ac:dyDescent="0.25">
      <c r="A911" s="164"/>
      <c r="D911" s="8"/>
    </row>
    <row r="912" spans="1:4" x14ac:dyDescent="0.25">
      <c r="A912" s="164"/>
      <c r="D912" s="8"/>
    </row>
    <row r="913" spans="1:4" x14ac:dyDescent="0.25">
      <c r="A913" s="164"/>
      <c r="D913" s="8"/>
    </row>
    <row r="914" spans="1:4" x14ac:dyDescent="0.25">
      <c r="A914" s="164"/>
      <c r="D914" s="8"/>
    </row>
    <row r="915" spans="1:4" x14ac:dyDescent="0.25">
      <c r="A915" s="164"/>
      <c r="D915" s="8"/>
    </row>
    <row r="916" spans="1:4" x14ac:dyDescent="0.25">
      <c r="A916" s="164"/>
      <c r="D916" s="8"/>
    </row>
    <row r="917" spans="1:4" x14ac:dyDescent="0.25">
      <c r="A917" s="164"/>
      <c r="D917" s="8"/>
    </row>
    <row r="918" spans="1:4" x14ac:dyDescent="0.25">
      <c r="A918" s="164"/>
      <c r="D918" s="8"/>
    </row>
    <row r="919" spans="1:4" x14ac:dyDescent="0.25">
      <c r="A919" s="164"/>
      <c r="D919" s="8"/>
    </row>
    <row r="920" spans="1:4" x14ac:dyDescent="0.25">
      <c r="A920" s="164"/>
      <c r="D920" s="8"/>
    </row>
    <row r="921" spans="1:4" x14ac:dyDescent="0.25">
      <c r="A921" s="164"/>
      <c r="D921" s="8"/>
    </row>
    <row r="922" spans="1:4" x14ac:dyDescent="0.25">
      <c r="A922" s="164"/>
      <c r="D922" s="8"/>
    </row>
    <row r="923" spans="1:4" x14ac:dyDescent="0.25">
      <c r="A923" s="164"/>
      <c r="D923" s="8"/>
    </row>
    <row r="924" spans="1:4" x14ac:dyDescent="0.25">
      <c r="A924" s="164"/>
      <c r="D924" s="8"/>
    </row>
    <row r="925" spans="1:4" x14ac:dyDescent="0.25">
      <c r="A925" s="164"/>
      <c r="D925" s="8"/>
    </row>
    <row r="926" spans="1:4" x14ac:dyDescent="0.25">
      <c r="A926" s="164"/>
      <c r="D926" s="8"/>
    </row>
    <row r="927" spans="1:4" x14ac:dyDescent="0.25">
      <c r="A927" s="164"/>
      <c r="D927" s="8"/>
    </row>
    <row r="928" spans="1:4" x14ac:dyDescent="0.25">
      <c r="A928" s="164"/>
      <c r="D928" s="8"/>
    </row>
    <row r="929" spans="1:4" x14ac:dyDescent="0.25">
      <c r="A929" s="164"/>
      <c r="D929" s="8"/>
    </row>
    <row r="930" spans="1:4" x14ac:dyDescent="0.25">
      <c r="A930" s="164"/>
      <c r="D930" s="8"/>
    </row>
    <row r="931" spans="1:4" x14ac:dyDescent="0.25">
      <c r="A931" s="164"/>
      <c r="D931" s="8"/>
    </row>
    <row r="932" spans="1:4" x14ac:dyDescent="0.25">
      <c r="A932" s="164"/>
      <c r="D932" s="8"/>
    </row>
    <row r="933" spans="1:4" x14ac:dyDescent="0.25">
      <c r="A933" s="164"/>
      <c r="D933" s="8"/>
    </row>
    <row r="934" spans="1:4" x14ac:dyDescent="0.25">
      <c r="A934" s="164"/>
      <c r="D934" s="8"/>
    </row>
    <row r="935" spans="1:4" x14ac:dyDescent="0.25">
      <c r="A935" s="164"/>
      <c r="D935" s="8"/>
    </row>
    <row r="936" spans="1:4" x14ac:dyDescent="0.25">
      <c r="A936" s="164"/>
      <c r="D936" s="8"/>
    </row>
    <row r="937" spans="1:4" x14ac:dyDescent="0.25">
      <c r="A937" s="164"/>
      <c r="D937" s="8"/>
    </row>
    <row r="938" spans="1:4" x14ac:dyDescent="0.25">
      <c r="A938" s="164"/>
      <c r="D938" s="8"/>
    </row>
    <row r="939" spans="1:4" x14ac:dyDescent="0.25">
      <c r="A939" s="164"/>
      <c r="D939" s="8"/>
    </row>
    <row r="940" spans="1:4" x14ac:dyDescent="0.25">
      <c r="A940" s="164"/>
      <c r="D940" s="8"/>
    </row>
    <row r="941" spans="1:4" x14ac:dyDescent="0.25">
      <c r="A941" s="164"/>
      <c r="D941" s="8"/>
    </row>
    <row r="942" spans="1:4" x14ac:dyDescent="0.25">
      <c r="A942" s="164"/>
      <c r="D942" s="8"/>
    </row>
    <row r="943" spans="1:4" x14ac:dyDescent="0.25">
      <c r="A943" s="164"/>
      <c r="D943" s="8"/>
    </row>
    <row r="944" spans="1:4" x14ac:dyDescent="0.25">
      <c r="A944" s="164"/>
      <c r="D944" s="8"/>
    </row>
    <row r="945" spans="1:4" x14ac:dyDescent="0.25">
      <c r="A945" s="164"/>
      <c r="D945" s="8"/>
    </row>
    <row r="946" spans="1:4" x14ac:dyDescent="0.25">
      <c r="A946" s="164"/>
      <c r="D946" s="8"/>
    </row>
    <row r="947" spans="1:4" x14ac:dyDescent="0.25">
      <c r="A947" s="164"/>
      <c r="D947" s="8"/>
    </row>
    <row r="948" spans="1:4" x14ac:dyDescent="0.25">
      <c r="A948" s="164"/>
      <c r="D948" s="8"/>
    </row>
    <row r="949" spans="1:4" x14ac:dyDescent="0.25">
      <c r="A949" s="164"/>
      <c r="D949" s="8"/>
    </row>
    <row r="950" spans="1:4" x14ac:dyDescent="0.25">
      <c r="A950" s="164"/>
      <c r="D950" s="8"/>
    </row>
    <row r="951" spans="1:4" x14ac:dyDescent="0.25">
      <c r="A951" s="164"/>
      <c r="D951" s="8"/>
    </row>
    <row r="952" spans="1:4" x14ac:dyDescent="0.25">
      <c r="A952" s="164"/>
      <c r="D952" s="8"/>
    </row>
    <row r="953" spans="1:4" x14ac:dyDescent="0.25">
      <c r="A953" s="164"/>
      <c r="D953" s="8"/>
    </row>
    <row r="954" spans="1:4" x14ac:dyDescent="0.25">
      <c r="A954" s="164"/>
      <c r="D954" s="8"/>
    </row>
    <row r="955" spans="1:4" x14ac:dyDescent="0.25">
      <c r="A955" s="164"/>
      <c r="D955" s="8"/>
    </row>
    <row r="956" spans="1:4" x14ac:dyDescent="0.25">
      <c r="A956" s="164"/>
      <c r="D956" s="8"/>
    </row>
    <row r="957" spans="1:4" x14ac:dyDescent="0.25">
      <c r="A957" s="164"/>
      <c r="D957" s="8"/>
    </row>
    <row r="958" spans="1:4" x14ac:dyDescent="0.25">
      <c r="A958" s="164"/>
      <c r="D958" s="8"/>
    </row>
    <row r="959" spans="1:4" x14ac:dyDescent="0.25">
      <c r="A959" s="164"/>
      <c r="D959" s="8"/>
    </row>
    <row r="960" spans="1:4" x14ac:dyDescent="0.25">
      <c r="A960" s="164"/>
      <c r="D960" s="8"/>
    </row>
    <row r="961" spans="1:4" x14ac:dyDescent="0.25">
      <c r="A961" s="164"/>
      <c r="D961" s="8"/>
    </row>
    <row r="962" spans="1:4" x14ac:dyDescent="0.25">
      <c r="A962" s="164"/>
      <c r="D962" s="8"/>
    </row>
    <row r="963" spans="1:4" x14ac:dyDescent="0.25">
      <c r="A963" s="164"/>
      <c r="D963" s="8"/>
    </row>
    <row r="964" spans="1:4" x14ac:dyDescent="0.25">
      <c r="A964" s="164"/>
      <c r="D964" s="8"/>
    </row>
    <row r="965" spans="1:4" x14ac:dyDescent="0.25">
      <c r="A965" s="164"/>
      <c r="D965" s="8"/>
    </row>
    <row r="966" spans="1:4" x14ac:dyDescent="0.25">
      <c r="A966" s="164"/>
      <c r="D966" s="8"/>
    </row>
    <row r="967" spans="1:4" x14ac:dyDescent="0.25">
      <c r="A967" s="164"/>
      <c r="D967" s="8"/>
    </row>
    <row r="968" spans="1:4" x14ac:dyDescent="0.25">
      <c r="A968" s="164"/>
      <c r="D968" s="8"/>
    </row>
    <row r="969" spans="1:4" x14ac:dyDescent="0.25">
      <c r="A969" s="164"/>
      <c r="D969" s="8"/>
    </row>
    <row r="970" spans="1:4" x14ac:dyDescent="0.25">
      <c r="A970" s="164"/>
      <c r="D970" s="8"/>
    </row>
    <row r="971" spans="1:4" x14ac:dyDescent="0.25">
      <c r="A971" s="164"/>
      <c r="D971" s="8"/>
    </row>
    <row r="972" spans="1:4" x14ac:dyDescent="0.25">
      <c r="A972" s="164"/>
      <c r="D972" s="8"/>
    </row>
    <row r="973" spans="1:4" x14ac:dyDescent="0.25">
      <c r="A973" s="164"/>
      <c r="D973" s="8"/>
    </row>
    <row r="974" spans="1:4" x14ac:dyDescent="0.25">
      <c r="A974" s="164"/>
      <c r="D974" s="8"/>
    </row>
    <row r="975" spans="1:4" x14ac:dyDescent="0.25">
      <c r="A975" s="164"/>
      <c r="D975" s="8"/>
    </row>
    <row r="976" spans="1:4" x14ac:dyDescent="0.25">
      <c r="A976" s="164"/>
      <c r="D976" s="8"/>
    </row>
    <row r="977" spans="1:4" x14ac:dyDescent="0.25">
      <c r="A977" s="164"/>
      <c r="D977" s="8"/>
    </row>
    <row r="978" spans="1:4" x14ac:dyDescent="0.25">
      <c r="A978" s="164"/>
      <c r="D978" s="8"/>
    </row>
    <row r="979" spans="1:4" x14ac:dyDescent="0.25">
      <c r="A979" s="164"/>
      <c r="D979" s="8"/>
    </row>
    <row r="980" spans="1:4" x14ac:dyDescent="0.25">
      <c r="A980" s="164"/>
      <c r="D980" s="8"/>
    </row>
    <row r="981" spans="1:4" x14ac:dyDescent="0.25">
      <c r="A981" s="164"/>
      <c r="D981" s="8"/>
    </row>
    <row r="982" spans="1:4" x14ac:dyDescent="0.25">
      <c r="A982" s="164"/>
      <c r="D982" s="8"/>
    </row>
    <row r="983" spans="1:4" x14ac:dyDescent="0.25">
      <c r="A983" s="164"/>
      <c r="D983" s="8"/>
    </row>
    <row r="984" spans="1:4" x14ac:dyDescent="0.25">
      <c r="A984" s="164"/>
      <c r="D984" s="8"/>
    </row>
    <row r="985" spans="1:4" x14ac:dyDescent="0.25">
      <c r="A985" s="164"/>
      <c r="D985" s="8"/>
    </row>
    <row r="986" spans="1:4" x14ac:dyDescent="0.25">
      <c r="A986" s="164"/>
      <c r="D986" s="8"/>
    </row>
    <row r="987" spans="1:4" x14ac:dyDescent="0.25">
      <c r="A987" s="164"/>
      <c r="D987" s="8"/>
    </row>
    <row r="988" spans="1:4" x14ac:dyDescent="0.25">
      <c r="A988" s="164"/>
      <c r="D988" s="8"/>
    </row>
    <row r="989" spans="1:4" x14ac:dyDescent="0.25">
      <c r="A989" s="164"/>
      <c r="D989" s="8"/>
    </row>
    <row r="990" spans="1:4" x14ac:dyDescent="0.25">
      <c r="A990" s="164"/>
      <c r="D990" s="8"/>
    </row>
    <row r="991" spans="1:4" x14ac:dyDescent="0.25">
      <c r="A991" s="164"/>
      <c r="D991" s="8"/>
    </row>
    <row r="992" spans="1:4" x14ac:dyDescent="0.25">
      <c r="A992" s="164"/>
      <c r="D992" s="8"/>
    </row>
    <row r="993" spans="1:4" x14ac:dyDescent="0.25">
      <c r="A993" s="164"/>
      <c r="D993" s="8"/>
    </row>
    <row r="994" spans="1:4" x14ac:dyDescent="0.25">
      <c r="A994" s="164"/>
      <c r="D994" s="8"/>
    </row>
    <row r="995" spans="1:4" x14ac:dyDescent="0.25">
      <c r="A995" s="164"/>
      <c r="D995" s="8"/>
    </row>
    <row r="996" spans="1:4" x14ac:dyDescent="0.25">
      <c r="A996" s="164"/>
      <c r="D996" s="8"/>
    </row>
    <row r="997" spans="1:4" x14ac:dyDescent="0.25">
      <c r="A997" s="164"/>
      <c r="D997" s="8"/>
    </row>
    <row r="998" spans="1:4" x14ac:dyDescent="0.25">
      <c r="A998" s="164"/>
      <c r="D998" s="8"/>
    </row>
    <row r="999" spans="1:4" x14ac:dyDescent="0.25">
      <c r="A999" s="164"/>
      <c r="D999" s="8"/>
    </row>
    <row r="1000" spans="1:4" x14ac:dyDescent="0.25">
      <c r="A1000" s="164"/>
      <c r="D1000" s="8"/>
    </row>
    <row r="1001" spans="1:4" x14ac:dyDescent="0.25">
      <c r="A1001" s="164"/>
      <c r="D1001" s="8"/>
    </row>
    <row r="1002" spans="1:4" x14ac:dyDescent="0.25">
      <c r="A1002" s="164"/>
      <c r="D1002" s="8"/>
    </row>
    <row r="1003" spans="1:4" x14ac:dyDescent="0.25">
      <c r="A1003" s="164"/>
      <c r="D1003" s="8"/>
    </row>
    <row r="1004" spans="1:4" x14ac:dyDescent="0.25">
      <c r="A1004" s="164"/>
      <c r="D1004" s="8"/>
    </row>
    <row r="1005" spans="1:4" x14ac:dyDescent="0.25">
      <c r="A1005" s="164"/>
      <c r="D1005" s="8"/>
    </row>
    <row r="1006" spans="1:4" x14ac:dyDescent="0.25">
      <c r="A1006" s="164"/>
      <c r="D1006" s="8"/>
    </row>
    <row r="1007" spans="1:4" x14ac:dyDescent="0.25">
      <c r="A1007" s="164"/>
      <c r="D1007" s="8"/>
    </row>
    <row r="1008" spans="1:4" x14ac:dyDescent="0.25">
      <c r="A1008" s="164"/>
      <c r="D1008" s="8"/>
    </row>
    <row r="1009" spans="1:4" x14ac:dyDescent="0.25">
      <c r="A1009" s="164"/>
      <c r="D1009" s="8"/>
    </row>
    <row r="1010" spans="1:4" x14ac:dyDescent="0.25">
      <c r="A1010" s="164"/>
      <c r="D1010" s="8"/>
    </row>
    <row r="1011" spans="1:4" x14ac:dyDescent="0.25">
      <c r="A1011" s="164"/>
      <c r="D1011" s="8"/>
    </row>
    <row r="1012" spans="1:4" x14ac:dyDescent="0.25">
      <c r="A1012" s="164"/>
      <c r="D1012" s="8"/>
    </row>
    <row r="1013" spans="1:4" x14ac:dyDescent="0.25">
      <c r="A1013" s="164"/>
      <c r="D1013" s="8"/>
    </row>
    <row r="1014" spans="1:4" x14ac:dyDescent="0.25">
      <c r="A1014" s="164"/>
      <c r="D1014" s="8"/>
    </row>
    <row r="1015" spans="1:4" x14ac:dyDescent="0.25">
      <c r="A1015" s="164"/>
      <c r="D1015" s="8"/>
    </row>
    <row r="1016" spans="1:4" x14ac:dyDescent="0.25">
      <c r="A1016" s="164"/>
      <c r="D1016" s="8"/>
    </row>
    <row r="1017" spans="1:4" x14ac:dyDescent="0.25">
      <c r="A1017" s="164"/>
      <c r="D1017" s="8"/>
    </row>
    <row r="1018" spans="1:4" x14ac:dyDescent="0.25">
      <c r="A1018" s="164"/>
      <c r="D1018" s="8"/>
    </row>
    <row r="1019" spans="1:4" x14ac:dyDescent="0.25">
      <c r="A1019" s="164"/>
      <c r="D1019" s="8"/>
    </row>
    <row r="1020" spans="1:4" x14ac:dyDescent="0.25">
      <c r="A1020" s="164"/>
      <c r="D1020" s="8"/>
    </row>
    <row r="1021" spans="1:4" x14ac:dyDescent="0.25">
      <c r="A1021" s="164"/>
      <c r="D1021" s="8"/>
    </row>
    <row r="1022" spans="1:4" x14ac:dyDescent="0.25">
      <c r="A1022" s="164"/>
      <c r="D1022" s="8"/>
    </row>
    <row r="1023" spans="1:4" x14ac:dyDescent="0.25">
      <c r="A1023" s="164"/>
      <c r="D1023" s="8"/>
    </row>
    <row r="1024" spans="1:4" x14ac:dyDescent="0.25">
      <c r="A1024" s="164"/>
      <c r="D1024" s="8"/>
    </row>
    <row r="1025" spans="1:4" x14ac:dyDescent="0.25">
      <c r="A1025" s="164"/>
      <c r="D1025" s="8"/>
    </row>
    <row r="1026" spans="1:4" x14ac:dyDescent="0.25">
      <c r="A1026" s="164"/>
      <c r="D1026" s="8"/>
    </row>
    <row r="1027" spans="1:4" x14ac:dyDescent="0.25">
      <c r="A1027" s="164"/>
      <c r="D1027" s="8"/>
    </row>
    <row r="1028" spans="1:4" x14ac:dyDescent="0.25">
      <c r="A1028" s="164"/>
      <c r="D1028" s="8"/>
    </row>
    <row r="1029" spans="1:4" x14ac:dyDescent="0.25">
      <c r="A1029" s="164"/>
      <c r="D1029" s="8"/>
    </row>
    <row r="1030" spans="1:4" x14ac:dyDescent="0.25">
      <c r="A1030" s="164"/>
      <c r="D1030" s="8"/>
    </row>
    <row r="1031" spans="1:4" x14ac:dyDescent="0.25">
      <c r="A1031" s="164"/>
      <c r="D1031" s="8"/>
    </row>
    <row r="1032" spans="1:4" x14ac:dyDescent="0.25">
      <c r="A1032" s="164"/>
      <c r="D1032" s="8"/>
    </row>
    <row r="1033" spans="1:4" x14ac:dyDescent="0.25">
      <c r="A1033" s="164"/>
      <c r="D1033" s="8"/>
    </row>
    <row r="1034" spans="1:4" x14ac:dyDescent="0.25">
      <c r="A1034" s="164"/>
      <c r="D1034" s="8"/>
    </row>
    <row r="1035" spans="1:4" x14ac:dyDescent="0.25">
      <c r="A1035" s="164"/>
      <c r="D1035" s="8"/>
    </row>
    <row r="1036" spans="1:4" x14ac:dyDescent="0.25">
      <c r="A1036" s="164"/>
      <c r="D1036" s="8"/>
    </row>
    <row r="1037" spans="1:4" x14ac:dyDescent="0.25">
      <c r="A1037" s="164"/>
      <c r="D1037" s="8"/>
    </row>
    <row r="1038" spans="1:4" x14ac:dyDescent="0.25">
      <c r="A1038" s="164"/>
      <c r="D1038" s="8"/>
    </row>
    <row r="1039" spans="1:4" x14ac:dyDescent="0.25">
      <c r="A1039" s="164"/>
      <c r="D1039" s="8"/>
    </row>
    <row r="1040" spans="1:4" x14ac:dyDescent="0.25">
      <c r="A1040" s="164"/>
      <c r="D1040" s="8"/>
    </row>
    <row r="1041" spans="1:4" x14ac:dyDescent="0.25">
      <c r="A1041" s="164"/>
      <c r="D1041" s="8"/>
    </row>
    <row r="1042" spans="1:4" x14ac:dyDescent="0.25">
      <c r="A1042" s="164"/>
      <c r="D1042" s="8"/>
    </row>
    <row r="1043" spans="1:4" x14ac:dyDescent="0.25">
      <c r="A1043" s="164"/>
      <c r="D1043" s="8"/>
    </row>
    <row r="1044" spans="1:4" x14ac:dyDescent="0.25">
      <c r="A1044" s="164"/>
      <c r="D1044" s="8"/>
    </row>
    <row r="1045" spans="1:4" x14ac:dyDescent="0.25">
      <c r="A1045" s="164"/>
      <c r="D1045" s="8"/>
    </row>
    <row r="1046" spans="1:4" x14ac:dyDescent="0.25">
      <c r="A1046" s="164"/>
      <c r="D1046" s="8"/>
    </row>
    <row r="1047" spans="1:4" x14ac:dyDescent="0.25">
      <c r="A1047" s="164"/>
      <c r="D1047" s="8"/>
    </row>
    <row r="1048" spans="1:4" x14ac:dyDescent="0.25">
      <c r="A1048" s="164"/>
      <c r="D1048" s="8"/>
    </row>
    <row r="1049" spans="1:4" x14ac:dyDescent="0.25">
      <c r="A1049" s="164"/>
      <c r="D1049" s="8"/>
    </row>
    <row r="1050" spans="1:4" x14ac:dyDescent="0.25">
      <c r="A1050" s="164"/>
      <c r="D1050" s="8"/>
    </row>
    <row r="1051" spans="1:4" x14ac:dyDescent="0.25">
      <c r="A1051" s="164"/>
      <c r="D1051" s="8"/>
    </row>
    <row r="1052" spans="1:4" x14ac:dyDescent="0.25">
      <c r="A1052" s="164"/>
      <c r="D1052" s="8"/>
    </row>
    <row r="1053" spans="1:4" x14ac:dyDescent="0.25">
      <c r="A1053" s="164"/>
      <c r="D1053" s="8"/>
    </row>
    <row r="1054" spans="1:4" x14ac:dyDescent="0.25">
      <c r="A1054" s="164"/>
      <c r="D1054" s="8"/>
    </row>
    <row r="1055" spans="1:4" x14ac:dyDescent="0.25">
      <c r="A1055" s="164"/>
      <c r="D1055" s="8"/>
    </row>
    <row r="1056" spans="1:4" x14ac:dyDescent="0.25">
      <c r="A1056" s="164"/>
      <c r="D1056" s="8"/>
    </row>
    <row r="1057" spans="1:4" x14ac:dyDescent="0.25">
      <c r="A1057" s="164"/>
      <c r="D1057" s="8"/>
    </row>
    <row r="1058" spans="1:4" x14ac:dyDescent="0.25">
      <c r="A1058" s="164"/>
      <c r="D1058" s="8"/>
    </row>
    <row r="1059" spans="1:4" x14ac:dyDescent="0.25">
      <c r="A1059" s="164"/>
      <c r="D1059" s="8"/>
    </row>
    <row r="1060" spans="1:4" x14ac:dyDescent="0.25">
      <c r="A1060" s="164"/>
      <c r="D1060" s="8"/>
    </row>
    <row r="1061" spans="1:4" x14ac:dyDescent="0.25">
      <c r="A1061" s="164"/>
      <c r="D1061" s="8"/>
    </row>
    <row r="1062" spans="1:4" x14ac:dyDescent="0.25">
      <c r="A1062" s="164"/>
      <c r="D1062" s="8"/>
    </row>
    <row r="1063" spans="1:4" x14ac:dyDescent="0.25">
      <c r="A1063" s="164"/>
      <c r="D1063" s="8"/>
    </row>
    <row r="1064" spans="1:4" x14ac:dyDescent="0.25">
      <c r="A1064" s="164"/>
      <c r="D1064" s="8"/>
    </row>
    <row r="1065" spans="1:4" x14ac:dyDescent="0.25">
      <c r="A1065" s="164"/>
      <c r="D1065" s="8"/>
    </row>
    <row r="1066" spans="1:4" x14ac:dyDescent="0.25">
      <c r="A1066" s="164"/>
      <c r="D1066" s="8"/>
    </row>
    <row r="1067" spans="1:4" x14ac:dyDescent="0.25">
      <c r="A1067" s="164"/>
      <c r="D1067" s="8"/>
    </row>
    <row r="1068" spans="1:4" x14ac:dyDescent="0.25">
      <c r="A1068" s="164"/>
      <c r="D1068" s="8"/>
    </row>
    <row r="1069" spans="1:4" x14ac:dyDescent="0.25">
      <c r="A1069" s="164"/>
      <c r="D1069" s="8"/>
    </row>
    <row r="1070" spans="1:4" x14ac:dyDescent="0.25">
      <c r="A1070" s="164"/>
      <c r="D1070" s="8"/>
    </row>
    <row r="1071" spans="1:4" x14ac:dyDescent="0.25">
      <c r="A1071" s="164"/>
      <c r="D1071" s="8"/>
    </row>
    <row r="1072" spans="1:4" x14ac:dyDescent="0.25">
      <c r="A1072" s="164"/>
      <c r="D1072" s="8"/>
    </row>
    <row r="1073" spans="1:4" x14ac:dyDescent="0.25">
      <c r="A1073" s="164"/>
      <c r="D1073" s="8"/>
    </row>
    <row r="1074" spans="1:4" x14ac:dyDescent="0.25">
      <c r="A1074" s="164"/>
      <c r="D1074" s="8"/>
    </row>
    <row r="1075" spans="1:4" x14ac:dyDescent="0.25">
      <c r="A1075" s="164"/>
      <c r="D1075" s="8"/>
    </row>
    <row r="1076" spans="1:4" x14ac:dyDescent="0.25">
      <c r="A1076" s="164"/>
      <c r="D1076" s="8"/>
    </row>
    <row r="1077" spans="1:4" x14ac:dyDescent="0.25">
      <c r="A1077" s="164"/>
      <c r="D1077" s="8"/>
    </row>
    <row r="1078" spans="1:4" x14ac:dyDescent="0.25">
      <c r="A1078" s="164"/>
      <c r="D1078" s="8"/>
    </row>
    <row r="1079" spans="1:4" x14ac:dyDescent="0.25">
      <c r="A1079" s="164"/>
      <c r="D1079" s="8"/>
    </row>
    <row r="1080" spans="1:4" x14ac:dyDescent="0.25">
      <c r="A1080" s="164"/>
      <c r="D1080" s="8"/>
    </row>
    <row r="1081" spans="1:4" x14ac:dyDescent="0.25">
      <c r="A1081" s="164"/>
      <c r="D1081" s="8"/>
    </row>
    <row r="1082" spans="1:4" x14ac:dyDescent="0.25">
      <c r="A1082" s="164"/>
      <c r="D1082" s="8"/>
    </row>
    <row r="1083" spans="1:4" x14ac:dyDescent="0.25">
      <c r="A1083" s="164"/>
      <c r="D1083" s="8"/>
    </row>
    <row r="1084" spans="1:4" x14ac:dyDescent="0.25">
      <c r="A1084" s="164"/>
      <c r="D1084" s="8"/>
    </row>
    <row r="1085" spans="1:4" x14ac:dyDescent="0.25">
      <c r="A1085" s="164"/>
      <c r="D1085" s="8"/>
    </row>
    <row r="1086" spans="1:4" x14ac:dyDescent="0.25">
      <c r="A1086" s="164"/>
      <c r="D1086" s="8"/>
    </row>
    <row r="1087" spans="1:4" x14ac:dyDescent="0.25">
      <c r="A1087" s="164"/>
      <c r="D1087" s="8"/>
    </row>
    <row r="1088" spans="1:4" x14ac:dyDescent="0.25">
      <c r="A1088" s="164"/>
      <c r="D1088" s="8"/>
    </row>
    <row r="1089" spans="1:4" x14ac:dyDescent="0.25">
      <c r="A1089" s="164"/>
      <c r="D1089" s="8"/>
    </row>
    <row r="1090" spans="1:4" x14ac:dyDescent="0.25">
      <c r="A1090" s="164"/>
      <c r="D1090" s="8"/>
    </row>
    <row r="1091" spans="1:4" x14ac:dyDescent="0.25">
      <c r="A1091" s="164"/>
      <c r="D1091" s="8"/>
    </row>
    <row r="1092" spans="1:4" x14ac:dyDescent="0.25">
      <c r="A1092" s="164"/>
      <c r="D1092" s="8"/>
    </row>
    <row r="1093" spans="1:4" x14ac:dyDescent="0.25">
      <c r="A1093" s="164"/>
      <c r="D1093" s="8"/>
    </row>
    <row r="1094" spans="1:4" x14ac:dyDescent="0.25">
      <c r="A1094" s="164"/>
      <c r="D1094" s="8"/>
    </row>
    <row r="1095" spans="1:4" x14ac:dyDescent="0.25">
      <c r="A1095" s="164"/>
      <c r="D1095" s="8"/>
    </row>
    <row r="1096" spans="1:4" x14ac:dyDescent="0.25">
      <c r="A1096" s="164"/>
      <c r="D1096" s="8"/>
    </row>
    <row r="1097" spans="1:4" x14ac:dyDescent="0.25">
      <c r="A1097" s="164"/>
      <c r="D1097" s="8"/>
    </row>
    <row r="1098" spans="1:4" x14ac:dyDescent="0.25">
      <c r="A1098" s="164"/>
      <c r="D1098" s="8"/>
    </row>
    <row r="1099" spans="1:4" x14ac:dyDescent="0.25">
      <c r="A1099" s="164"/>
      <c r="D1099" s="8"/>
    </row>
    <row r="1100" spans="1:4" x14ac:dyDescent="0.25">
      <c r="A1100" s="164"/>
      <c r="D1100" s="8"/>
    </row>
    <row r="1101" spans="1:4" x14ac:dyDescent="0.25">
      <c r="A1101" s="164"/>
      <c r="D1101" s="8"/>
    </row>
    <row r="1102" spans="1:4" x14ac:dyDescent="0.25">
      <c r="A1102" s="164"/>
      <c r="D1102" s="8"/>
    </row>
    <row r="1103" spans="1:4" x14ac:dyDescent="0.25">
      <c r="A1103" s="164"/>
      <c r="D1103" s="8"/>
    </row>
    <row r="1104" spans="1:4" x14ac:dyDescent="0.25">
      <c r="A1104" s="164"/>
      <c r="D1104" s="8"/>
    </row>
    <row r="1105" spans="1:4" x14ac:dyDescent="0.25">
      <c r="A1105" s="164"/>
      <c r="D1105" s="8"/>
    </row>
    <row r="1106" spans="1:4" x14ac:dyDescent="0.25">
      <c r="A1106" s="164"/>
      <c r="D1106" s="8"/>
    </row>
    <row r="1107" spans="1:4" x14ac:dyDescent="0.25">
      <c r="A1107" s="164"/>
      <c r="D1107" s="8"/>
    </row>
    <row r="1108" spans="1:4" x14ac:dyDescent="0.25">
      <c r="A1108" s="164"/>
      <c r="D1108" s="8"/>
    </row>
    <row r="1109" spans="1:4" x14ac:dyDescent="0.25">
      <c r="A1109" s="164"/>
      <c r="D1109" s="8"/>
    </row>
    <row r="1110" spans="1:4" x14ac:dyDescent="0.25">
      <c r="A1110" s="164"/>
      <c r="D1110" s="8"/>
    </row>
    <row r="1111" spans="1:4" x14ac:dyDescent="0.25">
      <c r="A1111" s="164"/>
      <c r="D1111" s="8"/>
    </row>
    <row r="1112" spans="1:4" x14ac:dyDescent="0.25">
      <c r="A1112" s="164"/>
      <c r="D1112" s="8"/>
    </row>
    <row r="1113" spans="1:4" x14ac:dyDescent="0.25">
      <c r="A1113" s="164"/>
      <c r="D1113" s="8"/>
    </row>
    <row r="1114" spans="1:4" x14ac:dyDescent="0.25">
      <c r="A1114" s="164"/>
      <c r="D1114" s="8"/>
    </row>
    <row r="1115" spans="1:4" x14ac:dyDescent="0.25">
      <c r="A1115" s="164"/>
      <c r="D1115" s="8"/>
    </row>
    <row r="1116" spans="1:4" x14ac:dyDescent="0.25">
      <c r="A1116" s="164"/>
      <c r="D1116" s="8"/>
    </row>
    <row r="1117" spans="1:4" x14ac:dyDescent="0.25">
      <c r="A1117" s="164"/>
      <c r="D1117" s="8"/>
    </row>
    <row r="1118" spans="1:4" x14ac:dyDescent="0.25">
      <c r="A1118" s="164"/>
      <c r="D1118" s="8"/>
    </row>
    <row r="1119" spans="1:4" x14ac:dyDescent="0.25">
      <c r="A1119" s="164"/>
      <c r="D1119" s="8"/>
    </row>
    <row r="1120" spans="1:4" x14ac:dyDescent="0.25">
      <c r="A1120" s="164"/>
      <c r="D1120" s="8"/>
    </row>
    <row r="1121" spans="1:4" x14ac:dyDescent="0.25">
      <c r="A1121" s="164"/>
      <c r="D1121" s="8"/>
    </row>
    <row r="1122" spans="1:4" x14ac:dyDescent="0.25">
      <c r="A1122" s="164"/>
      <c r="D1122" s="8"/>
    </row>
    <row r="1123" spans="1:4" x14ac:dyDescent="0.25">
      <c r="A1123" s="164"/>
      <c r="D1123" s="8"/>
    </row>
    <row r="1124" spans="1:4" x14ac:dyDescent="0.25">
      <c r="A1124" s="164"/>
      <c r="D1124" s="8"/>
    </row>
    <row r="1125" spans="1:4" x14ac:dyDescent="0.25">
      <c r="A1125" s="164"/>
      <c r="D1125" s="8"/>
    </row>
    <row r="1126" spans="1:4" x14ac:dyDescent="0.25">
      <c r="A1126" s="164"/>
      <c r="D1126" s="8"/>
    </row>
    <row r="1127" spans="1:4" x14ac:dyDescent="0.25">
      <c r="A1127" s="164"/>
      <c r="D1127" s="8"/>
    </row>
    <row r="1128" spans="1:4" x14ac:dyDescent="0.25">
      <c r="A1128" s="164"/>
      <c r="D1128" s="8"/>
    </row>
    <row r="1129" spans="1:4" x14ac:dyDescent="0.25">
      <c r="A1129" s="164"/>
      <c r="D1129" s="8"/>
    </row>
    <row r="1130" spans="1:4" x14ac:dyDescent="0.25">
      <c r="A1130" s="164"/>
      <c r="D1130" s="8"/>
    </row>
    <row r="1131" spans="1:4" x14ac:dyDescent="0.25">
      <c r="A1131" s="164"/>
      <c r="D1131" s="8"/>
    </row>
    <row r="1132" spans="1:4" x14ac:dyDescent="0.25">
      <c r="A1132" s="164"/>
      <c r="D1132" s="8"/>
    </row>
    <row r="1133" spans="1:4" x14ac:dyDescent="0.25">
      <c r="A1133" s="164"/>
      <c r="D1133" s="8"/>
    </row>
    <row r="1134" spans="1:4" x14ac:dyDescent="0.25">
      <c r="A1134" s="164"/>
      <c r="D1134" s="8"/>
    </row>
    <row r="1135" spans="1:4" x14ac:dyDescent="0.25">
      <c r="A1135" s="164"/>
      <c r="D1135" s="8"/>
    </row>
    <row r="1136" spans="1:4" x14ac:dyDescent="0.25">
      <c r="A1136" s="164"/>
      <c r="D1136" s="8"/>
    </row>
    <row r="1137" spans="1:4" x14ac:dyDescent="0.25">
      <c r="A1137" s="164"/>
      <c r="D1137" s="8"/>
    </row>
    <row r="1138" spans="1:4" x14ac:dyDescent="0.25">
      <c r="A1138" s="164"/>
      <c r="D1138" s="8"/>
    </row>
    <row r="1139" spans="1:4" x14ac:dyDescent="0.25">
      <c r="A1139" s="164"/>
      <c r="D1139" s="8"/>
    </row>
    <row r="1140" spans="1:4" x14ac:dyDescent="0.25">
      <c r="A1140" s="164"/>
      <c r="D1140" s="8"/>
    </row>
    <row r="1141" spans="1:4" x14ac:dyDescent="0.25">
      <c r="A1141" s="164"/>
      <c r="D1141" s="8"/>
    </row>
    <row r="1142" spans="1:4" x14ac:dyDescent="0.25">
      <c r="A1142" s="164"/>
      <c r="D1142" s="8"/>
    </row>
    <row r="1143" spans="1:4" x14ac:dyDescent="0.25">
      <c r="A1143" s="164"/>
      <c r="D1143" s="8"/>
    </row>
    <row r="1144" spans="1:4" x14ac:dyDescent="0.25">
      <c r="A1144" s="164"/>
      <c r="D1144" s="8"/>
    </row>
    <row r="1145" spans="1:4" x14ac:dyDescent="0.25">
      <c r="A1145" s="164"/>
      <c r="D1145" s="8"/>
    </row>
    <row r="1146" spans="1:4" x14ac:dyDescent="0.25">
      <c r="A1146" s="164"/>
      <c r="D1146" s="8"/>
    </row>
    <row r="1147" spans="1:4" x14ac:dyDescent="0.25">
      <c r="A1147" s="164"/>
      <c r="D1147" s="8"/>
    </row>
    <row r="1148" spans="1:4" x14ac:dyDescent="0.25">
      <c r="A1148" s="164"/>
      <c r="D1148" s="8"/>
    </row>
    <row r="1149" spans="1:4" x14ac:dyDescent="0.25">
      <c r="A1149" s="164"/>
      <c r="D1149" s="8"/>
    </row>
    <row r="1150" spans="1:4" x14ac:dyDescent="0.25">
      <c r="A1150" s="164"/>
      <c r="D1150" s="8"/>
    </row>
    <row r="1151" spans="1:4" x14ac:dyDescent="0.25">
      <c r="A1151" s="164"/>
      <c r="D1151" s="8"/>
    </row>
    <row r="1152" spans="1:4" x14ac:dyDescent="0.25">
      <c r="A1152" s="164"/>
      <c r="D1152" s="8"/>
    </row>
    <row r="1153" spans="1:4" x14ac:dyDescent="0.25">
      <c r="A1153" s="164"/>
      <c r="D1153" s="8"/>
    </row>
    <row r="1154" spans="1:4" x14ac:dyDescent="0.25">
      <c r="A1154" s="164"/>
      <c r="D1154" s="8"/>
    </row>
    <row r="1155" spans="1:4" x14ac:dyDescent="0.25">
      <c r="A1155" s="164"/>
      <c r="D1155" s="8"/>
    </row>
    <row r="1156" spans="1:4" x14ac:dyDescent="0.25">
      <c r="A1156" s="164"/>
      <c r="D1156" s="8"/>
    </row>
    <row r="1157" spans="1:4" x14ac:dyDescent="0.25">
      <c r="A1157" s="164"/>
      <c r="D1157" s="8"/>
    </row>
    <row r="1158" spans="1:4" x14ac:dyDescent="0.25">
      <c r="A1158" s="164"/>
      <c r="D1158" s="8"/>
    </row>
    <row r="1159" spans="1:4" x14ac:dyDescent="0.25">
      <c r="A1159" s="164"/>
      <c r="D1159" s="8"/>
    </row>
    <row r="1160" spans="1:4" x14ac:dyDescent="0.25">
      <c r="A1160" s="164"/>
      <c r="D1160" s="8"/>
    </row>
    <row r="1161" spans="1:4" x14ac:dyDescent="0.25">
      <c r="A1161" s="164"/>
      <c r="D1161" s="8"/>
    </row>
    <row r="1162" spans="1:4" x14ac:dyDescent="0.25">
      <c r="A1162" s="164"/>
      <c r="D1162" s="8"/>
    </row>
    <row r="1163" spans="1:4" x14ac:dyDescent="0.25">
      <c r="A1163" s="164"/>
      <c r="D1163" s="8"/>
    </row>
    <row r="1164" spans="1:4" x14ac:dyDescent="0.25">
      <c r="A1164" s="164"/>
      <c r="D1164" s="8"/>
    </row>
    <row r="1165" spans="1:4" x14ac:dyDescent="0.25">
      <c r="A1165" s="164"/>
      <c r="D1165" s="8"/>
    </row>
    <row r="1166" spans="1:4" x14ac:dyDescent="0.25">
      <c r="A1166" s="164"/>
      <c r="D1166" s="8"/>
    </row>
    <row r="1167" spans="1:4" x14ac:dyDescent="0.25">
      <c r="A1167" s="164"/>
      <c r="D1167" s="8"/>
    </row>
    <row r="1168" spans="1:4" x14ac:dyDescent="0.25">
      <c r="A1168" s="164"/>
      <c r="D1168" s="8"/>
    </row>
    <row r="1169" spans="1:4" x14ac:dyDescent="0.25">
      <c r="A1169" s="164"/>
      <c r="D1169" s="8"/>
    </row>
    <row r="1170" spans="1:4" x14ac:dyDescent="0.25">
      <c r="A1170" s="164"/>
      <c r="D1170" s="8"/>
    </row>
    <row r="1171" spans="1:4" x14ac:dyDescent="0.25">
      <c r="A1171" s="164"/>
      <c r="D1171" s="8"/>
    </row>
    <row r="1172" spans="1:4" x14ac:dyDescent="0.25">
      <c r="A1172" s="164"/>
      <c r="D1172" s="8"/>
    </row>
    <row r="1173" spans="1:4" x14ac:dyDescent="0.25">
      <c r="A1173" s="164"/>
      <c r="D1173" s="8"/>
    </row>
    <row r="1174" spans="1:4" x14ac:dyDescent="0.25">
      <c r="A1174" s="164"/>
      <c r="D1174" s="8"/>
    </row>
    <row r="1175" spans="1:4" x14ac:dyDescent="0.25">
      <c r="A1175" s="164"/>
      <c r="D1175" s="8"/>
    </row>
    <row r="1176" spans="1:4" x14ac:dyDescent="0.25">
      <c r="A1176" s="164"/>
      <c r="D1176" s="8"/>
    </row>
    <row r="1177" spans="1:4" x14ac:dyDescent="0.25">
      <c r="A1177" s="164"/>
      <c r="D1177" s="8"/>
    </row>
    <row r="1178" spans="1:4" x14ac:dyDescent="0.25">
      <c r="A1178" s="164"/>
      <c r="D1178" s="8"/>
    </row>
    <row r="1179" spans="1:4" x14ac:dyDescent="0.25">
      <c r="A1179" s="164"/>
      <c r="D1179" s="8"/>
    </row>
    <row r="1180" spans="1:4" x14ac:dyDescent="0.25">
      <c r="A1180" s="164"/>
      <c r="D1180" s="8"/>
    </row>
    <row r="1181" spans="1:4" x14ac:dyDescent="0.25">
      <c r="A1181" s="164"/>
      <c r="D1181" s="8"/>
    </row>
    <row r="1182" spans="1:4" x14ac:dyDescent="0.25">
      <c r="A1182" s="164"/>
      <c r="D1182" s="8"/>
    </row>
    <row r="1183" spans="1:4" x14ac:dyDescent="0.25">
      <c r="A1183" s="164"/>
      <c r="D1183" s="8"/>
    </row>
    <row r="1184" spans="1:4" x14ac:dyDescent="0.25">
      <c r="A1184" s="164"/>
      <c r="D1184" s="8"/>
    </row>
    <row r="1185" spans="1:4" x14ac:dyDescent="0.25">
      <c r="A1185" s="164"/>
      <c r="D1185" s="8"/>
    </row>
    <row r="1186" spans="1:4" x14ac:dyDescent="0.25">
      <c r="A1186" s="164"/>
      <c r="D1186" s="8"/>
    </row>
    <row r="1187" spans="1:4" x14ac:dyDescent="0.25">
      <c r="A1187" s="164"/>
      <c r="D1187" s="8"/>
    </row>
    <row r="1188" spans="1:4" x14ac:dyDescent="0.25">
      <c r="A1188" s="164"/>
      <c r="D1188" s="8"/>
    </row>
    <row r="1189" spans="1:4" x14ac:dyDescent="0.25">
      <c r="A1189" s="164"/>
      <c r="D1189" s="8"/>
    </row>
    <row r="1190" spans="1:4" x14ac:dyDescent="0.25">
      <c r="A1190" s="164"/>
      <c r="D1190" s="8"/>
    </row>
    <row r="1191" spans="1:4" x14ac:dyDescent="0.25">
      <c r="A1191" s="164"/>
      <c r="D1191" s="8"/>
    </row>
    <row r="1192" spans="1:4" x14ac:dyDescent="0.25">
      <c r="A1192" s="164"/>
      <c r="D1192" s="8"/>
    </row>
    <row r="1193" spans="1:4" x14ac:dyDescent="0.25">
      <c r="A1193" s="164"/>
      <c r="D1193" s="8"/>
    </row>
    <row r="1194" spans="1:4" x14ac:dyDescent="0.25">
      <c r="A1194" s="164"/>
      <c r="D1194" s="8"/>
    </row>
    <row r="1195" spans="1:4" x14ac:dyDescent="0.25">
      <c r="A1195" s="164"/>
      <c r="D1195" s="8"/>
    </row>
    <row r="1196" spans="1:4" x14ac:dyDescent="0.25">
      <c r="A1196" s="164"/>
      <c r="D1196" s="8"/>
    </row>
    <row r="1197" spans="1:4" x14ac:dyDescent="0.25">
      <c r="A1197" s="164"/>
      <c r="D1197" s="8"/>
    </row>
    <row r="1198" spans="1:4" x14ac:dyDescent="0.25">
      <c r="A1198" s="164"/>
      <c r="D1198" s="8"/>
    </row>
    <row r="1199" spans="1:4" x14ac:dyDescent="0.25">
      <c r="A1199" s="164"/>
      <c r="D1199" s="8"/>
    </row>
    <row r="1200" spans="1:4" x14ac:dyDescent="0.25">
      <c r="A1200" s="164"/>
      <c r="D1200" s="8"/>
    </row>
    <row r="1201" spans="1:4" x14ac:dyDescent="0.25">
      <c r="A1201" s="164"/>
      <c r="D1201" s="8"/>
    </row>
    <row r="1202" spans="1:4" x14ac:dyDescent="0.25">
      <c r="A1202" s="164"/>
      <c r="D1202" s="8"/>
    </row>
    <row r="1203" spans="1:4" x14ac:dyDescent="0.25">
      <c r="A1203" s="164"/>
      <c r="D1203" s="8"/>
    </row>
    <row r="1204" spans="1:4" x14ac:dyDescent="0.25">
      <c r="A1204" s="164"/>
      <c r="D1204" s="8"/>
    </row>
    <row r="1205" spans="1:4" x14ac:dyDescent="0.25">
      <c r="A1205" s="164"/>
      <c r="D1205" s="8"/>
    </row>
    <row r="1206" spans="1:4" x14ac:dyDescent="0.25">
      <c r="A1206" s="164"/>
      <c r="D1206" s="8"/>
    </row>
    <row r="1207" spans="1:4" x14ac:dyDescent="0.25">
      <c r="A1207" s="164"/>
      <c r="D1207" s="8"/>
    </row>
    <row r="1208" spans="1:4" x14ac:dyDescent="0.25">
      <c r="A1208" s="164"/>
      <c r="D1208" s="8"/>
    </row>
    <row r="1209" spans="1:4" x14ac:dyDescent="0.25">
      <c r="A1209" s="164"/>
      <c r="D1209" s="8"/>
    </row>
    <row r="1210" spans="1:4" x14ac:dyDescent="0.25">
      <c r="A1210" s="164"/>
      <c r="D1210" s="8"/>
    </row>
    <row r="1211" spans="1:4" x14ac:dyDescent="0.25">
      <c r="A1211" s="164"/>
      <c r="D1211" s="8"/>
    </row>
    <row r="1212" spans="1:4" x14ac:dyDescent="0.25">
      <c r="A1212" s="164"/>
      <c r="D1212" s="8"/>
    </row>
    <row r="1213" spans="1:4" x14ac:dyDescent="0.25">
      <c r="A1213" s="164"/>
      <c r="D1213" s="8"/>
    </row>
    <row r="1214" spans="1:4" x14ac:dyDescent="0.25">
      <c r="A1214" s="164"/>
      <c r="D1214" s="8"/>
    </row>
    <row r="1215" spans="1:4" x14ac:dyDescent="0.25">
      <c r="A1215" s="164"/>
      <c r="D1215" s="8"/>
    </row>
    <row r="1216" spans="1:4" x14ac:dyDescent="0.25">
      <c r="A1216" s="164"/>
      <c r="D1216" s="8"/>
    </row>
    <row r="1217" spans="1:4" x14ac:dyDescent="0.25">
      <c r="A1217" s="164"/>
      <c r="D1217" s="8"/>
    </row>
    <row r="1218" spans="1:4" x14ac:dyDescent="0.25">
      <c r="A1218" s="164"/>
      <c r="D1218" s="8"/>
    </row>
    <row r="1219" spans="1:4" x14ac:dyDescent="0.25">
      <c r="A1219" s="164"/>
      <c r="D1219" s="8"/>
    </row>
    <row r="1220" spans="1:4" x14ac:dyDescent="0.25">
      <c r="A1220" s="164"/>
      <c r="D1220" s="8"/>
    </row>
    <row r="1221" spans="1:4" x14ac:dyDescent="0.25">
      <c r="A1221" s="164"/>
      <c r="D1221" s="8"/>
    </row>
    <row r="1222" spans="1:4" x14ac:dyDescent="0.25">
      <c r="A1222" s="164"/>
      <c r="D1222" s="8"/>
    </row>
    <row r="1223" spans="1:4" x14ac:dyDescent="0.25">
      <c r="A1223" s="164"/>
      <c r="D1223" s="8"/>
    </row>
    <row r="1224" spans="1:4" x14ac:dyDescent="0.25">
      <c r="A1224" s="164"/>
      <c r="D1224" s="8"/>
    </row>
    <row r="1225" spans="1:4" x14ac:dyDescent="0.25">
      <c r="A1225" s="164"/>
      <c r="D1225" s="8"/>
    </row>
    <row r="1226" spans="1:4" x14ac:dyDescent="0.25">
      <c r="A1226" s="164"/>
      <c r="D1226" s="8"/>
    </row>
    <row r="1227" spans="1:4" x14ac:dyDescent="0.25">
      <c r="A1227" s="164"/>
      <c r="D1227" s="8"/>
    </row>
    <row r="1228" spans="1:4" x14ac:dyDescent="0.25">
      <c r="A1228" s="164"/>
      <c r="D1228" s="8"/>
    </row>
    <row r="1229" spans="1:4" x14ac:dyDescent="0.25">
      <c r="A1229" s="164"/>
      <c r="D1229" s="8"/>
    </row>
    <row r="1230" spans="1:4" x14ac:dyDescent="0.25">
      <c r="A1230" s="164"/>
      <c r="D1230" s="8"/>
    </row>
    <row r="1231" spans="1:4" x14ac:dyDescent="0.25">
      <c r="A1231" s="164"/>
      <c r="D1231" s="8"/>
    </row>
    <row r="1232" spans="1:4" x14ac:dyDescent="0.25">
      <c r="A1232" s="164"/>
      <c r="D1232" s="8"/>
    </row>
    <row r="1233" spans="1:4" x14ac:dyDescent="0.25">
      <c r="A1233" s="164"/>
      <c r="D1233" s="8"/>
    </row>
    <row r="1234" spans="1:4" x14ac:dyDescent="0.25">
      <c r="A1234" s="164"/>
      <c r="D1234" s="8"/>
    </row>
    <row r="1235" spans="1:4" x14ac:dyDescent="0.25">
      <c r="A1235" s="164"/>
      <c r="D1235" s="8"/>
    </row>
    <row r="1236" spans="1:4" x14ac:dyDescent="0.25">
      <c r="A1236" s="164"/>
      <c r="D1236" s="8"/>
    </row>
    <row r="1237" spans="1:4" x14ac:dyDescent="0.25">
      <c r="A1237" s="164"/>
      <c r="D1237" s="8"/>
    </row>
    <row r="1238" spans="1:4" x14ac:dyDescent="0.25">
      <c r="A1238" s="164"/>
      <c r="D1238" s="8"/>
    </row>
    <row r="1239" spans="1:4" x14ac:dyDescent="0.25">
      <c r="A1239" s="164"/>
      <c r="D1239" s="8"/>
    </row>
    <row r="1240" spans="1:4" x14ac:dyDescent="0.25">
      <c r="A1240" s="164"/>
      <c r="D1240" s="8"/>
    </row>
    <row r="1241" spans="1:4" x14ac:dyDescent="0.25">
      <c r="A1241" s="164"/>
      <c r="D1241" s="8"/>
    </row>
    <row r="1242" spans="1:4" x14ac:dyDescent="0.25">
      <c r="A1242" s="164"/>
      <c r="D1242" s="8"/>
    </row>
    <row r="1243" spans="1:4" x14ac:dyDescent="0.25">
      <c r="A1243" s="164"/>
      <c r="D1243" s="8"/>
    </row>
    <row r="1244" spans="1:4" x14ac:dyDescent="0.25">
      <c r="A1244" s="164"/>
      <c r="D1244" s="8"/>
    </row>
    <row r="1245" spans="1:4" x14ac:dyDescent="0.25">
      <c r="A1245" s="164"/>
      <c r="D1245" s="8"/>
    </row>
    <row r="1246" spans="1:4" x14ac:dyDescent="0.25">
      <c r="A1246" s="164"/>
      <c r="D1246" s="8"/>
    </row>
    <row r="1247" spans="1:4" x14ac:dyDescent="0.25">
      <c r="A1247" s="164"/>
      <c r="D1247" s="8"/>
    </row>
    <row r="1248" spans="1:4" x14ac:dyDescent="0.25">
      <c r="A1248" s="164"/>
      <c r="D1248" s="8"/>
    </row>
    <row r="1249" spans="1:4" x14ac:dyDescent="0.25">
      <c r="A1249" s="164"/>
      <c r="D1249" s="8"/>
    </row>
    <row r="1250" spans="1:4" x14ac:dyDescent="0.25">
      <c r="A1250" s="164"/>
      <c r="D1250" s="8"/>
    </row>
    <row r="1251" spans="1:4" x14ac:dyDescent="0.25">
      <c r="A1251" s="164"/>
      <c r="D1251" s="8"/>
    </row>
    <row r="1252" spans="1:4" x14ac:dyDescent="0.25">
      <c r="A1252" s="164"/>
      <c r="D1252" s="8"/>
    </row>
    <row r="1253" spans="1:4" x14ac:dyDescent="0.25">
      <c r="A1253" s="164"/>
      <c r="D1253" s="8"/>
    </row>
    <row r="1254" spans="1:4" x14ac:dyDescent="0.25">
      <c r="A1254" s="164"/>
      <c r="D1254" s="8"/>
    </row>
    <row r="1255" spans="1:4" x14ac:dyDescent="0.25">
      <c r="A1255" s="164"/>
      <c r="D1255" s="8"/>
    </row>
    <row r="1256" spans="1:4" x14ac:dyDescent="0.25">
      <c r="A1256" s="164"/>
      <c r="D1256" s="8"/>
    </row>
    <row r="1257" spans="1:4" x14ac:dyDescent="0.25">
      <c r="A1257" s="164"/>
      <c r="D1257" s="8"/>
    </row>
    <row r="1258" spans="1:4" x14ac:dyDescent="0.25">
      <c r="A1258" s="164"/>
      <c r="D1258" s="8"/>
    </row>
    <row r="1259" spans="1:4" x14ac:dyDescent="0.25">
      <c r="A1259" s="164"/>
      <c r="D1259" s="8"/>
    </row>
    <row r="1260" spans="1:4" x14ac:dyDescent="0.25">
      <c r="A1260" s="164"/>
      <c r="D1260" s="8"/>
    </row>
    <row r="1261" spans="1:4" x14ac:dyDescent="0.25">
      <c r="A1261" s="164"/>
      <c r="D1261" s="8"/>
    </row>
    <row r="1262" spans="1:4" x14ac:dyDescent="0.25">
      <c r="A1262" s="164"/>
      <c r="D1262" s="8"/>
    </row>
    <row r="1263" spans="1:4" x14ac:dyDescent="0.25">
      <c r="A1263" s="164"/>
      <c r="D1263" s="8"/>
    </row>
    <row r="1264" spans="1:4" x14ac:dyDescent="0.25">
      <c r="A1264" s="164"/>
      <c r="D1264" s="8"/>
    </row>
    <row r="1265" spans="1:4" x14ac:dyDescent="0.25">
      <c r="A1265" s="164"/>
      <c r="D1265" s="8"/>
    </row>
    <row r="1266" spans="1:4" x14ac:dyDescent="0.25">
      <c r="A1266" s="164"/>
      <c r="D1266" s="8"/>
    </row>
    <row r="1267" spans="1:4" x14ac:dyDescent="0.25">
      <c r="A1267" s="164"/>
      <c r="D1267" s="8"/>
    </row>
    <row r="1268" spans="1:4" x14ac:dyDescent="0.25">
      <c r="A1268" s="164"/>
      <c r="D1268" s="8"/>
    </row>
    <row r="1269" spans="1:4" x14ac:dyDescent="0.25">
      <c r="A1269" s="164"/>
      <c r="D1269" s="8"/>
    </row>
    <row r="1270" spans="1:4" x14ac:dyDescent="0.25">
      <c r="A1270" s="164"/>
      <c r="D1270" s="8"/>
    </row>
    <row r="1271" spans="1:4" x14ac:dyDescent="0.25">
      <c r="A1271" s="164"/>
      <c r="D1271" s="8"/>
    </row>
    <row r="1272" spans="1:4" x14ac:dyDescent="0.25">
      <c r="A1272" s="164"/>
      <c r="D1272" s="8"/>
    </row>
    <row r="1273" spans="1:4" x14ac:dyDescent="0.25">
      <c r="A1273" s="164"/>
      <c r="D1273" s="8"/>
    </row>
    <row r="1274" spans="1:4" x14ac:dyDescent="0.25">
      <c r="A1274" s="164"/>
      <c r="D1274" s="8"/>
    </row>
    <row r="1275" spans="1:4" x14ac:dyDescent="0.25">
      <c r="A1275" s="164"/>
      <c r="D1275" s="8"/>
    </row>
    <row r="1276" spans="1:4" x14ac:dyDescent="0.25">
      <c r="A1276" s="164"/>
      <c r="D1276" s="8"/>
    </row>
    <row r="1277" spans="1:4" x14ac:dyDescent="0.25">
      <c r="A1277" s="164"/>
      <c r="D1277" s="8"/>
    </row>
    <row r="1278" spans="1:4" x14ac:dyDescent="0.25">
      <c r="A1278" s="164"/>
      <c r="D1278" s="8"/>
    </row>
    <row r="1279" spans="1:4" x14ac:dyDescent="0.25">
      <c r="A1279" s="164"/>
      <c r="D1279" s="8"/>
    </row>
    <row r="1280" spans="1:4" x14ac:dyDescent="0.25">
      <c r="A1280" s="164"/>
      <c r="D1280" s="8"/>
    </row>
    <row r="1281" spans="1:4" x14ac:dyDescent="0.25">
      <c r="A1281" s="164"/>
      <c r="D1281" s="8"/>
    </row>
    <row r="1282" spans="1:4" x14ac:dyDescent="0.25">
      <c r="A1282" s="164"/>
      <c r="D1282" s="8"/>
    </row>
    <row r="1283" spans="1:4" x14ac:dyDescent="0.25">
      <c r="A1283" s="164"/>
      <c r="D1283" s="8"/>
    </row>
    <row r="1284" spans="1:4" x14ac:dyDescent="0.25">
      <c r="A1284" s="164"/>
      <c r="D1284" s="8"/>
    </row>
    <row r="1285" spans="1:4" x14ac:dyDescent="0.25">
      <c r="A1285" s="164"/>
      <c r="D1285" s="8"/>
    </row>
    <row r="1286" spans="1:4" x14ac:dyDescent="0.25">
      <c r="A1286" s="164"/>
      <c r="D1286" s="8"/>
    </row>
    <row r="1287" spans="1:4" x14ac:dyDescent="0.25">
      <c r="A1287" s="164"/>
      <c r="D1287" s="8"/>
    </row>
    <row r="1288" spans="1:4" x14ac:dyDescent="0.25">
      <c r="A1288" s="164"/>
      <c r="D1288" s="8"/>
    </row>
    <row r="1289" spans="1:4" x14ac:dyDescent="0.25">
      <c r="A1289" s="164"/>
      <c r="D1289" s="8"/>
    </row>
    <row r="1290" spans="1:4" x14ac:dyDescent="0.25">
      <c r="A1290" s="164"/>
      <c r="D1290" s="8"/>
    </row>
    <row r="1291" spans="1:4" x14ac:dyDescent="0.25">
      <c r="A1291" s="164"/>
      <c r="D1291" s="8"/>
    </row>
    <row r="1292" spans="1:4" x14ac:dyDescent="0.25">
      <c r="A1292" s="164"/>
      <c r="D1292" s="8"/>
    </row>
    <row r="1293" spans="1:4" x14ac:dyDescent="0.25">
      <c r="A1293" s="164"/>
      <c r="D1293" s="8"/>
    </row>
    <row r="1294" spans="1:4" x14ac:dyDescent="0.25">
      <c r="A1294" s="164"/>
      <c r="D1294" s="8"/>
    </row>
    <row r="1295" spans="1:4" x14ac:dyDescent="0.25">
      <c r="A1295" s="164"/>
      <c r="D1295" s="8"/>
    </row>
    <row r="1296" spans="1:4" x14ac:dyDescent="0.25">
      <c r="A1296" s="164"/>
      <c r="D1296" s="8"/>
    </row>
    <row r="1297" spans="1:4" x14ac:dyDescent="0.25">
      <c r="A1297" s="164"/>
      <c r="D1297" s="8"/>
    </row>
    <row r="1298" spans="1:4" x14ac:dyDescent="0.25">
      <c r="A1298" s="164"/>
      <c r="D1298" s="8"/>
    </row>
    <row r="1299" spans="1:4" x14ac:dyDescent="0.25">
      <c r="A1299" s="164"/>
      <c r="D1299" s="8"/>
    </row>
    <row r="1300" spans="1:4" x14ac:dyDescent="0.25">
      <c r="A1300" s="164"/>
      <c r="D1300" s="8"/>
    </row>
    <row r="1301" spans="1:4" x14ac:dyDescent="0.25">
      <c r="A1301" s="164"/>
      <c r="D1301" s="8"/>
    </row>
    <row r="1302" spans="1:4" x14ac:dyDescent="0.25">
      <c r="A1302" s="164"/>
      <c r="D1302" s="8"/>
    </row>
    <row r="1303" spans="1:4" x14ac:dyDescent="0.25">
      <c r="A1303" s="164"/>
      <c r="D1303" s="8"/>
    </row>
    <row r="1304" spans="1:4" x14ac:dyDescent="0.25">
      <c r="A1304" s="164"/>
      <c r="D1304" s="8"/>
    </row>
    <row r="1305" spans="1:4" x14ac:dyDescent="0.25">
      <c r="A1305" s="164"/>
      <c r="D1305" s="8"/>
    </row>
    <row r="1306" spans="1:4" x14ac:dyDescent="0.25">
      <c r="A1306" s="164"/>
      <c r="D1306" s="8"/>
    </row>
    <row r="1307" spans="1:4" x14ac:dyDescent="0.25">
      <c r="A1307" s="164"/>
      <c r="D1307" s="8"/>
    </row>
    <row r="1308" spans="1:4" x14ac:dyDescent="0.25">
      <c r="A1308" s="164"/>
      <c r="D1308" s="8"/>
    </row>
    <row r="1309" spans="1:4" x14ac:dyDescent="0.25">
      <c r="A1309" s="164"/>
      <c r="D1309" s="8"/>
    </row>
    <row r="1310" spans="1:4" x14ac:dyDescent="0.25">
      <c r="A1310" s="164"/>
      <c r="D1310" s="8"/>
    </row>
    <row r="1311" spans="1:4" x14ac:dyDescent="0.25">
      <c r="A1311" s="164"/>
      <c r="D1311" s="8"/>
    </row>
    <row r="1312" spans="1:4" x14ac:dyDescent="0.25">
      <c r="A1312" s="164"/>
      <c r="D1312" s="8"/>
    </row>
    <row r="1313" spans="1:4" x14ac:dyDescent="0.25">
      <c r="A1313" s="164"/>
      <c r="D1313" s="8"/>
    </row>
    <row r="1314" spans="1:4" x14ac:dyDescent="0.25">
      <c r="A1314" s="164"/>
      <c r="D1314" s="8"/>
    </row>
    <row r="1315" spans="1:4" x14ac:dyDescent="0.25">
      <c r="A1315" s="164"/>
      <c r="D1315" s="8"/>
    </row>
    <row r="1316" spans="1:4" x14ac:dyDescent="0.25">
      <c r="A1316" s="164"/>
      <c r="D1316" s="8"/>
    </row>
    <row r="1317" spans="1:4" x14ac:dyDescent="0.25">
      <c r="A1317" s="164"/>
      <c r="D1317" s="8"/>
    </row>
    <row r="1318" spans="1:4" x14ac:dyDescent="0.25">
      <c r="A1318" s="164"/>
      <c r="D1318" s="8"/>
    </row>
    <row r="1319" spans="1:4" x14ac:dyDescent="0.25">
      <c r="A1319" s="164"/>
      <c r="D1319" s="8"/>
    </row>
    <row r="1320" spans="1:4" x14ac:dyDescent="0.25">
      <c r="A1320" s="164"/>
      <c r="D1320" s="8"/>
    </row>
    <row r="1321" spans="1:4" x14ac:dyDescent="0.25">
      <c r="A1321" s="164"/>
      <c r="D1321" s="8"/>
    </row>
    <row r="1322" spans="1:4" x14ac:dyDescent="0.25">
      <c r="A1322" s="164"/>
      <c r="D1322" s="8"/>
    </row>
    <row r="1323" spans="1:4" x14ac:dyDescent="0.25">
      <c r="A1323" s="164"/>
      <c r="D1323" s="8"/>
    </row>
    <row r="1324" spans="1:4" x14ac:dyDescent="0.25">
      <c r="A1324" s="164"/>
      <c r="D1324" s="8"/>
    </row>
    <row r="1325" spans="1:4" x14ac:dyDescent="0.25">
      <c r="A1325" s="164"/>
      <c r="D1325" s="8"/>
    </row>
    <row r="1326" spans="1:4" x14ac:dyDescent="0.25">
      <c r="A1326" s="164"/>
      <c r="D1326" s="8"/>
    </row>
    <row r="1327" spans="1:4" x14ac:dyDescent="0.25">
      <c r="A1327" s="164"/>
      <c r="D1327" s="8"/>
    </row>
    <row r="1328" spans="1:4" x14ac:dyDescent="0.25">
      <c r="A1328" s="164"/>
      <c r="D1328" s="8"/>
    </row>
    <row r="1329" spans="1:4" x14ac:dyDescent="0.25">
      <c r="A1329" s="164"/>
      <c r="D1329" s="8"/>
    </row>
    <row r="1330" spans="1:4" x14ac:dyDescent="0.25">
      <c r="A1330" s="164"/>
      <c r="D1330" s="8"/>
    </row>
    <row r="1331" spans="1:4" x14ac:dyDescent="0.25">
      <c r="A1331" s="164"/>
      <c r="D1331" s="8"/>
    </row>
    <row r="1332" spans="1:4" x14ac:dyDescent="0.25">
      <c r="A1332" s="164"/>
      <c r="D1332" s="8"/>
    </row>
    <row r="1333" spans="1:4" x14ac:dyDescent="0.25">
      <c r="A1333" s="164"/>
      <c r="D1333" s="8"/>
    </row>
    <row r="1334" spans="1:4" x14ac:dyDescent="0.25">
      <c r="A1334" s="164"/>
      <c r="D1334" s="8"/>
    </row>
    <row r="1335" spans="1:4" x14ac:dyDescent="0.25">
      <c r="A1335" s="164"/>
      <c r="D1335" s="8"/>
    </row>
    <row r="1336" spans="1:4" x14ac:dyDescent="0.25">
      <c r="A1336" s="164"/>
      <c r="D1336" s="8"/>
    </row>
    <row r="1337" spans="1:4" x14ac:dyDescent="0.25">
      <c r="A1337" s="164"/>
      <c r="D1337" s="8"/>
    </row>
    <row r="1338" spans="1:4" x14ac:dyDescent="0.25">
      <c r="A1338" s="164"/>
      <c r="D1338" s="8"/>
    </row>
    <row r="1339" spans="1:4" x14ac:dyDescent="0.25">
      <c r="A1339" s="164"/>
      <c r="D1339" s="8"/>
    </row>
    <row r="1340" spans="1:4" x14ac:dyDescent="0.25">
      <c r="A1340" s="164"/>
      <c r="D1340" s="8"/>
    </row>
    <row r="1341" spans="1:4" x14ac:dyDescent="0.25">
      <c r="A1341" s="164"/>
      <c r="D1341" s="8"/>
    </row>
    <row r="1342" spans="1:4" x14ac:dyDescent="0.25">
      <c r="A1342" s="164"/>
      <c r="D1342" s="8"/>
    </row>
    <row r="1343" spans="1:4" x14ac:dyDescent="0.25">
      <c r="A1343" s="164"/>
      <c r="D1343" s="8"/>
    </row>
    <row r="1344" spans="1:4" x14ac:dyDescent="0.25">
      <c r="A1344" s="164"/>
      <c r="D1344" s="8"/>
    </row>
    <row r="1345" spans="1:4" x14ac:dyDescent="0.25">
      <c r="A1345" s="164"/>
      <c r="D1345" s="8"/>
    </row>
    <row r="1346" spans="1:4" x14ac:dyDescent="0.25">
      <c r="A1346" s="164"/>
      <c r="D1346" s="8"/>
    </row>
    <row r="1347" spans="1:4" x14ac:dyDescent="0.25">
      <c r="A1347" s="164"/>
      <c r="D1347" s="8"/>
    </row>
    <row r="1348" spans="1:4" x14ac:dyDescent="0.25">
      <c r="A1348" s="164"/>
      <c r="D1348" s="8"/>
    </row>
    <row r="1349" spans="1:4" x14ac:dyDescent="0.25">
      <c r="A1349" s="164"/>
      <c r="D1349" s="8"/>
    </row>
    <row r="1350" spans="1:4" x14ac:dyDescent="0.25">
      <c r="A1350" s="164"/>
      <c r="D1350" s="8"/>
    </row>
    <row r="1351" spans="1:4" x14ac:dyDescent="0.25">
      <c r="A1351" s="164"/>
      <c r="D1351" s="8"/>
    </row>
    <row r="1352" spans="1:4" x14ac:dyDescent="0.25">
      <c r="A1352" s="164"/>
      <c r="D1352" s="8"/>
    </row>
    <row r="1353" spans="1:4" x14ac:dyDescent="0.25">
      <c r="A1353" s="164"/>
      <c r="D1353" s="8"/>
    </row>
    <row r="1354" spans="1:4" x14ac:dyDescent="0.25">
      <c r="A1354" s="164"/>
      <c r="D1354" s="8"/>
    </row>
    <row r="1355" spans="1:4" x14ac:dyDescent="0.25">
      <c r="A1355" s="164"/>
      <c r="D1355" s="8"/>
    </row>
    <row r="1356" spans="1:4" x14ac:dyDescent="0.25">
      <c r="A1356" s="164"/>
      <c r="D1356" s="8"/>
    </row>
    <row r="1357" spans="1:4" x14ac:dyDescent="0.25">
      <c r="A1357" s="164"/>
      <c r="D1357" s="8"/>
    </row>
    <row r="1358" spans="1:4" x14ac:dyDescent="0.25">
      <c r="A1358" s="164"/>
      <c r="D1358" s="8"/>
    </row>
    <row r="1359" spans="1:4" x14ac:dyDescent="0.25">
      <c r="A1359" s="164"/>
      <c r="D1359" s="8"/>
    </row>
    <row r="1360" spans="1:4" x14ac:dyDescent="0.25">
      <c r="A1360" s="164"/>
      <c r="D1360" s="8"/>
    </row>
    <row r="1361" spans="1:4" x14ac:dyDescent="0.25">
      <c r="A1361" s="164"/>
      <c r="D1361" s="8"/>
    </row>
    <row r="1362" spans="1:4" x14ac:dyDescent="0.25">
      <c r="A1362" s="164"/>
      <c r="D1362" s="8"/>
    </row>
    <row r="1363" spans="1:4" x14ac:dyDescent="0.25">
      <c r="A1363" s="164"/>
      <c r="D1363" s="8"/>
    </row>
    <row r="1364" spans="1:4" x14ac:dyDescent="0.25">
      <c r="A1364" s="164"/>
      <c r="D1364" s="8"/>
    </row>
    <row r="1365" spans="1:4" x14ac:dyDescent="0.25">
      <c r="A1365" s="164"/>
      <c r="D1365" s="8"/>
    </row>
    <row r="1366" spans="1:4" x14ac:dyDescent="0.25">
      <c r="A1366" s="164"/>
      <c r="D1366" s="8"/>
    </row>
    <row r="1367" spans="1:4" x14ac:dyDescent="0.25">
      <c r="A1367" s="164"/>
      <c r="D1367" s="8"/>
    </row>
    <row r="1368" spans="1:4" x14ac:dyDescent="0.25">
      <c r="A1368" s="164"/>
      <c r="D1368" s="8"/>
    </row>
    <row r="1369" spans="1:4" x14ac:dyDescent="0.25">
      <c r="A1369" s="164"/>
      <c r="D1369" s="8"/>
    </row>
    <row r="1370" spans="1:4" x14ac:dyDescent="0.25">
      <c r="A1370" s="164"/>
      <c r="D1370" s="8"/>
    </row>
    <row r="1371" spans="1:4" x14ac:dyDescent="0.25">
      <c r="A1371" s="164"/>
      <c r="D1371" s="8"/>
    </row>
    <row r="1372" spans="1:4" x14ac:dyDescent="0.25">
      <c r="A1372" s="164"/>
      <c r="D1372" s="8"/>
    </row>
    <row r="1373" spans="1:4" x14ac:dyDescent="0.25">
      <c r="A1373" s="164"/>
      <c r="D1373" s="8"/>
    </row>
    <row r="1374" spans="1:4" x14ac:dyDescent="0.25">
      <c r="A1374" s="164"/>
      <c r="D1374" s="8"/>
    </row>
    <row r="1375" spans="1:4" x14ac:dyDescent="0.25">
      <c r="A1375" s="164"/>
      <c r="D1375" s="8"/>
    </row>
    <row r="1376" spans="1:4" x14ac:dyDescent="0.25">
      <c r="A1376" s="164"/>
      <c r="D1376" s="8"/>
    </row>
    <row r="1377" spans="1:4" x14ac:dyDescent="0.25">
      <c r="A1377" s="164"/>
      <c r="D1377" s="8"/>
    </row>
    <row r="1378" spans="1:4" x14ac:dyDescent="0.25">
      <c r="A1378" s="164"/>
      <c r="D1378" s="8"/>
    </row>
    <row r="1379" spans="1:4" x14ac:dyDescent="0.25">
      <c r="A1379" s="164"/>
      <c r="D1379" s="8"/>
    </row>
    <row r="1380" spans="1:4" x14ac:dyDescent="0.25">
      <c r="A1380" s="164"/>
      <c r="D1380" s="8"/>
    </row>
    <row r="1381" spans="1:4" x14ac:dyDescent="0.25">
      <c r="A1381" s="164"/>
      <c r="D1381" s="8"/>
    </row>
    <row r="1382" spans="1:4" x14ac:dyDescent="0.25">
      <c r="A1382" s="164"/>
      <c r="D1382" s="8"/>
    </row>
    <row r="1383" spans="1:4" x14ac:dyDescent="0.25">
      <c r="A1383" s="164"/>
      <c r="D1383" s="8"/>
    </row>
    <row r="1384" spans="1:4" x14ac:dyDescent="0.25">
      <c r="A1384" s="164"/>
      <c r="D1384" s="8"/>
    </row>
    <row r="1385" spans="1:4" x14ac:dyDescent="0.25">
      <c r="A1385" s="164"/>
      <c r="D1385" s="8"/>
    </row>
    <row r="1386" spans="1:4" x14ac:dyDescent="0.25">
      <c r="A1386" s="164"/>
      <c r="D1386" s="8"/>
    </row>
    <row r="1387" spans="1:4" x14ac:dyDescent="0.25">
      <c r="A1387" s="164"/>
      <c r="D1387" s="8"/>
    </row>
    <row r="1388" spans="1:4" x14ac:dyDescent="0.25">
      <c r="A1388" s="164"/>
      <c r="D1388" s="8"/>
    </row>
    <row r="1389" spans="1:4" x14ac:dyDescent="0.25">
      <c r="A1389" s="164"/>
      <c r="D1389" s="8"/>
    </row>
    <row r="1390" spans="1:4" x14ac:dyDescent="0.25">
      <c r="A1390" s="164"/>
      <c r="D1390" s="8"/>
    </row>
    <row r="1391" spans="1:4" x14ac:dyDescent="0.25">
      <c r="A1391" s="164"/>
      <c r="D1391" s="8"/>
    </row>
    <row r="1392" spans="1:4" x14ac:dyDescent="0.25">
      <c r="A1392" s="164"/>
      <c r="D1392" s="8"/>
    </row>
    <row r="1393" spans="1:4" x14ac:dyDescent="0.25">
      <c r="A1393" s="164"/>
      <c r="D1393" s="8"/>
    </row>
    <row r="1394" spans="1:4" x14ac:dyDescent="0.25">
      <c r="A1394" s="164"/>
      <c r="D1394" s="8"/>
    </row>
    <row r="1395" spans="1:4" x14ac:dyDescent="0.25">
      <c r="A1395" s="164"/>
      <c r="D1395" s="8"/>
    </row>
    <row r="1396" spans="1:4" x14ac:dyDescent="0.25">
      <c r="A1396" s="164"/>
      <c r="D1396" s="8"/>
    </row>
    <row r="1397" spans="1:4" x14ac:dyDescent="0.25">
      <c r="A1397" s="164"/>
      <c r="D1397" s="8"/>
    </row>
    <row r="1398" spans="1:4" x14ac:dyDescent="0.25">
      <c r="A1398" s="164"/>
      <c r="D1398" s="8"/>
    </row>
    <row r="1399" spans="1:4" x14ac:dyDescent="0.25">
      <c r="A1399" s="164"/>
      <c r="D1399" s="8"/>
    </row>
    <row r="1400" spans="1:4" x14ac:dyDescent="0.25">
      <c r="A1400" s="164"/>
      <c r="D1400" s="8"/>
    </row>
    <row r="1401" spans="1:4" x14ac:dyDescent="0.25">
      <c r="A1401" s="164"/>
      <c r="D1401" s="8"/>
    </row>
    <row r="1402" spans="1:4" x14ac:dyDescent="0.25">
      <c r="A1402" s="164"/>
      <c r="D1402" s="8"/>
    </row>
    <row r="1403" spans="1:4" x14ac:dyDescent="0.25">
      <c r="A1403" s="164"/>
      <c r="D1403" s="8"/>
    </row>
    <row r="1404" spans="1:4" x14ac:dyDescent="0.25">
      <c r="A1404" s="164"/>
      <c r="D1404" s="8"/>
    </row>
    <row r="1405" spans="1:4" x14ac:dyDescent="0.25">
      <c r="A1405" s="164"/>
      <c r="D1405" s="8"/>
    </row>
    <row r="1406" spans="1:4" x14ac:dyDescent="0.25">
      <c r="A1406" s="164"/>
      <c r="D1406" s="8"/>
    </row>
    <row r="1407" spans="1:4" x14ac:dyDescent="0.25">
      <c r="A1407" s="164"/>
      <c r="D1407" s="8"/>
    </row>
    <row r="1408" spans="1:4" x14ac:dyDescent="0.25">
      <c r="A1408" s="164"/>
      <c r="D1408" s="8"/>
    </row>
    <row r="1409" spans="1:4" x14ac:dyDescent="0.25">
      <c r="A1409" s="164"/>
      <c r="D1409" s="8"/>
    </row>
    <row r="1410" spans="1:4" x14ac:dyDescent="0.25">
      <c r="A1410" s="164"/>
      <c r="D1410" s="8"/>
    </row>
    <row r="1411" spans="1:4" x14ac:dyDescent="0.25">
      <c r="A1411" s="164"/>
      <c r="D1411" s="8"/>
    </row>
    <row r="1412" spans="1:4" x14ac:dyDescent="0.25">
      <c r="A1412" s="164"/>
      <c r="D1412" s="8"/>
    </row>
    <row r="1413" spans="1:4" x14ac:dyDescent="0.25">
      <c r="A1413" s="164"/>
      <c r="D1413" s="8"/>
    </row>
    <row r="1414" spans="1:4" x14ac:dyDescent="0.25">
      <c r="A1414" s="164"/>
      <c r="D1414" s="8"/>
    </row>
    <row r="1415" spans="1:4" x14ac:dyDescent="0.25">
      <c r="A1415" s="164"/>
      <c r="D1415" s="8"/>
    </row>
    <row r="1416" spans="1:4" x14ac:dyDescent="0.25">
      <c r="A1416" s="164"/>
      <c r="D1416" s="8"/>
    </row>
    <row r="1417" spans="1:4" x14ac:dyDescent="0.25">
      <c r="A1417" s="164"/>
      <c r="D1417" s="8"/>
    </row>
    <row r="1418" spans="1:4" x14ac:dyDescent="0.25">
      <c r="A1418" s="164"/>
      <c r="D1418" s="8"/>
    </row>
    <row r="1419" spans="1:4" x14ac:dyDescent="0.25">
      <c r="A1419" s="164"/>
      <c r="D1419" s="8"/>
    </row>
    <row r="1420" spans="1:4" x14ac:dyDescent="0.25">
      <c r="A1420" s="164"/>
      <c r="D1420" s="8"/>
    </row>
    <row r="1421" spans="1:4" x14ac:dyDescent="0.25">
      <c r="A1421" s="164"/>
      <c r="D1421" s="8"/>
    </row>
    <row r="1422" spans="1:4" x14ac:dyDescent="0.25">
      <c r="A1422" s="164"/>
      <c r="D1422" s="8"/>
    </row>
    <row r="1423" spans="1:4" x14ac:dyDescent="0.25">
      <c r="A1423" s="164"/>
      <c r="D1423" s="8"/>
    </row>
    <row r="1424" spans="1:4" x14ac:dyDescent="0.25">
      <c r="A1424" s="164"/>
      <c r="D1424" s="8"/>
    </row>
    <row r="1425" spans="1:4" x14ac:dyDescent="0.25">
      <c r="A1425" s="164"/>
      <c r="D1425" s="8"/>
    </row>
    <row r="1426" spans="1:4" x14ac:dyDescent="0.25">
      <c r="A1426" s="164"/>
      <c r="D1426" s="8"/>
    </row>
    <row r="1427" spans="1:4" x14ac:dyDescent="0.25">
      <c r="A1427" s="164"/>
      <c r="D1427" s="8"/>
    </row>
    <row r="1428" spans="1:4" x14ac:dyDescent="0.25">
      <c r="A1428" s="164"/>
      <c r="D1428" s="8"/>
    </row>
    <row r="1429" spans="1:4" x14ac:dyDescent="0.25">
      <c r="A1429" s="164"/>
      <c r="D1429" s="8"/>
    </row>
    <row r="1430" spans="1:4" x14ac:dyDescent="0.25">
      <c r="A1430" s="164"/>
      <c r="D1430" s="8"/>
    </row>
    <row r="1431" spans="1:4" x14ac:dyDescent="0.25">
      <c r="A1431" s="164"/>
      <c r="D1431" s="8"/>
    </row>
    <row r="1432" spans="1:4" x14ac:dyDescent="0.25">
      <c r="A1432" s="164"/>
      <c r="D1432" s="8"/>
    </row>
    <row r="1433" spans="1:4" x14ac:dyDescent="0.25">
      <c r="A1433" s="164"/>
      <c r="D1433" s="8"/>
    </row>
    <row r="1434" spans="1:4" x14ac:dyDescent="0.25">
      <c r="A1434" s="164"/>
      <c r="D1434" s="8"/>
    </row>
    <row r="1435" spans="1:4" x14ac:dyDescent="0.25">
      <c r="A1435" s="164"/>
      <c r="D1435" s="8"/>
    </row>
    <row r="1436" spans="1:4" x14ac:dyDescent="0.25">
      <c r="A1436" s="164"/>
      <c r="D1436" s="8"/>
    </row>
    <row r="1437" spans="1:4" x14ac:dyDescent="0.25">
      <c r="A1437" s="164"/>
      <c r="D1437" s="8"/>
    </row>
    <row r="1438" spans="1:4" x14ac:dyDescent="0.25">
      <c r="A1438" s="164"/>
      <c r="D1438" s="8"/>
    </row>
    <row r="1439" spans="1:4" x14ac:dyDescent="0.25">
      <c r="A1439" s="164"/>
      <c r="D1439" s="8"/>
    </row>
    <row r="1440" spans="1:4" x14ac:dyDescent="0.25">
      <c r="A1440" s="164"/>
      <c r="D1440" s="8"/>
    </row>
    <row r="1441" spans="1:4" x14ac:dyDescent="0.25">
      <c r="A1441" s="164"/>
      <c r="D1441" s="8"/>
    </row>
    <row r="1442" spans="1:4" x14ac:dyDescent="0.25">
      <c r="A1442" s="164"/>
      <c r="D1442" s="8"/>
    </row>
    <row r="1443" spans="1:4" x14ac:dyDescent="0.25">
      <c r="A1443" s="164"/>
      <c r="D1443" s="8"/>
    </row>
    <row r="1444" spans="1:4" x14ac:dyDescent="0.25">
      <c r="A1444" s="164"/>
      <c r="D1444" s="8"/>
    </row>
    <row r="1445" spans="1:4" x14ac:dyDescent="0.25">
      <c r="A1445" s="164"/>
      <c r="D1445" s="8"/>
    </row>
    <row r="1446" spans="1:4" x14ac:dyDescent="0.25">
      <c r="A1446" s="164"/>
      <c r="D1446" s="8"/>
    </row>
    <row r="1447" spans="1:4" x14ac:dyDescent="0.25">
      <c r="A1447" s="164"/>
      <c r="D1447" s="8"/>
    </row>
    <row r="1448" spans="1:4" x14ac:dyDescent="0.25">
      <c r="A1448" s="164"/>
      <c r="D1448" s="8"/>
    </row>
    <row r="1449" spans="1:4" x14ac:dyDescent="0.25">
      <c r="A1449" s="164"/>
      <c r="D1449" s="8"/>
    </row>
    <row r="1450" spans="1:4" x14ac:dyDescent="0.25">
      <c r="A1450" s="164"/>
      <c r="D1450" s="8"/>
    </row>
    <row r="1451" spans="1:4" x14ac:dyDescent="0.25">
      <c r="A1451" s="164"/>
      <c r="D1451" s="8"/>
    </row>
    <row r="1452" spans="1:4" x14ac:dyDescent="0.25">
      <c r="A1452" s="164"/>
      <c r="D1452" s="8"/>
    </row>
    <row r="1453" spans="1:4" x14ac:dyDescent="0.25">
      <c r="A1453" s="164"/>
      <c r="D1453" s="8"/>
    </row>
    <row r="1454" spans="1:4" x14ac:dyDescent="0.25">
      <c r="A1454" s="164"/>
      <c r="D1454" s="8"/>
    </row>
    <row r="1455" spans="1:4" x14ac:dyDescent="0.25">
      <c r="A1455" s="164"/>
      <c r="D1455" s="8"/>
    </row>
    <row r="1456" spans="1:4" x14ac:dyDescent="0.25">
      <c r="A1456" s="164"/>
      <c r="D1456" s="8"/>
    </row>
    <row r="1457" spans="1:4" x14ac:dyDescent="0.25">
      <c r="A1457" s="164"/>
      <c r="D1457" s="8"/>
    </row>
    <row r="1458" spans="1:4" x14ac:dyDescent="0.25">
      <c r="A1458" s="164"/>
      <c r="D1458" s="8"/>
    </row>
    <row r="1459" spans="1:4" x14ac:dyDescent="0.25">
      <c r="A1459" s="164"/>
      <c r="D1459" s="8"/>
    </row>
    <row r="1460" spans="1:4" x14ac:dyDescent="0.25">
      <c r="A1460" s="164"/>
      <c r="D1460" s="8"/>
    </row>
    <row r="1461" spans="1:4" x14ac:dyDescent="0.25">
      <c r="A1461" s="164"/>
      <c r="D1461" s="8"/>
    </row>
    <row r="1462" spans="1:4" x14ac:dyDescent="0.25">
      <c r="A1462" s="164"/>
      <c r="D1462" s="8"/>
    </row>
    <row r="1463" spans="1:4" x14ac:dyDescent="0.25">
      <c r="A1463" s="164"/>
      <c r="D1463" s="8"/>
    </row>
    <row r="1464" spans="1:4" x14ac:dyDescent="0.25">
      <c r="A1464" s="164"/>
      <c r="D1464" s="8"/>
    </row>
    <row r="1465" spans="1:4" x14ac:dyDescent="0.25">
      <c r="A1465" s="164"/>
      <c r="D1465" s="8"/>
    </row>
    <row r="1466" spans="1:4" x14ac:dyDescent="0.25">
      <c r="A1466" s="164"/>
      <c r="D1466" s="8"/>
    </row>
    <row r="1467" spans="1:4" x14ac:dyDescent="0.25">
      <c r="A1467" s="164"/>
      <c r="D1467" s="8"/>
    </row>
    <row r="1468" spans="1:4" x14ac:dyDescent="0.25">
      <c r="A1468" s="164"/>
      <c r="D1468" s="8"/>
    </row>
    <row r="1469" spans="1:4" x14ac:dyDescent="0.25">
      <c r="A1469" s="164"/>
      <c r="D1469" s="8"/>
    </row>
    <row r="1470" spans="1:4" x14ac:dyDescent="0.25">
      <c r="A1470" s="164"/>
      <c r="D1470" s="8"/>
    </row>
    <row r="1471" spans="1:4" x14ac:dyDescent="0.25">
      <c r="A1471" s="164"/>
      <c r="D1471" s="8"/>
    </row>
    <row r="1472" spans="1:4" x14ac:dyDescent="0.25">
      <c r="A1472" s="164"/>
      <c r="D1472" s="8"/>
    </row>
    <row r="1473" spans="1:4" x14ac:dyDescent="0.25">
      <c r="A1473" s="164"/>
      <c r="D1473" s="8"/>
    </row>
    <row r="1474" spans="1:4" x14ac:dyDescent="0.25">
      <c r="A1474" s="164"/>
      <c r="D1474" s="8"/>
    </row>
    <row r="1475" spans="1:4" x14ac:dyDescent="0.25">
      <c r="A1475" s="164"/>
      <c r="D1475" s="8"/>
    </row>
    <row r="1476" spans="1:4" x14ac:dyDescent="0.25">
      <c r="A1476" s="164"/>
      <c r="D1476" s="8"/>
    </row>
    <row r="1477" spans="1:4" x14ac:dyDescent="0.25">
      <c r="A1477" s="164"/>
      <c r="D1477" s="8"/>
    </row>
    <row r="1478" spans="1:4" x14ac:dyDescent="0.25">
      <c r="A1478" s="164"/>
      <c r="D1478" s="8"/>
    </row>
    <row r="1479" spans="1:4" x14ac:dyDescent="0.25">
      <c r="A1479" s="164"/>
      <c r="D1479" s="8"/>
    </row>
    <row r="1480" spans="1:4" x14ac:dyDescent="0.25">
      <c r="A1480" s="164"/>
      <c r="D1480" s="8"/>
    </row>
    <row r="1481" spans="1:4" x14ac:dyDescent="0.25">
      <c r="A1481" s="164"/>
      <c r="D1481" s="8"/>
    </row>
    <row r="1482" spans="1:4" x14ac:dyDescent="0.25">
      <c r="A1482" s="164"/>
      <c r="D1482" s="8"/>
    </row>
    <row r="1483" spans="1:4" x14ac:dyDescent="0.25">
      <c r="A1483" s="164"/>
      <c r="D1483" s="8"/>
    </row>
    <row r="1484" spans="1:4" x14ac:dyDescent="0.25">
      <c r="A1484" s="164"/>
      <c r="D1484" s="8"/>
    </row>
    <row r="1485" spans="1:4" x14ac:dyDescent="0.25">
      <c r="A1485" s="164"/>
      <c r="D1485" s="8"/>
    </row>
    <row r="1486" spans="1:4" x14ac:dyDescent="0.25">
      <c r="A1486" s="164"/>
      <c r="D1486" s="8"/>
    </row>
    <row r="1487" spans="1:4" x14ac:dyDescent="0.25">
      <c r="A1487" s="164"/>
      <c r="D1487" s="8"/>
    </row>
    <row r="1488" spans="1:4" x14ac:dyDescent="0.25">
      <c r="A1488" s="164"/>
      <c r="D1488" s="8"/>
    </row>
    <row r="1489" spans="1:4" x14ac:dyDescent="0.25">
      <c r="A1489" s="164"/>
      <c r="D1489" s="8"/>
    </row>
    <row r="1490" spans="1:4" x14ac:dyDescent="0.25">
      <c r="A1490" s="164"/>
      <c r="D1490" s="8"/>
    </row>
    <row r="1491" spans="1:4" x14ac:dyDescent="0.25">
      <c r="A1491" s="164"/>
      <c r="D1491" s="8"/>
    </row>
    <row r="1492" spans="1:4" x14ac:dyDescent="0.25">
      <c r="A1492" s="164"/>
      <c r="D1492" s="8"/>
    </row>
    <row r="1493" spans="1:4" x14ac:dyDescent="0.25">
      <c r="A1493" s="164"/>
      <c r="D1493" s="8"/>
    </row>
    <row r="1494" spans="1:4" x14ac:dyDescent="0.25">
      <c r="A1494" s="164"/>
      <c r="D1494" s="8"/>
    </row>
    <row r="1495" spans="1:4" x14ac:dyDescent="0.25">
      <c r="A1495" s="164"/>
      <c r="D1495" s="8"/>
    </row>
    <row r="1496" spans="1:4" x14ac:dyDescent="0.25">
      <c r="A1496" s="164"/>
      <c r="D1496" s="8"/>
    </row>
    <row r="1497" spans="1:4" x14ac:dyDescent="0.25">
      <c r="A1497" s="164"/>
      <c r="D1497" s="8"/>
    </row>
    <row r="1498" spans="1:4" x14ac:dyDescent="0.25">
      <c r="A1498" s="164"/>
      <c r="D1498" s="8"/>
    </row>
    <row r="1499" spans="1:4" x14ac:dyDescent="0.25">
      <c r="A1499" s="164"/>
      <c r="D1499" s="8"/>
    </row>
    <row r="1500" spans="1:4" x14ac:dyDescent="0.25">
      <c r="A1500" s="164"/>
      <c r="D1500" s="8"/>
    </row>
    <row r="1501" spans="1:4" x14ac:dyDescent="0.25">
      <c r="A1501" s="164"/>
      <c r="D1501" s="8"/>
    </row>
    <row r="1502" spans="1:4" x14ac:dyDescent="0.25">
      <c r="A1502" s="164"/>
      <c r="D1502" s="8"/>
    </row>
    <row r="1503" spans="1:4" x14ac:dyDescent="0.25">
      <c r="A1503" s="164"/>
      <c r="D1503" s="8"/>
    </row>
    <row r="1504" spans="1:4" x14ac:dyDescent="0.25">
      <c r="A1504" s="164"/>
      <c r="D1504" s="8"/>
    </row>
    <row r="1505" spans="1:4" x14ac:dyDescent="0.25">
      <c r="A1505" s="164"/>
      <c r="D1505" s="8"/>
    </row>
    <row r="1506" spans="1:4" x14ac:dyDescent="0.25">
      <c r="A1506" s="164"/>
      <c r="D1506" s="8"/>
    </row>
    <row r="1507" spans="1:4" x14ac:dyDescent="0.25">
      <c r="A1507" s="164"/>
      <c r="D1507" s="8"/>
    </row>
    <row r="1508" spans="1:4" x14ac:dyDescent="0.25">
      <c r="A1508" s="164"/>
      <c r="D1508" s="8"/>
    </row>
    <row r="1509" spans="1:4" x14ac:dyDescent="0.25">
      <c r="A1509" s="164"/>
      <c r="D1509" s="8"/>
    </row>
    <row r="1510" spans="1:4" x14ac:dyDescent="0.25">
      <c r="A1510" s="164"/>
      <c r="D1510" s="8"/>
    </row>
    <row r="1511" spans="1:4" x14ac:dyDescent="0.25">
      <c r="A1511" s="164"/>
      <c r="D1511" s="8"/>
    </row>
    <row r="1512" spans="1:4" x14ac:dyDescent="0.25">
      <c r="A1512" s="164"/>
      <c r="D1512" s="8"/>
    </row>
    <row r="1513" spans="1:4" x14ac:dyDescent="0.25">
      <c r="A1513" s="164"/>
      <c r="D1513" s="8"/>
    </row>
    <row r="1514" spans="1:4" x14ac:dyDescent="0.25">
      <c r="A1514" s="164"/>
      <c r="D1514" s="8"/>
    </row>
    <row r="1515" spans="1:4" x14ac:dyDescent="0.25">
      <c r="A1515" s="164"/>
      <c r="D1515" s="8"/>
    </row>
    <row r="1516" spans="1:4" x14ac:dyDescent="0.25">
      <c r="A1516" s="164"/>
      <c r="D1516" s="8"/>
    </row>
    <row r="1517" spans="1:4" x14ac:dyDescent="0.25">
      <c r="A1517" s="164"/>
      <c r="D1517" s="8"/>
    </row>
    <row r="1518" spans="1:4" x14ac:dyDescent="0.25">
      <c r="A1518" s="164"/>
      <c r="D1518" s="8"/>
    </row>
    <row r="1519" spans="1:4" x14ac:dyDescent="0.25">
      <c r="A1519" s="164"/>
      <c r="D1519" s="8"/>
    </row>
    <row r="1520" spans="1:4" x14ac:dyDescent="0.25">
      <c r="A1520" s="164"/>
      <c r="D1520" s="8"/>
    </row>
    <row r="1521" spans="1:4" x14ac:dyDescent="0.25">
      <c r="A1521" s="164"/>
      <c r="D1521" s="8"/>
    </row>
    <row r="1522" spans="1:4" x14ac:dyDescent="0.25">
      <c r="A1522" s="164"/>
      <c r="D1522" s="8"/>
    </row>
    <row r="1523" spans="1:4" x14ac:dyDescent="0.25">
      <c r="A1523" s="164"/>
      <c r="D1523" s="8"/>
    </row>
    <row r="1524" spans="1:4" x14ac:dyDescent="0.25">
      <c r="A1524" s="164"/>
      <c r="D1524" s="8"/>
    </row>
    <row r="1525" spans="1:4" x14ac:dyDescent="0.25">
      <c r="A1525" s="164"/>
      <c r="D1525" s="8"/>
    </row>
    <row r="1526" spans="1:4" x14ac:dyDescent="0.25">
      <c r="A1526" s="164"/>
      <c r="D1526" s="8"/>
    </row>
    <row r="1527" spans="1:4" x14ac:dyDescent="0.25">
      <c r="A1527" s="164"/>
      <c r="D1527" s="8"/>
    </row>
    <row r="1528" spans="1:4" x14ac:dyDescent="0.25">
      <c r="A1528" s="164"/>
      <c r="D1528" s="8"/>
    </row>
    <row r="1529" spans="1:4" x14ac:dyDescent="0.25">
      <c r="A1529" s="164"/>
      <c r="D1529" s="8"/>
    </row>
    <row r="1530" spans="1:4" x14ac:dyDescent="0.25">
      <c r="A1530" s="164"/>
      <c r="D1530" s="8"/>
    </row>
    <row r="1531" spans="1:4" x14ac:dyDescent="0.25">
      <c r="A1531" s="164"/>
      <c r="D1531" s="8"/>
    </row>
    <row r="1532" spans="1:4" x14ac:dyDescent="0.25">
      <c r="A1532" s="164"/>
      <c r="D1532" s="8"/>
    </row>
    <row r="1533" spans="1:4" x14ac:dyDescent="0.25">
      <c r="A1533" s="164"/>
      <c r="D1533" s="8"/>
    </row>
    <row r="1534" spans="1:4" x14ac:dyDescent="0.25">
      <c r="A1534" s="164"/>
      <c r="D1534" s="8"/>
    </row>
    <row r="1535" spans="1:4" x14ac:dyDescent="0.25">
      <c r="A1535" s="164"/>
      <c r="D1535" s="8"/>
    </row>
    <row r="1536" spans="1:4" x14ac:dyDescent="0.25">
      <c r="A1536" s="164"/>
      <c r="D1536" s="8"/>
    </row>
    <row r="1537" spans="1:4" x14ac:dyDescent="0.25">
      <c r="A1537" s="164"/>
      <c r="D1537" s="8"/>
    </row>
    <row r="1538" spans="1:4" x14ac:dyDescent="0.25">
      <c r="A1538" s="164"/>
      <c r="D1538" s="8"/>
    </row>
    <row r="1539" spans="1:4" x14ac:dyDescent="0.25">
      <c r="A1539" s="164"/>
      <c r="D1539" s="8"/>
    </row>
    <row r="1540" spans="1:4" x14ac:dyDescent="0.25">
      <c r="A1540" s="164"/>
      <c r="D1540" s="8"/>
    </row>
    <row r="1541" spans="1:4" x14ac:dyDescent="0.25">
      <c r="A1541" s="164"/>
      <c r="D1541" s="8"/>
    </row>
    <row r="1542" spans="1:4" x14ac:dyDescent="0.25">
      <c r="A1542" s="164"/>
      <c r="D1542" s="8"/>
    </row>
    <row r="1543" spans="1:4" x14ac:dyDescent="0.25">
      <c r="A1543" s="164"/>
      <c r="D1543" s="8"/>
    </row>
    <row r="1544" spans="1:4" x14ac:dyDescent="0.25">
      <c r="A1544" s="164"/>
      <c r="D1544" s="8"/>
    </row>
    <row r="1545" spans="1:4" x14ac:dyDescent="0.25">
      <c r="A1545" s="164"/>
      <c r="D1545" s="8"/>
    </row>
    <row r="1546" spans="1:4" x14ac:dyDescent="0.25">
      <c r="A1546" s="164"/>
      <c r="D1546" s="8"/>
    </row>
    <row r="1547" spans="1:4" x14ac:dyDescent="0.25">
      <c r="A1547" s="164"/>
      <c r="D1547" s="8"/>
    </row>
    <row r="1548" spans="1:4" x14ac:dyDescent="0.25">
      <c r="A1548" s="164"/>
      <c r="D1548" s="8"/>
    </row>
    <row r="1549" spans="1:4" x14ac:dyDescent="0.25">
      <c r="A1549" s="164"/>
      <c r="D1549" s="8"/>
    </row>
    <row r="1550" spans="1:4" x14ac:dyDescent="0.25">
      <c r="A1550" s="164"/>
      <c r="D1550" s="8"/>
    </row>
    <row r="1551" spans="1:4" x14ac:dyDescent="0.25">
      <c r="A1551" s="164"/>
      <c r="D1551" s="8"/>
    </row>
    <row r="1552" spans="1:4" x14ac:dyDescent="0.25">
      <c r="A1552" s="164"/>
      <c r="D1552" s="8"/>
    </row>
    <row r="1553" spans="1:4" x14ac:dyDescent="0.25">
      <c r="A1553" s="164"/>
      <c r="D1553" s="8"/>
    </row>
    <row r="1554" spans="1:4" x14ac:dyDescent="0.25">
      <c r="A1554" s="164"/>
      <c r="D1554" s="8"/>
    </row>
    <row r="1555" spans="1:4" x14ac:dyDescent="0.25">
      <c r="A1555" s="164"/>
      <c r="D1555" s="8"/>
    </row>
    <row r="1556" spans="1:4" x14ac:dyDescent="0.25">
      <c r="A1556" s="164"/>
      <c r="D1556" s="8"/>
    </row>
    <row r="1557" spans="1:4" x14ac:dyDescent="0.25">
      <c r="A1557" s="164"/>
      <c r="D1557" s="8"/>
    </row>
    <row r="1558" spans="1:4" x14ac:dyDescent="0.25">
      <c r="A1558" s="164"/>
      <c r="D1558" s="8"/>
    </row>
    <row r="1559" spans="1:4" x14ac:dyDescent="0.25">
      <c r="A1559" s="164"/>
      <c r="D1559" s="8"/>
    </row>
    <row r="1560" spans="1:4" x14ac:dyDescent="0.25">
      <c r="A1560" s="164"/>
      <c r="D1560" s="8"/>
    </row>
    <row r="1561" spans="1:4" x14ac:dyDescent="0.25">
      <c r="A1561" s="164"/>
      <c r="D1561" s="8"/>
    </row>
    <row r="1562" spans="1:4" x14ac:dyDescent="0.25">
      <c r="A1562" s="164"/>
      <c r="D1562" s="8"/>
    </row>
    <row r="1563" spans="1:4" x14ac:dyDescent="0.25">
      <c r="A1563" s="164"/>
      <c r="D1563" s="8"/>
    </row>
    <row r="1564" spans="1:4" x14ac:dyDescent="0.25">
      <c r="A1564" s="164"/>
      <c r="D1564" s="8"/>
    </row>
    <row r="1565" spans="1:4" x14ac:dyDescent="0.25">
      <c r="A1565" s="164"/>
      <c r="D1565" s="8"/>
    </row>
    <row r="1566" spans="1:4" x14ac:dyDescent="0.25">
      <c r="A1566" s="164"/>
      <c r="D1566" s="8"/>
    </row>
    <row r="1567" spans="1:4" x14ac:dyDescent="0.25">
      <c r="A1567" s="164"/>
      <c r="D1567" s="8"/>
    </row>
    <row r="1568" spans="1:4" x14ac:dyDescent="0.25">
      <c r="A1568" s="164"/>
      <c r="D1568" s="8"/>
    </row>
    <row r="1569" spans="1:4" x14ac:dyDescent="0.25">
      <c r="A1569" s="164"/>
      <c r="D1569" s="8"/>
    </row>
    <row r="1570" spans="1:4" x14ac:dyDescent="0.25">
      <c r="A1570" s="164"/>
      <c r="D1570" s="8"/>
    </row>
    <row r="1571" spans="1:4" x14ac:dyDescent="0.25">
      <c r="A1571" s="164"/>
      <c r="D1571" s="8"/>
    </row>
    <row r="1572" spans="1:4" x14ac:dyDescent="0.25">
      <c r="A1572" s="164"/>
      <c r="D1572" s="8"/>
    </row>
    <row r="1573" spans="1:4" x14ac:dyDescent="0.25">
      <c r="A1573" s="164"/>
      <c r="D1573" s="8"/>
    </row>
    <row r="1574" spans="1:4" x14ac:dyDescent="0.25">
      <c r="A1574" s="164"/>
      <c r="D1574" s="8"/>
    </row>
    <row r="1575" spans="1:4" x14ac:dyDescent="0.25">
      <c r="A1575" s="164"/>
      <c r="D1575" s="8"/>
    </row>
    <row r="1576" spans="1:4" x14ac:dyDescent="0.25">
      <c r="A1576" s="164"/>
      <c r="D1576" s="8"/>
    </row>
    <row r="1577" spans="1:4" x14ac:dyDescent="0.25">
      <c r="A1577" s="164"/>
      <c r="D1577" s="8"/>
    </row>
    <row r="1578" spans="1:4" x14ac:dyDescent="0.25">
      <c r="A1578" s="164"/>
      <c r="D1578" s="8"/>
    </row>
    <row r="1579" spans="1:4" x14ac:dyDescent="0.25">
      <c r="A1579" s="164"/>
      <c r="D1579" s="8"/>
    </row>
    <row r="1580" spans="1:4" x14ac:dyDescent="0.25">
      <c r="A1580" s="164"/>
      <c r="D1580" s="8"/>
    </row>
    <row r="1581" spans="1:4" x14ac:dyDescent="0.25">
      <c r="A1581" s="164"/>
      <c r="D1581" s="8"/>
    </row>
    <row r="1582" spans="1:4" x14ac:dyDescent="0.25">
      <c r="A1582" s="164"/>
      <c r="D1582" s="8"/>
    </row>
    <row r="1583" spans="1:4" x14ac:dyDescent="0.25">
      <c r="A1583" s="164"/>
      <c r="D1583" s="8"/>
    </row>
    <row r="1584" spans="1:4" x14ac:dyDescent="0.25">
      <c r="A1584" s="164"/>
      <c r="D1584" s="8"/>
    </row>
    <row r="1585" spans="1:4" x14ac:dyDescent="0.25">
      <c r="A1585" s="164"/>
      <c r="D1585" s="8"/>
    </row>
    <row r="1586" spans="1:4" x14ac:dyDescent="0.25">
      <c r="A1586" s="164"/>
      <c r="D1586" s="8"/>
    </row>
    <row r="1587" spans="1:4" x14ac:dyDescent="0.25">
      <c r="A1587" s="164"/>
      <c r="D1587" s="8"/>
    </row>
    <row r="1588" spans="1:4" x14ac:dyDescent="0.25">
      <c r="A1588" s="164"/>
      <c r="D1588" s="8"/>
    </row>
    <row r="1589" spans="1:4" x14ac:dyDescent="0.25">
      <c r="A1589" s="164"/>
      <c r="D1589" s="8"/>
    </row>
    <row r="1590" spans="1:4" x14ac:dyDescent="0.25">
      <c r="A1590" s="164"/>
      <c r="D1590" s="8"/>
    </row>
    <row r="1591" spans="1:4" x14ac:dyDescent="0.25">
      <c r="A1591" s="164"/>
      <c r="D1591" s="8"/>
    </row>
    <row r="1592" spans="1:4" x14ac:dyDescent="0.25">
      <c r="A1592" s="164"/>
      <c r="D1592" s="8"/>
    </row>
    <row r="1593" spans="1:4" x14ac:dyDescent="0.25">
      <c r="A1593" s="164"/>
      <c r="D1593" s="8"/>
    </row>
    <row r="1594" spans="1:4" x14ac:dyDescent="0.25">
      <c r="A1594" s="164"/>
      <c r="D1594" s="8"/>
    </row>
    <row r="1595" spans="1:4" x14ac:dyDescent="0.25">
      <c r="A1595" s="164"/>
      <c r="D1595" s="8"/>
    </row>
    <row r="1596" spans="1:4" x14ac:dyDescent="0.25">
      <c r="A1596" s="164"/>
      <c r="D1596" s="8"/>
    </row>
    <row r="1597" spans="1:4" x14ac:dyDescent="0.25">
      <c r="A1597" s="164"/>
      <c r="D1597" s="8"/>
    </row>
    <row r="1598" spans="1:4" x14ac:dyDescent="0.25">
      <c r="A1598" s="164"/>
      <c r="D1598" s="8"/>
    </row>
    <row r="1599" spans="1:4" x14ac:dyDescent="0.25">
      <c r="A1599" s="164"/>
      <c r="D1599" s="8"/>
    </row>
    <row r="1600" spans="1:4" x14ac:dyDescent="0.25">
      <c r="A1600" s="164"/>
      <c r="D1600" s="8"/>
    </row>
    <row r="1601" spans="1:4" x14ac:dyDescent="0.25">
      <c r="A1601" s="164"/>
      <c r="D1601" s="8"/>
    </row>
    <row r="1602" spans="1:4" x14ac:dyDescent="0.25">
      <c r="A1602" s="164"/>
      <c r="D1602" s="8"/>
    </row>
    <row r="1603" spans="1:4" x14ac:dyDescent="0.25">
      <c r="A1603" s="164"/>
      <c r="D1603" s="8"/>
    </row>
    <row r="1604" spans="1:4" x14ac:dyDescent="0.25">
      <c r="A1604" s="164"/>
      <c r="D1604" s="8"/>
    </row>
    <row r="1605" spans="1:4" x14ac:dyDescent="0.25">
      <c r="A1605" s="164"/>
      <c r="D1605" s="8"/>
    </row>
    <row r="1606" spans="1:4" x14ac:dyDescent="0.25">
      <c r="A1606" s="164"/>
      <c r="D1606" s="8"/>
    </row>
    <row r="1607" spans="1:4" x14ac:dyDescent="0.25">
      <c r="A1607" s="164"/>
      <c r="D1607" s="8"/>
    </row>
    <row r="1608" spans="1:4" x14ac:dyDescent="0.25">
      <c r="A1608" s="164"/>
      <c r="D1608" s="8"/>
    </row>
    <row r="1609" spans="1:4" x14ac:dyDescent="0.25">
      <c r="A1609" s="164"/>
      <c r="D1609" s="8"/>
    </row>
    <row r="1610" spans="1:4" x14ac:dyDescent="0.25">
      <c r="A1610" s="164"/>
      <c r="D1610" s="8"/>
    </row>
    <row r="1611" spans="1:4" x14ac:dyDescent="0.25">
      <c r="A1611" s="164"/>
      <c r="D1611" s="8"/>
    </row>
    <row r="1612" spans="1:4" x14ac:dyDescent="0.25">
      <c r="A1612" s="164"/>
      <c r="D1612" s="8"/>
    </row>
    <row r="1613" spans="1:4" x14ac:dyDescent="0.25">
      <c r="A1613" s="164"/>
      <c r="D1613" s="8"/>
    </row>
    <row r="1614" spans="1:4" x14ac:dyDescent="0.25">
      <c r="A1614" s="164"/>
      <c r="D1614" s="8"/>
    </row>
    <row r="1615" spans="1:4" x14ac:dyDescent="0.25">
      <c r="A1615" s="164"/>
      <c r="D1615" s="8"/>
    </row>
    <row r="1616" spans="1:4" x14ac:dyDescent="0.25">
      <c r="A1616" s="164"/>
      <c r="D1616" s="8"/>
    </row>
    <row r="1617" spans="1:4" x14ac:dyDescent="0.25">
      <c r="A1617" s="164"/>
      <c r="D1617" s="8"/>
    </row>
    <row r="1618" spans="1:4" x14ac:dyDescent="0.25">
      <c r="A1618" s="164"/>
      <c r="D1618" s="8"/>
    </row>
    <row r="1619" spans="1:4" x14ac:dyDescent="0.25">
      <c r="A1619" s="164"/>
      <c r="D1619" s="8"/>
    </row>
    <row r="1620" spans="1:4" x14ac:dyDescent="0.25">
      <c r="A1620" s="164"/>
      <c r="D1620" s="8"/>
    </row>
    <row r="1621" spans="1:4" x14ac:dyDescent="0.25">
      <c r="A1621" s="164"/>
      <c r="D1621" s="8"/>
    </row>
    <row r="1622" spans="1:4" x14ac:dyDescent="0.25">
      <c r="A1622" s="164"/>
      <c r="D1622" s="8"/>
    </row>
    <row r="1623" spans="1:4" x14ac:dyDescent="0.25">
      <c r="A1623" s="164"/>
      <c r="D1623" s="8"/>
    </row>
    <row r="1624" spans="1:4" x14ac:dyDescent="0.25">
      <c r="A1624" s="164"/>
      <c r="D1624" s="8"/>
    </row>
    <row r="1625" spans="1:4" x14ac:dyDescent="0.25">
      <c r="A1625" s="164"/>
      <c r="D1625" s="8"/>
    </row>
    <row r="1626" spans="1:4" x14ac:dyDescent="0.25">
      <c r="A1626" s="164"/>
      <c r="D1626" s="8"/>
    </row>
    <row r="1627" spans="1:4" x14ac:dyDescent="0.25">
      <c r="A1627" s="164"/>
      <c r="D1627" s="8"/>
    </row>
    <row r="1628" spans="1:4" x14ac:dyDescent="0.25">
      <c r="A1628" s="164"/>
      <c r="D1628" s="8"/>
    </row>
    <row r="1629" spans="1:4" x14ac:dyDescent="0.25">
      <c r="A1629" s="164"/>
      <c r="D1629" s="8"/>
    </row>
    <row r="1630" spans="1:4" x14ac:dyDescent="0.25">
      <c r="A1630" s="164"/>
      <c r="D1630" s="8"/>
    </row>
    <row r="1631" spans="1:4" x14ac:dyDescent="0.25">
      <c r="A1631" s="164"/>
      <c r="D1631" s="8"/>
    </row>
    <row r="1632" spans="1:4" x14ac:dyDescent="0.25">
      <c r="A1632" s="164"/>
      <c r="D1632" s="8"/>
    </row>
    <row r="1633" spans="1:4" x14ac:dyDescent="0.25">
      <c r="A1633" s="164"/>
      <c r="D1633" s="8"/>
    </row>
    <row r="1634" spans="1:4" x14ac:dyDescent="0.25">
      <c r="A1634" s="164"/>
      <c r="D1634" s="8"/>
    </row>
    <row r="1635" spans="1:4" x14ac:dyDescent="0.25">
      <c r="A1635" s="164"/>
      <c r="D1635" s="8"/>
    </row>
    <row r="1636" spans="1:4" x14ac:dyDescent="0.25">
      <c r="A1636" s="164"/>
      <c r="D1636" s="8"/>
    </row>
    <row r="1637" spans="1:4" x14ac:dyDescent="0.25">
      <c r="A1637" s="164"/>
      <c r="D1637" s="8"/>
    </row>
    <row r="1638" spans="1:4" x14ac:dyDescent="0.25">
      <c r="A1638" s="164"/>
      <c r="D1638" s="8"/>
    </row>
    <row r="1639" spans="1:4" x14ac:dyDescent="0.25">
      <c r="A1639" s="164"/>
      <c r="D1639" s="8"/>
    </row>
    <row r="1640" spans="1:4" x14ac:dyDescent="0.25">
      <c r="A1640" s="164"/>
      <c r="D1640" s="8"/>
    </row>
    <row r="1641" spans="1:4" x14ac:dyDescent="0.25">
      <c r="A1641" s="164"/>
      <c r="D1641" s="8"/>
    </row>
    <row r="1642" spans="1:4" x14ac:dyDescent="0.25">
      <c r="A1642" s="164"/>
      <c r="D1642" s="8"/>
    </row>
    <row r="1643" spans="1:4" x14ac:dyDescent="0.25">
      <c r="A1643" s="164"/>
      <c r="D1643" s="8"/>
    </row>
    <row r="1644" spans="1:4" x14ac:dyDescent="0.25">
      <c r="A1644" s="164"/>
      <c r="D1644" s="8"/>
    </row>
    <row r="1645" spans="1:4" x14ac:dyDescent="0.25">
      <c r="A1645" s="164"/>
      <c r="D1645" s="8"/>
    </row>
    <row r="1646" spans="1:4" x14ac:dyDescent="0.25">
      <c r="A1646" s="164"/>
      <c r="D1646" s="8"/>
    </row>
    <row r="1647" spans="1:4" x14ac:dyDescent="0.25">
      <c r="A1647" s="164"/>
      <c r="D1647" s="8"/>
    </row>
    <row r="1648" spans="1:4" x14ac:dyDescent="0.25">
      <c r="A1648" s="164"/>
      <c r="D1648" s="8"/>
    </row>
    <row r="1649" spans="1:4" x14ac:dyDescent="0.25">
      <c r="A1649" s="164"/>
      <c r="D1649" s="8"/>
    </row>
    <row r="1650" spans="1:4" x14ac:dyDescent="0.25">
      <c r="A1650" s="164"/>
      <c r="D1650" s="8"/>
    </row>
    <row r="1651" spans="1:4" x14ac:dyDescent="0.25">
      <c r="A1651" s="164"/>
      <c r="D1651" s="8"/>
    </row>
    <row r="1652" spans="1:4" x14ac:dyDescent="0.25">
      <c r="A1652" s="164"/>
      <c r="D1652" s="8"/>
    </row>
    <row r="1653" spans="1:4" x14ac:dyDescent="0.25">
      <c r="A1653" s="164"/>
      <c r="D1653" s="8"/>
    </row>
    <row r="1654" spans="1:4" x14ac:dyDescent="0.25">
      <c r="A1654" s="164"/>
      <c r="D1654" s="8"/>
    </row>
    <row r="1655" spans="1:4" x14ac:dyDescent="0.25">
      <c r="A1655" s="164"/>
      <c r="D1655" s="8"/>
    </row>
    <row r="1656" spans="1:4" x14ac:dyDescent="0.25">
      <c r="A1656" s="164"/>
      <c r="D1656" s="8"/>
    </row>
    <row r="1657" spans="1:4" x14ac:dyDescent="0.25">
      <c r="A1657" s="164"/>
      <c r="D1657" s="8"/>
    </row>
    <row r="1658" spans="1:4" x14ac:dyDescent="0.25">
      <c r="A1658" s="164"/>
      <c r="D1658" s="8"/>
    </row>
    <row r="1659" spans="1:4" x14ac:dyDescent="0.25">
      <c r="A1659" s="164"/>
      <c r="D1659" s="8"/>
    </row>
    <row r="1660" spans="1:4" x14ac:dyDescent="0.25">
      <c r="A1660" s="164"/>
      <c r="D1660" s="8"/>
    </row>
    <row r="1661" spans="1:4" x14ac:dyDescent="0.25">
      <c r="A1661" s="164"/>
      <c r="D1661" s="8"/>
    </row>
    <row r="1662" spans="1:4" x14ac:dyDescent="0.25">
      <c r="A1662" s="164"/>
      <c r="D1662" s="8"/>
    </row>
    <row r="1663" spans="1:4" x14ac:dyDescent="0.25">
      <c r="A1663" s="164"/>
      <c r="D1663" s="8"/>
    </row>
    <row r="1664" spans="1:4" x14ac:dyDescent="0.25">
      <c r="A1664" s="164"/>
      <c r="D1664" s="8"/>
    </row>
    <row r="1665" spans="1:4" x14ac:dyDescent="0.25">
      <c r="A1665" s="164"/>
      <c r="D1665" s="8"/>
    </row>
    <row r="1666" spans="1:4" x14ac:dyDescent="0.25">
      <c r="A1666" s="164"/>
      <c r="D1666" s="8"/>
    </row>
    <row r="1667" spans="1:4" x14ac:dyDescent="0.25">
      <c r="A1667" s="164"/>
      <c r="D1667" s="8"/>
    </row>
    <row r="1668" spans="1:4" x14ac:dyDescent="0.25">
      <c r="A1668" s="164"/>
      <c r="D1668" s="8"/>
    </row>
    <row r="1669" spans="1:4" x14ac:dyDescent="0.25">
      <c r="A1669" s="164"/>
      <c r="D1669" s="8"/>
    </row>
    <row r="1670" spans="1:4" x14ac:dyDescent="0.25">
      <c r="A1670" s="164"/>
      <c r="D1670" s="8"/>
    </row>
    <row r="1671" spans="1:4" x14ac:dyDescent="0.25">
      <c r="A1671" s="164"/>
      <c r="D1671" s="8"/>
    </row>
    <row r="1672" spans="1:4" x14ac:dyDescent="0.25">
      <c r="A1672" s="164"/>
      <c r="D1672" s="8"/>
    </row>
    <row r="1673" spans="1:4" x14ac:dyDescent="0.25">
      <c r="A1673" s="164"/>
      <c r="D1673" s="8"/>
    </row>
    <row r="1674" spans="1:4" x14ac:dyDescent="0.25">
      <c r="A1674" s="164"/>
      <c r="D1674" s="8"/>
    </row>
    <row r="1675" spans="1:4" x14ac:dyDescent="0.25">
      <c r="A1675" s="164"/>
      <c r="D1675" s="8"/>
    </row>
    <row r="1676" spans="1:4" x14ac:dyDescent="0.25">
      <c r="A1676" s="164"/>
      <c r="D1676" s="8"/>
    </row>
    <row r="1677" spans="1:4" x14ac:dyDescent="0.25">
      <c r="A1677" s="164"/>
      <c r="D1677" s="8"/>
    </row>
    <row r="1678" spans="1:4" x14ac:dyDescent="0.25">
      <c r="A1678" s="164"/>
      <c r="D1678" s="8"/>
    </row>
    <row r="1679" spans="1:4" x14ac:dyDescent="0.25">
      <c r="A1679" s="164"/>
      <c r="D1679" s="8"/>
    </row>
    <row r="1680" spans="1:4" x14ac:dyDescent="0.25">
      <c r="A1680" s="164"/>
      <c r="D1680" s="8"/>
    </row>
    <row r="1681" spans="1:4" x14ac:dyDescent="0.25">
      <c r="A1681" s="164"/>
      <c r="D1681" s="8"/>
    </row>
    <row r="1682" spans="1:4" x14ac:dyDescent="0.25">
      <c r="A1682" s="164"/>
      <c r="D1682" s="8"/>
    </row>
    <row r="1683" spans="1:4" x14ac:dyDescent="0.25">
      <c r="A1683" s="164"/>
      <c r="D1683" s="8"/>
    </row>
    <row r="1684" spans="1:4" x14ac:dyDescent="0.25">
      <c r="A1684" s="164"/>
      <c r="D1684" s="8"/>
    </row>
    <row r="1685" spans="1:4" x14ac:dyDescent="0.25">
      <c r="A1685" s="164"/>
      <c r="D1685" s="8"/>
    </row>
    <row r="1686" spans="1:4" x14ac:dyDescent="0.25">
      <c r="A1686" s="164"/>
      <c r="D1686" s="8"/>
    </row>
    <row r="1687" spans="1:4" x14ac:dyDescent="0.25">
      <c r="A1687" s="164"/>
      <c r="D1687" s="8"/>
    </row>
    <row r="1688" spans="1:4" x14ac:dyDescent="0.25">
      <c r="A1688" s="164"/>
      <c r="D1688" s="8"/>
    </row>
    <row r="1689" spans="1:4" x14ac:dyDescent="0.25">
      <c r="A1689" s="164"/>
      <c r="D1689" s="8"/>
    </row>
    <row r="1690" spans="1:4" x14ac:dyDescent="0.25">
      <c r="A1690" s="164"/>
      <c r="D1690" s="8"/>
    </row>
    <row r="1691" spans="1:4" x14ac:dyDescent="0.25">
      <c r="A1691" s="164"/>
      <c r="D1691" s="8"/>
    </row>
    <row r="1692" spans="1:4" x14ac:dyDescent="0.25">
      <c r="A1692" s="164"/>
      <c r="D1692" s="8"/>
    </row>
    <row r="1693" spans="1:4" x14ac:dyDescent="0.25">
      <c r="A1693" s="164"/>
      <c r="D1693" s="8"/>
    </row>
    <row r="1694" spans="1:4" x14ac:dyDescent="0.25">
      <c r="A1694" s="164"/>
      <c r="D1694" s="8"/>
    </row>
    <row r="1695" spans="1:4" x14ac:dyDescent="0.25">
      <c r="A1695" s="164"/>
      <c r="D1695" s="8"/>
    </row>
    <row r="1696" spans="1:4" x14ac:dyDescent="0.25">
      <c r="A1696" s="164"/>
      <c r="D1696" s="8"/>
    </row>
    <row r="1697" spans="1:4" x14ac:dyDescent="0.25">
      <c r="A1697" s="164"/>
      <c r="D1697" s="8"/>
    </row>
    <row r="1698" spans="1:4" x14ac:dyDescent="0.25">
      <c r="A1698" s="164"/>
      <c r="D1698" s="8"/>
    </row>
    <row r="1699" spans="1:4" x14ac:dyDescent="0.25">
      <c r="A1699" s="164"/>
      <c r="D1699" s="8"/>
    </row>
    <row r="1700" spans="1:4" x14ac:dyDescent="0.25">
      <c r="A1700" s="164"/>
      <c r="D1700" s="8"/>
    </row>
    <row r="1701" spans="1:4" x14ac:dyDescent="0.25">
      <c r="A1701" s="164"/>
      <c r="D1701" s="8"/>
    </row>
    <row r="1702" spans="1:4" x14ac:dyDescent="0.25">
      <c r="A1702" s="164"/>
      <c r="D1702" s="8"/>
    </row>
    <row r="1703" spans="1:4" x14ac:dyDescent="0.25">
      <c r="A1703" s="164"/>
      <c r="D1703" s="8"/>
    </row>
    <row r="1704" spans="1:4" x14ac:dyDescent="0.25">
      <c r="A1704" s="164"/>
      <c r="D1704" s="8"/>
    </row>
    <row r="1705" spans="1:4" x14ac:dyDescent="0.25">
      <c r="A1705" s="164"/>
      <c r="D1705" s="8"/>
    </row>
    <row r="1706" spans="1:4" x14ac:dyDescent="0.25">
      <c r="A1706" s="164"/>
      <c r="D1706" s="8"/>
    </row>
    <row r="1707" spans="1:4" x14ac:dyDescent="0.25">
      <c r="A1707" s="164"/>
      <c r="D1707" s="8"/>
    </row>
    <row r="1708" spans="1:4" x14ac:dyDescent="0.25">
      <c r="A1708" s="164"/>
      <c r="D1708" s="8"/>
    </row>
    <row r="1709" spans="1:4" x14ac:dyDescent="0.25">
      <c r="A1709" s="164"/>
      <c r="D1709" s="8"/>
    </row>
    <row r="1710" spans="1:4" x14ac:dyDescent="0.25">
      <c r="A1710" s="164"/>
      <c r="D1710" s="8"/>
    </row>
    <row r="1711" spans="1:4" x14ac:dyDescent="0.25">
      <c r="A1711" s="164"/>
      <c r="D1711" s="8"/>
    </row>
    <row r="1712" spans="1:4" x14ac:dyDescent="0.25">
      <c r="A1712" s="164"/>
      <c r="D1712" s="8"/>
    </row>
    <row r="1713" spans="1:4" x14ac:dyDescent="0.25">
      <c r="A1713" s="164"/>
      <c r="D1713" s="8"/>
    </row>
    <row r="1714" spans="1:4" x14ac:dyDescent="0.25">
      <c r="A1714" s="164"/>
      <c r="D1714" s="8"/>
    </row>
    <row r="1715" spans="1:4" x14ac:dyDescent="0.25">
      <c r="A1715" s="164"/>
      <c r="D1715" s="8"/>
    </row>
    <row r="1716" spans="1:4" x14ac:dyDescent="0.25">
      <c r="A1716" s="164"/>
      <c r="D1716" s="8"/>
    </row>
    <row r="1717" spans="1:4" x14ac:dyDescent="0.25">
      <c r="A1717" s="164"/>
      <c r="D1717" s="8"/>
    </row>
    <row r="1718" spans="1:4" x14ac:dyDescent="0.25">
      <c r="A1718" s="164"/>
      <c r="D1718" s="8"/>
    </row>
    <row r="1719" spans="1:4" x14ac:dyDescent="0.25">
      <c r="A1719" s="164"/>
      <c r="D1719" s="8"/>
    </row>
    <row r="1720" spans="1:4" x14ac:dyDescent="0.25">
      <c r="A1720" s="164"/>
      <c r="D1720" s="8"/>
    </row>
    <row r="1721" spans="1:4" x14ac:dyDescent="0.25">
      <c r="A1721" s="164"/>
      <c r="D1721" s="8"/>
    </row>
    <row r="1722" spans="1:4" x14ac:dyDescent="0.25">
      <c r="A1722" s="164"/>
      <c r="D1722" s="8"/>
    </row>
    <row r="1723" spans="1:4" x14ac:dyDescent="0.25">
      <c r="A1723" s="164"/>
      <c r="D1723" s="8"/>
    </row>
    <row r="1724" spans="1:4" x14ac:dyDescent="0.25">
      <c r="A1724" s="164"/>
      <c r="D1724" s="8"/>
    </row>
    <row r="1725" spans="1:4" x14ac:dyDescent="0.25">
      <c r="A1725" s="164"/>
      <c r="D1725" s="8"/>
    </row>
    <row r="1726" spans="1:4" x14ac:dyDescent="0.25">
      <c r="A1726" s="164"/>
      <c r="D1726" s="8"/>
    </row>
    <row r="1727" spans="1:4" x14ac:dyDescent="0.25">
      <c r="A1727" s="164"/>
      <c r="D1727" s="8"/>
    </row>
    <row r="1728" spans="1:4" x14ac:dyDescent="0.25">
      <c r="A1728" s="164"/>
      <c r="D1728" s="8"/>
    </row>
    <row r="1729" spans="1:4" x14ac:dyDescent="0.25">
      <c r="A1729" s="164"/>
      <c r="D1729" s="8"/>
    </row>
    <row r="1730" spans="1:4" x14ac:dyDescent="0.25">
      <c r="A1730" s="164"/>
      <c r="D1730" s="8"/>
    </row>
    <row r="1731" spans="1:4" x14ac:dyDescent="0.25">
      <c r="A1731" s="164"/>
      <c r="D1731" s="8"/>
    </row>
    <row r="1732" spans="1:4" x14ac:dyDescent="0.25">
      <c r="A1732" s="164"/>
      <c r="D1732" s="8"/>
    </row>
    <row r="1733" spans="1:4" x14ac:dyDescent="0.25">
      <c r="A1733" s="164"/>
      <c r="D1733" s="8"/>
    </row>
    <row r="1734" spans="1:4" x14ac:dyDescent="0.25">
      <c r="A1734" s="164"/>
      <c r="D1734" s="8"/>
    </row>
    <row r="1735" spans="1:4" x14ac:dyDescent="0.25">
      <c r="A1735" s="164"/>
      <c r="D1735" s="8"/>
    </row>
    <row r="1736" spans="1:4" x14ac:dyDescent="0.25">
      <c r="A1736" s="164"/>
      <c r="D1736" s="8"/>
    </row>
    <row r="1737" spans="1:4" x14ac:dyDescent="0.25">
      <c r="A1737" s="164"/>
      <c r="D1737" s="8"/>
    </row>
    <row r="1738" spans="1:4" x14ac:dyDescent="0.25">
      <c r="A1738" s="164"/>
      <c r="D1738" s="8"/>
    </row>
    <row r="1739" spans="1:4" x14ac:dyDescent="0.25">
      <c r="A1739" s="164"/>
      <c r="D1739" s="8"/>
    </row>
    <row r="1740" spans="1:4" x14ac:dyDescent="0.25">
      <c r="A1740" s="164"/>
      <c r="D1740" s="8"/>
    </row>
    <row r="1741" spans="1:4" x14ac:dyDescent="0.25">
      <c r="A1741" s="164"/>
      <c r="D1741" s="8"/>
    </row>
    <row r="1742" spans="1:4" x14ac:dyDescent="0.25">
      <c r="A1742" s="164"/>
      <c r="D1742" s="8"/>
    </row>
    <row r="1743" spans="1:4" x14ac:dyDescent="0.25">
      <c r="A1743" s="164"/>
      <c r="D1743" s="8"/>
    </row>
    <row r="1744" spans="1:4" x14ac:dyDescent="0.25">
      <c r="A1744" s="164"/>
      <c r="D1744" s="8"/>
    </row>
    <row r="1745" spans="1:4" x14ac:dyDescent="0.25">
      <c r="A1745" s="164"/>
      <c r="D1745" s="8"/>
    </row>
    <row r="1746" spans="1:4" x14ac:dyDescent="0.25">
      <c r="A1746" s="164"/>
      <c r="D1746" s="8"/>
    </row>
    <row r="1747" spans="1:4" x14ac:dyDescent="0.25">
      <c r="A1747" s="164"/>
      <c r="D1747" s="8"/>
    </row>
    <row r="1748" spans="1:4" x14ac:dyDescent="0.25">
      <c r="A1748" s="164"/>
      <c r="D1748" s="8"/>
    </row>
    <row r="1749" spans="1:4" x14ac:dyDescent="0.25">
      <c r="A1749" s="164"/>
      <c r="D1749" s="8"/>
    </row>
    <row r="1750" spans="1:4" x14ac:dyDescent="0.25">
      <c r="A1750" s="164"/>
      <c r="D1750" s="8"/>
    </row>
    <row r="1751" spans="1:4" x14ac:dyDescent="0.25">
      <c r="A1751" s="164"/>
      <c r="D1751" s="8"/>
    </row>
    <row r="1752" spans="1:4" x14ac:dyDescent="0.25">
      <c r="A1752" s="164"/>
      <c r="D1752" s="8"/>
    </row>
    <row r="1753" spans="1:4" x14ac:dyDescent="0.25">
      <c r="A1753" s="164"/>
      <c r="D1753" s="8"/>
    </row>
    <row r="1754" spans="1:4" x14ac:dyDescent="0.25">
      <c r="A1754" s="164"/>
      <c r="D1754" s="8"/>
    </row>
    <row r="1755" spans="1:4" x14ac:dyDescent="0.25">
      <c r="A1755" s="164"/>
      <c r="D1755" s="8"/>
    </row>
    <row r="1756" spans="1:4" x14ac:dyDescent="0.25">
      <c r="A1756" s="164"/>
      <c r="D1756" s="8"/>
    </row>
    <row r="1757" spans="1:4" x14ac:dyDescent="0.25">
      <c r="A1757" s="164"/>
      <c r="D1757" s="8"/>
    </row>
    <row r="1758" spans="1:4" x14ac:dyDescent="0.25">
      <c r="A1758" s="164"/>
      <c r="D1758" s="8"/>
    </row>
    <row r="1759" spans="1:4" x14ac:dyDescent="0.25">
      <c r="A1759" s="164"/>
      <c r="D1759" s="8"/>
    </row>
    <row r="1760" spans="1:4" x14ac:dyDescent="0.25">
      <c r="A1760" s="164"/>
      <c r="D1760" s="8"/>
    </row>
    <row r="1761" spans="1:4" x14ac:dyDescent="0.25">
      <c r="A1761" s="164"/>
      <c r="D1761" s="8"/>
    </row>
    <row r="1762" spans="1:4" x14ac:dyDescent="0.25">
      <c r="A1762" s="164"/>
      <c r="D1762" s="8"/>
    </row>
    <row r="1763" spans="1:4" x14ac:dyDescent="0.25">
      <c r="A1763" s="164"/>
      <c r="D1763" s="8"/>
    </row>
    <row r="1764" spans="1:4" x14ac:dyDescent="0.25">
      <c r="A1764" s="164"/>
      <c r="D1764" s="8"/>
    </row>
    <row r="1765" spans="1:4" x14ac:dyDescent="0.25">
      <c r="A1765" s="164"/>
      <c r="D1765" s="8"/>
    </row>
    <row r="1766" spans="1:4" x14ac:dyDescent="0.25">
      <c r="A1766" s="164"/>
      <c r="D1766" s="8"/>
    </row>
    <row r="1767" spans="1:4" x14ac:dyDescent="0.25">
      <c r="A1767" s="164"/>
      <c r="D1767" s="8"/>
    </row>
    <row r="1768" spans="1:4" x14ac:dyDescent="0.25">
      <c r="A1768" s="164"/>
      <c r="D1768" s="8"/>
    </row>
    <row r="1769" spans="1:4" x14ac:dyDescent="0.25">
      <c r="A1769" s="164"/>
      <c r="D1769" s="8"/>
    </row>
    <row r="1770" spans="1:4" x14ac:dyDescent="0.25">
      <c r="A1770" s="164"/>
      <c r="D1770" s="8"/>
    </row>
    <row r="1771" spans="1:4" x14ac:dyDescent="0.25">
      <c r="A1771" s="164"/>
      <c r="D1771" s="8"/>
    </row>
    <row r="1772" spans="1:4" x14ac:dyDescent="0.25">
      <c r="A1772" s="164"/>
      <c r="D1772" s="8"/>
    </row>
    <row r="1773" spans="1:4" x14ac:dyDescent="0.25">
      <c r="A1773" s="164"/>
      <c r="D1773" s="8"/>
    </row>
    <row r="1774" spans="1:4" x14ac:dyDescent="0.25">
      <c r="A1774" s="164"/>
      <c r="D1774" s="8"/>
    </row>
    <row r="1775" spans="1:4" x14ac:dyDescent="0.25">
      <c r="A1775" s="164"/>
      <c r="D1775" s="8"/>
    </row>
    <row r="1776" spans="1:4" x14ac:dyDescent="0.25">
      <c r="A1776" s="164"/>
      <c r="D1776" s="8"/>
    </row>
    <row r="1777" spans="1:4" x14ac:dyDescent="0.25">
      <c r="A1777" s="164"/>
      <c r="D1777" s="8"/>
    </row>
    <row r="1778" spans="1:4" x14ac:dyDescent="0.25">
      <c r="A1778" s="164"/>
      <c r="D1778" s="8"/>
    </row>
    <row r="1779" spans="1:4" x14ac:dyDescent="0.25">
      <c r="A1779" s="164"/>
      <c r="D1779" s="8"/>
    </row>
    <row r="1780" spans="1:4" x14ac:dyDescent="0.25">
      <c r="A1780" s="164"/>
      <c r="D1780" s="8"/>
    </row>
    <row r="1781" spans="1:4" x14ac:dyDescent="0.25">
      <c r="A1781" s="164"/>
      <c r="D1781" s="8"/>
    </row>
    <row r="1782" spans="1:4" x14ac:dyDescent="0.25">
      <c r="A1782" s="164"/>
      <c r="D1782" s="8"/>
    </row>
    <row r="1783" spans="1:4" x14ac:dyDescent="0.25">
      <c r="A1783" s="164"/>
      <c r="D1783" s="8"/>
    </row>
    <row r="1784" spans="1:4" x14ac:dyDescent="0.25">
      <c r="A1784" s="164"/>
      <c r="D1784" s="8"/>
    </row>
    <row r="1785" spans="1:4" x14ac:dyDescent="0.25">
      <c r="A1785" s="164"/>
      <c r="D1785" s="8"/>
    </row>
    <row r="1786" spans="1:4" x14ac:dyDescent="0.25">
      <c r="A1786" s="164"/>
      <c r="D1786" s="8"/>
    </row>
    <row r="1787" spans="1:4" x14ac:dyDescent="0.25">
      <c r="A1787" s="164"/>
      <c r="D1787" s="8"/>
    </row>
    <row r="1788" spans="1:4" x14ac:dyDescent="0.25">
      <c r="A1788" s="164"/>
      <c r="D1788" s="8"/>
    </row>
    <row r="1789" spans="1:4" x14ac:dyDescent="0.25">
      <c r="A1789" s="164"/>
      <c r="D1789" s="8"/>
    </row>
    <row r="1790" spans="1:4" x14ac:dyDescent="0.25">
      <c r="A1790" s="164"/>
      <c r="D1790" s="8"/>
    </row>
    <row r="1791" spans="1:4" x14ac:dyDescent="0.25">
      <c r="A1791" s="164"/>
      <c r="D1791" s="8"/>
    </row>
    <row r="1792" spans="1:4" x14ac:dyDescent="0.25">
      <c r="A1792" s="164"/>
      <c r="D1792" s="8"/>
    </row>
    <row r="1793" spans="1:4" x14ac:dyDescent="0.25">
      <c r="A1793" s="164"/>
      <c r="D1793" s="8"/>
    </row>
    <row r="1794" spans="1:4" x14ac:dyDescent="0.25">
      <c r="A1794" s="164"/>
      <c r="D1794" s="8"/>
    </row>
    <row r="1795" spans="1:4" x14ac:dyDescent="0.25">
      <c r="A1795" s="164"/>
      <c r="D1795" s="8"/>
    </row>
    <row r="1796" spans="1:4" x14ac:dyDescent="0.25">
      <c r="A1796" s="164"/>
      <c r="D1796" s="8"/>
    </row>
    <row r="1797" spans="1:4" x14ac:dyDescent="0.25">
      <c r="A1797" s="164"/>
      <c r="D1797" s="8"/>
    </row>
    <row r="1798" spans="1:4" x14ac:dyDescent="0.25">
      <c r="A1798" s="164"/>
      <c r="D1798" s="8"/>
    </row>
    <row r="1799" spans="1:4" x14ac:dyDescent="0.25">
      <c r="A1799" s="164"/>
      <c r="D1799" s="8"/>
    </row>
    <row r="1800" spans="1:4" x14ac:dyDescent="0.25">
      <c r="A1800" s="164"/>
      <c r="D1800" s="8"/>
    </row>
    <row r="1801" spans="1:4" x14ac:dyDescent="0.25">
      <c r="A1801" s="164"/>
      <c r="D1801" s="8"/>
    </row>
    <row r="1802" spans="1:4" x14ac:dyDescent="0.25">
      <c r="A1802" s="164"/>
      <c r="D1802" s="8"/>
    </row>
    <row r="1803" spans="1:4" x14ac:dyDescent="0.25">
      <c r="A1803" s="164"/>
      <c r="D1803" s="8"/>
    </row>
    <row r="1804" spans="1:4" x14ac:dyDescent="0.25">
      <c r="A1804" s="164"/>
      <c r="D1804" s="8"/>
    </row>
    <row r="1805" spans="1:4" x14ac:dyDescent="0.25">
      <c r="A1805" s="164"/>
      <c r="D1805" s="8"/>
    </row>
    <row r="1806" spans="1:4" x14ac:dyDescent="0.25">
      <c r="A1806" s="164"/>
      <c r="D1806" s="8"/>
    </row>
    <row r="1807" spans="1:4" x14ac:dyDescent="0.25">
      <c r="A1807" s="164"/>
      <c r="D1807" s="8"/>
    </row>
    <row r="1808" spans="1:4" x14ac:dyDescent="0.25">
      <c r="A1808" s="164"/>
      <c r="D1808" s="8"/>
    </row>
    <row r="1809" spans="1:4" x14ac:dyDescent="0.25">
      <c r="A1809" s="164"/>
      <c r="D1809" s="8"/>
    </row>
    <row r="1810" spans="1:4" x14ac:dyDescent="0.25">
      <c r="A1810" s="164"/>
      <c r="D1810" s="8"/>
    </row>
    <row r="1811" spans="1:4" x14ac:dyDescent="0.25">
      <c r="A1811" s="164"/>
      <c r="D1811" s="8"/>
    </row>
    <row r="1812" spans="1:4" x14ac:dyDescent="0.25">
      <c r="A1812" s="164"/>
      <c r="D1812" s="8"/>
    </row>
    <row r="1813" spans="1:4" x14ac:dyDescent="0.25">
      <c r="A1813" s="164"/>
      <c r="D1813" s="8"/>
    </row>
    <row r="1814" spans="1:4" x14ac:dyDescent="0.25">
      <c r="A1814" s="164"/>
      <c r="D1814" s="8"/>
    </row>
    <row r="1815" spans="1:4" x14ac:dyDescent="0.25">
      <c r="A1815" s="164"/>
      <c r="D1815" s="8"/>
    </row>
    <row r="1816" spans="1:4" x14ac:dyDescent="0.25">
      <c r="A1816" s="164"/>
      <c r="D1816" s="8"/>
    </row>
    <row r="1817" spans="1:4" x14ac:dyDescent="0.25">
      <c r="A1817" s="164"/>
      <c r="D1817" s="8"/>
    </row>
    <row r="1818" spans="1:4" x14ac:dyDescent="0.25">
      <c r="A1818" s="164"/>
      <c r="D1818" s="8"/>
    </row>
    <row r="1819" spans="1:4" x14ac:dyDescent="0.25">
      <c r="A1819" s="164"/>
      <c r="D1819" s="8"/>
    </row>
    <row r="1820" spans="1:4" x14ac:dyDescent="0.25">
      <c r="A1820" s="164"/>
      <c r="D1820" s="8"/>
    </row>
    <row r="1821" spans="1:4" x14ac:dyDescent="0.25">
      <c r="A1821" s="164"/>
      <c r="D1821" s="8"/>
    </row>
    <row r="1822" spans="1:4" x14ac:dyDescent="0.25">
      <c r="A1822" s="164"/>
      <c r="D1822" s="8"/>
    </row>
    <row r="1823" spans="1:4" x14ac:dyDescent="0.25">
      <c r="A1823" s="164"/>
      <c r="D1823" s="8"/>
    </row>
    <row r="1824" spans="1:4" x14ac:dyDescent="0.25">
      <c r="A1824" s="164"/>
      <c r="D1824" s="8"/>
    </row>
    <row r="1825" spans="1:4" x14ac:dyDescent="0.25">
      <c r="A1825" s="164"/>
      <c r="D1825" s="8"/>
    </row>
    <row r="1826" spans="1:4" x14ac:dyDescent="0.25">
      <c r="A1826" s="164"/>
      <c r="D1826" s="8"/>
    </row>
    <row r="1827" spans="1:4" x14ac:dyDescent="0.25">
      <c r="A1827" s="164"/>
      <c r="D1827" s="8"/>
    </row>
    <row r="1828" spans="1:4" x14ac:dyDescent="0.25">
      <c r="A1828" s="164"/>
      <c r="D1828" s="8"/>
    </row>
    <row r="1829" spans="1:4" x14ac:dyDescent="0.25">
      <c r="A1829" s="164"/>
      <c r="D1829" s="8"/>
    </row>
    <row r="1830" spans="1:4" x14ac:dyDescent="0.25">
      <c r="A1830" s="164"/>
      <c r="D1830" s="8"/>
    </row>
    <row r="1831" spans="1:4" x14ac:dyDescent="0.25">
      <c r="A1831" s="164"/>
      <c r="D1831" s="8"/>
    </row>
    <row r="1832" spans="1:4" x14ac:dyDescent="0.25">
      <c r="A1832" s="164"/>
      <c r="D1832" s="8"/>
    </row>
    <row r="1833" spans="1:4" x14ac:dyDescent="0.25">
      <c r="A1833" s="164"/>
      <c r="D1833" s="8"/>
    </row>
    <row r="1834" spans="1:4" x14ac:dyDescent="0.25">
      <c r="A1834" s="164"/>
      <c r="D1834" s="8"/>
    </row>
    <row r="1835" spans="1:4" x14ac:dyDescent="0.25">
      <c r="A1835" s="164"/>
      <c r="D1835" s="8"/>
    </row>
    <row r="1836" spans="1:4" x14ac:dyDescent="0.25">
      <c r="A1836" s="164"/>
      <c r="D1836" s="8"/>
    </row>
    <row r="1837" spans="1:4" x14ac:dyDescent="0.25">
      <c r="A1837" s="164"/>
      <c r="D1837" s="8"/>
    </row>
    <row r="1838" spans="1:4" x14ac:dyDescent="0.25">
      <c r="A1838" s="164"/>
      <c r="D1838" s="8"/>
    </row>
    <row r="1839" spans="1:4" x14ac:dyDescent="0.25">
      <c r="A1839" s="164"/>
      <c r="D1839" s="8"/>
    </row>
    <row r="1840" spans="1:4" x14ac:dyDescent="0.25">
      <c r="A1840" s="164"/>
      <c r="D1840" s="8"/>
    </row>
    <row r="1841" spans="1:4" x14ac:dyDescent="0.25">
      <c r="A1841" s="164"/>
      <c r="D1841" s="8"/>
    </row>
    <row r="1842" spans="1:4" x14ac:dyDescent="0.25">
      <c r="A1842" s="164"/>
      <c r="D1842" s="8"/>
    </row>
    <row r="1843" spans="1:4" x14ac:dyDescent="0.25">
      <c r="A1843" s="164"/>
      <c r="D1843" s="8"/>
    </row>
    <row r="1844" spans="1:4" x14ac:dyDescent="0.25">
      <c r="A1844" s="164"/>
      <c r="D1844" s="8"/>
    </row>
    <row r="1845" spans="1:4" x14ac:dyDescent="0.25">
      <c r="A1845" s="164"/>
      <c r="D1845" s="8"/>
    </row>
    <row r="1846" spans="1:4" x14ac:dyDescent="0.25">
      <c r="A1846" s="164"/>
      <c r="D1846" s="8"/>
    </row>
    <row r="1847" spans="1:4" x14ac:dyDescent="0.25">
      <c r="A1847" s="164"/>
      <c r="D1847" s="8"/>
    </row>
    <row r="1848" spans="1:4" x14ac:dyDescent="0.25">
      <c r="A1848" s="164"/>
      <c r="D1848" s="8"/>
    </row>
    <row r="1849" spans="1:4" x14ac:dyDescent="0.25">
      <c r="A1849" s="164"/>
      <c r="D1849" s="8"/>
    </row>
    <row r="1850" spans="1:4" x14ac:dyDescent="0.25">
      <c r="A1850" s="164"/>
      <c r="D1850" s="8"/>
    </row>
    <row r="1851" spans="1:4" x14ac:dyDescent="0.25">
      <c r="A1851" s="164"/>
      <c r="D1851" s="8"/>
    </row>
    <row r="1852" spans="1:4" x14ac:dyDescent="0.25">
      <c r="A1852" s="164"/>
      <c r="D1852" s="8"/>
    </row>
    <row r="1853" spans="1:4" x14ac:dyDescent="0.25">
      <c r="A1853" s="164"/>
      <c r="D1853" s="8"/>
    </row>
    <row r="1854" spans="1:4" x14ac:dyDescent="0.25">
      <c r="A1854" s="164"/>
      <c r="D1854" s="8"/>
    </row>
    <row r="1855" spans="1:4" x14ac:dyDescent="0.25">
      <c r="A1855" s="164"/>
      <c r="D1855" s="8"/>
    </row>
    <row r="1856" spans="1:4" x14ac:dyDescent="0.25">
      <c r="A1856" s="164"/>
      <c r="D1856" s="8"/>
    </row>
    <row r="1857" spans="1:4" x14ac:dyDescent="0.25">
      <c r="A1857" s="164"/>
      <c r="D1857" s="8"/>
    </row>
    <row r="1858" spans="1:4" x14ac:dyDescent="0.25">
      <c r="A1858" s="164"/>
      <c r="D1858" s="8"/>
    </row>
    <row r="1859" spans="1:4" x14ac:dyDescent="0.25">
      <c r="A1859" s="164"/>
      <c r="D1859" s="8"/>
    </row>
    <row r="1860" spans="1:4" x14ac:dyDescent="0.25">
      <c r="A1860" s="164"/>
      <c r="D1860" s="8"/>
    </row>
    <row r="1861" spans="1:4" x14ac:dyDescent="0.25">
      <c r="A1861" s="164"/>
      <c r="D1861" s="8"/>
    </row>
    <row r="1862" spans="1:4" x14ac:dyDescent="0.25">
      <c r="A1862" s="164"/>
      <c r="D1862" s="8"/>
    </row>
    <row r="1863" spans="1:4" x14ac:dyDescent="0.25">
      <c r="A1863" s="164"/>
      <c r="D1863" s="8"/>
    </row>
    <row r="1864" spans="1:4" x14ac:dyDescent="0.25">
      <c r="A1864" s="164"/>
      <c r="D1864" s="8"/>
    </row>
    <row r="1865" spans="1:4" x14ac:dyDescent="0.25">
      <c r="A1865" s="164"/>
      <c r="D1865" s="8"/>
    </row>
    <row r="1866" spans="1:4" x14ac:dyDescent="0.25">
      <c r="A1866" s="164"/>
      <c r="D1866" s="8"/>
    </row>
    <row r="1867" spans="1:4" x14ac:dyDescent="0.25">
      <c r="A1867" s="164"/>
      <c r="D1867" s="8"/>
    </row>
    <row r="1868" spans="1:4" x14ac:dyDescent="0.25">
      <c r="A1868" s="164"/>
      <c r="D1868" s="8"/>
    </row>
    <row r="1869" spans="1:4" x14ac:dyDescent="0.25">
      <c r="A1869" s="164"/>
      <c r="D1869" s="8"/>
    </row>
    <row r="1870" spans="1:4" x14ac:dyDescent="0.25">
      <c r="A1870" s="164"/>
      <c r="D1870" s="8"/>
    </row>
    <row r="1871" spans="1:4" x14ac:dyDescent="0.25">
      <c r="A1871" s="164"/>
      <c r="D1871" s="8"/>
    </row>
    <row r="1872" spans="1:4" x14ac:dyDescent="0.25">
      <c r="A1872" s="164"/>
      <c r="D1872" s="8"/>
    </row>
    <row r="1873" spans="1:4" x14ac:dyDescent="0.25">
      <c r="A1873" s="164"/>
      <c r="D1873" s="8"/>
    </row>
    <row r="1874" spans="1:4" x14ac:dyDescent="0.25">
      <c r="A1874" s="164"/>
      <c r="D1874" s="8"/>
    </row>
    <row r="1875" spans="1:4" x14ac:dyDescent="0.25">
      <c r="A1875" s="164"/>
      <c r="D1875" s="8"/>
    </row>
    <row r="1876" spans="1:4" x14ac:dyDescent="0.25">
      <c r="A1876" s="164"/>
      <c r="D1876" s="8"/>
    </row>
    <row r="1877" spans="1:4" x14ac:dyDescent="0.25">
      <c r="A1877" s="164"/>
      <c r="D1877" s="8"/>
    </row>
    <row r="1878" spans="1:4" x14ac:dyDescent="0.25">
      <c r="A1878" s="164"/>
      <c r="D1878" s="8"/>
    </row>
    <row r="1879" spans="1:4" x14ac:dyDescent="0.25">
      <c r="A1879" s="164"/>
      <c r="D1879" s="8"/>
    </row>
    <row r="1880" spans="1:4" x14ac:dyDescent="0.25">
      <c r="A1880" s="164"/>
      <c r="D1880" s="8"/>
    </row>
    <row r="1881" spans="1:4" x14ac:dyDescent="0.25">
      <c r="A1881" s="164"/>
      <c r="D1881" s="8"/>
    </row>
    <row r="1882" spans="1:4" x14ac:dyDescent="0.25">
      <c r="A1882" s="164"/>
      <c r="D1882" s="8"/>
    </row>
    <row r="1883" spans="1:4" x14ac:dyDescent="0.25">
      <c r="A1883" s="164"/>
      <c r="D1883" s="8"/>
    </row>
    <row r="1884" spans="1:4" x14ac:dyDescent="0.25">
      <c r="A1884" s="164"/>
      <c r="D1884" s="8"/>
    </row>
    <row r="1885" spans="1:4" x14ac:dyDescent="0.25">
      <c r="A1885" s="164"/>
      <c r="D1885" s="8"/>
    </row>
    <row r="1886" spans="1:4" x14ac:dyDescent="0.25">
      <c r="A1886" s="164"/>
      <c r="D1886" s="8"/>
    </row>
    <row r="1887" spans="1:4" x14ac:dyDescent="0.25">
      <c r="A1887" s="164"/>
      <c r="D1887" s="8"/>
    </row>
    <row r="1888" spans="1:4" x14ac:dyDescent="0.25">
      <c r="A1888" s="164"/>
      <c r="D1888" s="8"/>
    </row>
    <row r="1889" spans="1:4" x14ac:dyDescent="0.25">
      <c r="A1889" s="164"/>
      <c r="D1889" s="8"/>
    </row>
    <row r="1890" spans="1:4" x14ac:dyDescent="0.25">
      <c r="A1890" s="164"/>
      <c r="D1890" s="8"/>
    </row>
    <row r="1891" spans="1:4" x14ac:dyDescent="0.25">
      <c r="A1891" s="164"/>
      <c r="D1891" s="8"/>
    </row>
    <row r="1892" spans="1:4" x14ac:dyDescent="0.25">
      <c r="A1892" s="164"/>
      <c r="D1892" s="8"/>
    </row>
    <row r="1893" spans="1:4" x14ac:dyDescent="0.25">
      <c r="A1893" s="164"/>
      <c r="D1893" s="8"/>
    </row>
    <row r="1894" spans="1:4" x14ac:dyDescent="0.25">
      <c r="A1894" s="164"/>
      <c r="D1894" s="8"/>
    </row>
    <row r="1895" spans="1:4" x14ac:dyDescent="0.25">
      <c r="A1895" s="164"/>
      <c r="D1895" s="8"/>
    </row>
    <row r="1896" spans="1:4" x14ac:dyDescent="0.25">
      <c r="A1896" s="164"/>
      <c r="D1896" s="8"/>
    </row>
    <row r="1897" spans="1:4" x14ac:dyDescent="0.25">
      <c r="A1897" s="164"/>
      <c r="D1897" s="8"/>
    </row>
    <row r="1898" spans="1:4" x14ac:dyDescent="0.25">
      <c r="A1898" s="164"/>
      <c r="D1898" s="8"/>
    </row>
    <row r="1899" spans="1:4" x14ac:dyDescent="0.25">
      <c r="A1899" s="164"/>
      <c r="D1899" s="8"/>
    </row>
    <row r="1900" spans="1:4" x14ac:dyDescent="0.25">
      <c r="A1900" s="164"/>
      <c r="D1900" s="8"/>
    </row>
    <row r="1901" spans="1:4" x14ac:dyDescent="0.25">
      <c r="A1901" s="164"/>
      <c r="D1901" s="8"/>
    </row>
    <row r="1902" spans="1:4" x14ac:dyDescent="0.25">
      <c r="A1902" s="164"/>
      <c r="D1902" s="8"/>
    </row>
    <row r="1903" spans="1:4" x14ac:dyDescent="0.25">
      <c r="A1903" s="164"/>
      <c r="D1903" s="8"/>
    </row>
    <row r="1904" spans="1:4" x14ac:dyDescent="0.25">
      <c r="A1904" s="164"/>
      <c r="D1904" s="8"/>
    </row>
    <row r="1905" spans="1:4" x14ac:dyDescent="0.25">
      <c r="A1905" s="164"/>
      <c r="D1905" s="8"/>
    </row>
    <row r="1906" spans="1:4" x14ac:dyDescent="0.25">
      <c r="A1906" s="164"/>
      <c r="D1906" s="8"/>
    </row>
    <row r="1907" spans="1:4" x14ac:dyDescent="0.25">
      <c r="A1907" s="164"/>
      <c r="D1907" s="8"/>
    </row>
    <row r="1908" spans="1:4" x14ac:dyDescent="0.25">
      <c r="A1908" s="164"/>
      <c r="D1908" s="8"/>
    </row>
    <row r="1909" spans="1:4" x14ac:dyDescent="0.25">
      <c r="A1909" s="164"/>
      <c r="D1909" s="8"/>
    </row>
    <row r="1910" spans="1:4" x14ac:dyDescent="0.25">
      <c r="A1910" s="164"/>
      <c r="D1910" s="8"/>
    </row>
    <row r="1911" spans="1:4" x14ac:dyDescent="0.25">
      <c r="A1911" s="164"/>
      <c r="D1911" s="8"/>
    </row>
    <row r="1912" spans="1:4" x14ac:dyDescent="0.25">
      <c r="A1912" s="164"/>
      <c r="D1912" s="8"/>
    </row>
    <row r="1913" spans="1:4" x14ac:dyDescent="0.25">
      <c r="A1913" s="164"/>
      <c r="D1913" s="8"/>
    </row>
    <row r="1914" spans="1:4" x14ac:dyDescent="0.25">
      <c r="A1914" s="164"/>
      <c r="D1914" s="8"/>
    </row>
    <row r="1915" spans="1:4" x14ac:dyDescent="0.25">
      <c r="A1915" s="164"/>
      <c r="D1915" s="8"/>
    </row>
    <row r="1916" spans="1:4" x14ac:dyDescent="0.25">
      <c r="A1916" s="164"/>
      <c r="D1916" s="8"/>
    </row>
    <row r="1917" spans="1:4" x14ac:dyDescent="0.25">
      <c r="A1917" s="164"/>
      <c r="D1917" s="8"/>
    </row>
    <row r="1918" spans="1:4" x14ac:dyDescent="0.25">
      <c r="A1918" s="164"/>
      <c r="D1918" s="8"/>
    </row>
    <row r="1919" spans="1:4" x14ac:dyDescent="0.25">
      <c r="A1919" s="164"/>
      <c r="D1919" s="8"/>
    </row>
    <row r="1920" spans="1:4" x14ac:dyDescent="0.25">
      <c r="A1920" s="164"/>
      <c r="D1920" s="8"/>
    </row>
    <row r="1921" spans="1:4" x14ac:dyDescent="0.25">
      <c r="A1921" s="164"/>
      <c r="D1921" s="8"/>
    </row>
    <row r="1922" spans="1:4" x14ac:dyDescent="0.25">
      <c r="A1922" s="164"/>
      <c r="D1922" s="8"/>
    </row>
    <row r="1923" spans="1:4" x14ac:dyDescent="0.25">
      <c r="A1923" s="164"/>
      <c r="D1923" s="8"/>
    </row>
    <row r="1924" spans="1:4" x14ac:dyDescent="0.25">
      <c r="A1924" s="164"/>
      <c r="D1924" s="8"/>
    </row>
    <row r="1925" spans="1:4" x14ac:dyDescent="0.25">
      <c r="A1925" s="164"/>
      <c r="D1925" s="8"/>
    </row>
    <row r="1926" spans="1:4" x14ac:dyDescent="0.25">
      <c r="A1926" s="164"/>
      <c r="D1926" s="8"/>
    </row>
    <row r="1927" spans="1:4" x14ac:dyDescent="0.25">
      <c r="A1927" s="164"/>
      <c r="D1927" s="8"/>
    </row>
    <row r="1928" spans="1:4" x14ac:dyDescent="0.25">
      <c r="A1928" s="164"/>
      <c r="D1928" s="8"/>
    </row>
    <row r="1929" spans="1:4" x14ac:dyDescent="0.25">
      <c r="A1929" s="164"/>
      <c r="D1929" s="8"/>
    </row>
    <row r="1930" spans="1:4" x14ac:dyDescent="0.25">
      <c r="A1930" s="164"/>
      <c r="D1930" s="8"/>
    </row>
    <row r="1931" spans="1:4" x14ac:dyDescent="0.25">
      <c r="A1931" s="164"/>
      <c r="D1931" s="8"/>
    </row>
    <row r="1932" spans="1:4" x14ac:dyDescent="0.25">
      <c r="A1932" s="164"/>
      <c r="D1932" s="8"/>
    </row>
    <row r="1933" spans="1:4" x14ac:dyDescent="0.25">
      <c r="A1933" s="164"/>
      <c r="D1933" s="8"/>
    </row>
    <row r="1934" spans="1:4" x14ac:dyDescent="0.25">
      <c r="A1934" s="164"/>
      <c r="D1934" s="8"/>
    </row>
    <row r="1935" spans="1:4" x14ac:dyDescent="0.25">
      <c r="A1935" s="164"/>
      <c r="D1935" s="8"/>
    </row>
    <row r="1936" spans="1:4" x14ac:dyDescent="0.25">
      <c r="A1936" s="164"/>
      <c r="D1936" s="8"/>
    </row>
    <row r="1937" spans="1:4" x14ac:dyDescent="0.25">
      <c r="A1937" s="164"/>
      <c r="D1937" s="8"/>
    </row>
    <row r="1938" spans="1:4" x14ac:dyDescent="0.25">
      <c r="A1938" s="164"/>
      <c r="D1938" s="8"/>
    </row>
    <row r="1939" spans="1:4" x14ac:dyDescent="0.25">
      <c r="A1939" s="164"/>
      <c r="D1939" s="8"/>
    </row>
    <row r="1940" spans="1:4" x14ac:dyDescent="0.25">
      <c r="A1940" s="164"/>
      <c r="D1940" s="8"/>
    </row>
    <row r="1941" spans="1:4" x14ac:dyDescent="0.25">
      <c r="A1941" s="164"/>
      <c r="D1941" s="8"/>
    </row>
    <row r="1942" spans="1:4" x14ac:dyDescent="0.25">
      <c r="A1942" s="164"/>
      <c r="D1942" s="8"/>
    </row>
    <row r="1943" spans="1:4" x14ac:dyDescent="0.25">
      <c r="A1943" s="164"/>
      <c r="D1943" s="8"/>
    </row>
    <row r="1944" spans="1:4" x14ac:dyDescent="0.25">
      <c r="A1944" s="164"/>
      <c r="D1944" s="8"/>
    </row>
    <row r="1945" spans="1:4" x14ac:dyDescent="0.25">
      <c r="A1945" s="164"/>
      <c r="D1945" s="8"/>
    </row>
    <row r="1946" spans="1:4" x14ac:dyDescent="0.25">
      <c r="A1946" s="164"/>
      <c r="D1946" s="8"/>
    </row>
    <row r="1947" spans="1:4" x14ac:dyDescent="0.25">
      <c r="A1947" s="164"/>
      <c r="D1947" s="8"/>
    </row>
    <row r="1948" spans="1:4" x14ac:dyDescent="0.25">
      <c r="A1948" s="164"/>
      <c r="D1948" s="8"/>
    </row>
    <row r="1949" spans="1:4" x14ac:dyDescent="0.25">
      <c r="A1949" s="164"/>
      <c r="D1949" s="8"/>
    </row>
    <row r="1950" spans="1:4" x14ac:dyDescent="0.25">
      <c r="A1950" s="164"/>
      <c r="D1950" s="8"/>
    </row>
    <row r="1951" spans="1:4" x14ac:dyDescent="0.25">
      <c r="A1951" s="164"/>
      <c r="D1951" s="8"/>
    </row>
    <row r="1952" spans="1:4" x14ac:dyDescent="0.25">
      <c r="A1952" s="164"/>
      <c r="D1952" s="8"/>
    </row>
    <row r="1953" spans="1:4" x14ac:dyDescent="0.25">
      <c r="A1953" s="164"/>
      <c r="D1953" s="8"/>
    </row>
    <row r="1954" spans="1:4" x14ac:dyDescent="0.25">
      <c r="A1954" s="164"/>
      <c r="D1954" s="8"/>
    </row>
    <row r="1955" spans="1:4" x14ac:dyDescent="0.25">
      <c r="A1955" s="164"/>
      <c r="D1955" s="8"/>
    </row>
    <row r="1956" spans="1:4" x14ac:dyDescent="0.25">
      <c r="A1956" s="164"/>
      <c r="D1956" s="8"/>
    </row>
    <row r="1957" spans="1:4" x14ac:dyDescent="0.25">
      <c r="A1957" s="164"/>
      <c r="D1957" s="8"/>
    </row>
    <row r="1958" spans="1:4" x14ac:dyDescent="0.25">
      <c r="A1958" s="164"/>
      <c r="D1958" s="8"/>
    </row>
    <row r="1959" spans="1:4" x14ac:dyDescent="0.25">
      <c r="A1959" s="164"/>
      <c r="D1959" s="8"/>
    </row>
    <row r="1960" spans="1:4" x14ac:dyDescent="0.25">
      <c r="A1960" s="164"/>
      <c r="D1960" s="8"/>
    </row>
    <row r="1961" spans="1:4" x14ac:dyDescent="0.25">
      <c r="A1961" s="164"/>
      <c r="D1961" s="8"/>
    </row>
    <row r="1962" spans="1:4" x14ac:dyDescent="0.25">
      <c r="A1962" s="164"/>
      <c r="D1962" s="8"/>
    </row>
    <row r="1963" spans="1:4" x14ac:dyDescent="0.25">
      <c r="A1963" s="164"/>
      <c r="D1963" s="8"/>
    </row>
    <row r="1964" spans="1:4" x14ac:dyDescent="0.25">
      <c r="A1964" s="164"/>
      <c r="D1964" s="8"/>
    </row>
    <row r="1965" spans="1:4" x14ac:dyDescent="0.25">
      <c r="A1965" s="164"/>
      <c r="D1965" s="8"/>
    </row>
    <row r="1966" spans="1:4" x14ac:dyDescent="0.25">
      <c r="A1966" s="164"/>
      <c r="D1966" s="8"/>
    </row>
    <row r="1967" spans="1:4" x14ac:dyDescent="0.25">
      <c r="A1967" s="164"/>
      <c r="D1967" s="8"/>
    </row>
    <row r="1968" spans="1:4" x14ac:dyDescent="0.25">
      <c r="A1968" s="164"/>
      <c r="D1968" s="8"/>
    </row>
    <row r="1969" spans="1:4" x14ac:dyDescent="0.25">
      <c r="A1969" s="164"/>
      <c r="D1969" s="8"/>
    </row>
    <row r="1970" spans="1:4" x14ac:dyDescent="0.25">
      <c r="A1970" s="164"/>
      <c r="D1970" s="8"/>
    </row>
    <row r="1971" spans="1:4" x14ac:dyDescent="0.25">
      <c r="A1971" s="164"/>
      <c r="D1971" s="8"/>
    </row>
    <row r="1972" spans="1:4" x14ac:dyDescent="0.25">
      <c r="A1972" s="164"/>
      <c r="D1972" s="8"/>
    </row>
    <row r="1973" spans="1:4" x14ac:dyDescent="0.25">
      <c r="A1973" s="164"/>
      <c r="D1973" s="8"/>
    </row>
    <row r="1974" spans="1:4" x14ac:dyDescent="0.25">
      <c r="A1974" s="164"/>
      <c r="D1974" s="8"/>
    </row>
    <row r="1975" spans="1:4" x14ac:dyDescent="0.25">
      <c r="A1975" s="164"/>
      <c r="D1975" s="8"/>
    </row>
    <row r="1976" spans="1:4" x14ac:dyDescent="0.25">
      <c r="A1976" s="164"/>
      <c r="D1976" s="8"/>
    </row>
    <row r="1977" spans="1:4" x14ac:dyDescent="0.25">
      <c r="A1977" s="164"/>
      <c r="D1977" s="8"/>
    </row>
    <row r="1978" spans="1:4" x14ac:dyDescent="0.25">
      <c r="A1978" s="164"/>
      <c r="D1978" s="8"/>
    </row>
    <row r="1979" spans="1:4" x14ac:dyDescent="0.25">
      <c r="A1979" s="164"/>
      <c r="D1979" s="8"/>
    </row>
    <row r="1980" spans="1:4" x14ac:dyDescent="0.25">
      <c r="A1980" s="164"/>
      <c r="D1980" s="8"/>
    </row>
    <row r="1981" spans="1:4" x14ac:dyDescent="0.25">
      <c r="A1981" s="164"/>
      <c r="D1981" s="8"/>
    </row>
    <row r="1982" spans="1:4" x14ac:dyDescent="0.25">
      <c r="A1982" s="164"/>
      <c r="D1982" s="8"/>
    </row>
    <row r="1983" spans="1:4" x14ac:dyDescent="0.25">
      <c r="A1983" s="164"/>
      <c r="D1983" s="8"/>
    </row>
    <row r="1984" spans="1:4" x14ac:dyDescent="0.25">
      <c r="A1984" s="164"/>
      <c r="D1984" s="8"/>
    </row>
    <row r="1985" spans="1:4" x14ac:dyDescent="0.25">
      <c r="A1985" s="164"/>
      <c r="D1985" s="8"/>
    </row>
    <row r="1986" spans="1:4" x14ac:dyDescent="0.25">
      <c r="A1986" s="164"/>
      <c r="D1986" s="8"/>
    </row>
    <row r="1987" spans="1:4" x14ac:dyDescent="0.25">
      <c r="A1987" s="164"/>
      <c r="D1987" s="8"/>
    </row>
    <row r="1988" spans="1:4" x14ac:dyDescent="0.25">
      <c r="A1988" s="164"/>
      <c r="D1988" s="8"/>
    </row>
    <row r="1989" spans="1:4" x14ac:dyDescent="0.25">
      <c r="A1989" s="164"/>
      <c r="D1989" s="8"/>
    </row>
    <row r="1990" spans="1:4" x14ac:dyDescent="0.25">
      <c r="A1990" s="164"/>
      <c r="D1990" s="8"/>
    </row>
    <row r="1991" spans="1:4" x14ac:dyDescent="0.25">
      <c r="A1991" s="164"/>
      <c r="D1991" s="8"/>
    </row>
    <row r="1992" spans="1:4" x14ac:dyDescent="0.25">
      <c r="A1992" s="164"/>
      <c r="D1992" s="8"/>
    </row>
    <row r="1993" spans="1:4" x14ac:dyDescent="0.25">
      <c r="A1993" s="164"/>
      <c r="D1993" s="8"/>
    </row>
    <row r="1994" spans="1:4" x14ac:dyDescent="0.25">
      <c r="A1994" s="164"/>
      <c r="D1994" s="8"/>
    </row>
    <row r="1995" spans="1:4" x14ac:dyDescent="0.25">
      <c r="A1995" s="164"/>
      <c r="D1995" s="8"/>
    </row>
    <row r="1996" spans="1:4" x14ac:dyDescent="0.25">
      <c r="A1996" s="164"/>
      <c r="D1996" s="8"/>
    </row>
    <row r="1997" spans="1:4" x14ac:dyDescent="0.25">
      <c r="A1997" s="164"/>
      <c r="D1997" s="8"/>
    </row>
    <row r="1998" spans="1:4" x14ac:dyDescent="0.25">
      <c r="A1998" s="164"/>
      <c r="D1998" s="8"/>
    </row>
    <row r="1999" spans="1:4" x14ac:dyDescent="0.25">
      <c r="A1999" s="164"/>
      <c r="D1999" s="8"/>
    </row>
    <row r="2000" spans="1:4" x14ac:dyDescent="0.25">
      <c r="A2000" s="164"/>
      <c r="D2000" s="8"/>
    </row>
    <row r="2001" spans="1:4" x14ac:dyDescent="0.25">
      <c r="A2001" s="164"/>
      <c r="D2001" s="8"/>
    </row>
    <row r="2002" spans="1:4" x14ac:dyDescent="0.25">
      <c r="A2002" s="164"/>
      <c r="D2002" s="8"/>
    </row>
    <row r="2003" spans="1:4" x14ac:dyDescent="0.25">
      <c r="A2003" s="164"/>
      <c r="D2003" s="8"/>
    </row>
    <row r="2004" spans="1:4" x14ac:dyDescent="0.25">
      <c r="A2004" s="164"/>
      <c r="D2004" s="8"/>
    </row>
    <row r="2005" spans="1:4" x14ac:dyDescent="0.25">
      <c r="A2005" s="164"/>
      <c r="D2005" s="8"/>
    </row>
    <row r="2006" spans="1:4" x14ac:dyDescent="0.25">
      <c r="A2006" s="164"/>
      <c r="D2006" s="8"/>
    </row>
    <row r="2007" spans="1:4" x14ac:dyDescent="0.25">
      <c r="A2007" s="164"/>
      <c r="D2007" s="8"/>
    </row>
    <row r="2008" spans="1:4" x14ac:dyDescent="0.25">
      <c r="A2008" s="164"/>
      <c r="D2008" s="8"/>
    </row>
    <row r="2009" spans="1:4" x14ac:dyDescent="0.25">
      <c r="A2009" s="164"/>
      <c r="D2009" s="8"/>
    </row>
    <row r="2010" spans="1:4" x14ac:dyDescent="0.25">
      <c r="A2010" s="164"/>
      <c r="D2010" s="8"/>
    </row>
    <row r="2011" spans="1:4" x14ac:dyDescent="0.25">
      <c r="A2011" s="164"/>
      <c r="D2011" s="8"/>
    </row>
    <row r="2012" spans="1:4" x14ac:dyDescent="0.25">
      <c r="A2012" s="164"/>
      <c r="D2012" s="8"/>
    </row>
    <row r="2013" spans="1:4" x14ac:dyDescent="0.25">
      <c r="A2013" s="164"/>
      <c r="D2013" s="8"/>
    </row>
    <row r="2014" spans="1:4" x14ac:dyDescent="0.25">
      <c r="A2014" s="164"/>
      <c r="D2014" s="8"/>
    </row>
    <row r="2015" spans="1:4" x14ac:dyDescent="0.25">
      <c r="A2015" s="164"/>
      <c r="D2015" s="8"/>
    </row>
    <row r="2016" spans="1:4" x14ac:dyDescent="0.25">
      <c r="A2016" s="164"/>
      <c r="D2016" s="8"/>
    </row>
    <row r="2017" spans="1:4" x14ac:dyDescent="0.25">
      <c r="A2017" s="164"/>
      <c r="D2017" s="8"/>
    </row>
    <row r="2018" spans="1:4" x14ac:dyDescent="0.25">
      <c r="A2018" s="164"/>
      <c r="D2018" s="8"/>
    </row>
    <row r="2019" spans="1:4" x14ac:dyDescent="0.25">
      <c r="A2019" s="164"/>
      <c r="D2019" s="8"/>
    </row>
    <row r="2020" spans="1:4" x14ac:dyDescent="0.25">
      <c r="A2020" s="164"/>
      <c r="D2020" s="8"/>
    </row>
    <row r="2021" spans="1:4" x14ac:dyDescent="0.25">
      <c r="A2021" s="164"/>
      <c r="D2021" s="8"/>
    </row>
    <row r="2022" spans="1:4" x14ac:dyDescent="0.25">
      <c r="A2022" s="164"/>
      <c r="D2022" s="8"/>
    </row>
    <row r="2023" spans="1:4" x14ac:dyDescent="0.25">
      <c r="A2023" s="164"/>
      <c r="D2023" s="8"/>
    </row>
    <row r="2024" spans="1:4" x14ac:dyDescent="0.25">
      <c r="A2024" s="164"/>
      <c r="D2024" s="8"/>
    </row>
    <row r="2025" spans="1:4" x14ac:dyDescent="0.25">
      <c r="A2025" s="164"/>
      <c r="D2025" s="8"/>
    </row>
    <row r="2026" spans="1:4" x14ac:dyDescent="0.25">
      <c r="A2026" s="164"/>
      <c r="D2026" s="8"/>
    </row>
    <row r="2027" spans="1:4" x14ac:dyDescent="0.25">
      <c r="A2027" s="164"/>
      <c r="D2027" s="8"/>
    </row>
    <row r="2028" spans="1:4" x14ac:dyDescent="0.25">
      <c r="A2028" s="164"/>
      <c r="D2028" s="8"/>
    </row>
    <row r="2029" spans="1:4" x14ac:dyDescent="0.25">
      <c r="A2029" s="164"/>
      <c r="D2029" s="8"/>
    </row>
    <row r="2030" spans="1:4" x14ac:dyDescent="0.25">
      <c r="A2030" s="164"/>
      <c r="D2030" s="8"/>
    </row>
    <row r="2031" spans="1:4" x14ac:dyDescent="0.25">
      <c r="A2031" s="164"/>
      <c r="D2031" s="8"/>
    </row>
    <row r="2032" spans="1:4" x14ac:dyDescent="0.25">
      <c r="A2032" s="164"/>
      <c r="D2032" s="8"/>
    </row>
    <row r="2033" spans="1:4" x14ac:dyDescent="0.25">
      <c r="A2033" s="164"/>
      <c r="D2033" s="8"/>
    </row>
    <row r="2034" spans="1:4" x14ac:dyDescent="0.25">
      <c r="A2034" s="164"/>
      <c r="D2034" s="8"/>
    </row>
    <row r="2035" spans="1:4" x14ac:dyDescent="0.25">
      <c r="A2035" s="164"/>
      <c r="D2035" s="8"/>
    </row>
    <row r="2036" spans="1:4" x14ac:dyDescent="0.25">
      <c r="A2036" s="164"/>
      <c r="D2036" s="8"/>
    </row>
    <row r="2037" spans="1:4" x14ac:dyDescent="0.25">
      <c r="A2037" s="164"/>
      <c r="D2037" s="8"/>
    </row>
    <row r="2038" spans="1:4" x14ac:dyDescent="0.25">
      <c r="A2038" s="164"/>
      <c r="D2038" s="8"/>
    </row>
    <row r="2039" spans="1:4" x14ac:dyDescent="0.25">
      <c r="A2039" s="164"/>
      <c r="D2039" s="8"/>
    </row>
    <row r="2040" spans="1:4" x14ac:dyDescent="0.25">
      <c r="A2040" s="164"/>
      <c r="D2040" s="8"/>
    </row>
    <row r="2041" spans="1:4" x14ac:dyDescent="0.25">
      <c r="A2041" s="164"/>
      <c r="D2041" s="8"/>
    </row>
    <row r="2042" spans="1:4" x14ac:dyDescent="0.25">
      <c r="A2042" s="164"/>
      <c r="D2042" s="8"/>
    </row>
    <row r="2043" spans="1:4" x14ac:dyDescent="0.25">
      <c r="A2043" s="164"/>
      <c r="D2043" s="8"/>
    </row>
    <row r="2044" spans="1:4" x14ac:dyDescent="0.25">
      <c r="A2044" s="164"/>
      <c r="D2044" s="8"/>
    </row>
    <row r="2045" spans="1:4" x14ac:dyDescent="0.25">
      <c r="A2045" s="164"/>
      <c r="D2045" s="8"/>
    </row>
    <row r="2046" spans="1:4" x14ac:dyDescent="0.25">
      <c r="A2046" s="164"/>
      <c r="D2046" s="8"/>
    </row>
    <row r="2047" spans="1:4" x14ac:dyDescent="0.25">
      <c r="A2047" s="164"/>
      <c r="D2047" s="8"/>
    </row>
    <row r="2048" spans="1:4" x14ac:dyDescent="0.25">
      <c r="A2048" s="164"/>
      <c r="D2048" s="8"/>
    </row>
    <row r="2049" spans="1:4" x14ac:dyDescent="0.25">
      <c r="A2049" s="164"/>
      <c r="D2049" s="8"/>
    </row>
    <row r="2050" spans="1:4" x14ac:dyDescent="0.25">
      <c r="A2050" s="164"/>
      <c r="D2050" s="8"/>
    </row>
    <row r="2051" spans="1:4" x14ac:dyDescent="0.25">
      <c r="A2051" s="164"/>
      <c r="D2051" s="8"/>
    </row>
    <row r="2052" spans="1:4" x14ac:dyDescent="0.25">
      <c r="A2052" s="164"/>
      <c r="D2052" s="8"/>
    </row>
    <row r="2053" spans="1:4" x14ac:dyDescent="0.25">
      <c r="A2053" s="164"/>
      <c r="D2053" s="8"/>
    </row>
    <row r="2054" spans="1:4" x14ac:dyDescent="0.25">
      <c r="A2054" s="164"/>
      <c r="D2054" s="8"/>
    </row>
    <row r="2055" spans="1:4" x14ac:dyDescent="0.25">
      <c r="A2055" s="164"/>
      <c r="D2055" s="8"/>
    </row>
    <row r="2056" spans="1:4" x14ac:dyDescent="0.25">
      <c r="A2056" s="164"/>
      <c r="D2056" s="8"/>
    </row>
    <row r="2057" spans="1:4" x14ac:dyDescent="0.25">
      <c r="A2057" s="164"/>
      <c r="D2057" s="8"/>
    </row>
    <row r="2058" spans="1:4" x14ac:dyDescent="0.25">
      <c r="A2058" s="164"/>
      <c r="D2058" s="8"/>
    </row>
    <row r="2059" spans="1:4" x14ac:dyDescent="0.25">
      <c r="A2059" s="164"/>
      <c r="D2059" s="8"/>
    </row>
    <row r="2060" spans="1:4" x14ac:dyDescent="0.25">
      <c r="A2060" s="164"/>
      <c r="D2060" s="8"/>
    </row>
    <row r="2061" spans="1:4" x14ac:dyDescent="0.25">
      <c r="A2061" s="164"/>
      <c r="D2061" s="8"/>
    </row>
    <row r="2062" spans="1:4" x14ac:dyDescent="0.25">
      <c r="A2062" s="164"/>
      <c r="D2062" s="8"/>
    </row>
    <row r="2063" spans="1:4" x14ac:dyDescent="0.25">
      <c r="A2063" s="164"/>
      <c r="D2063" s="8"/>
    </row>
    <row r="2064" spans="1:4" x14ac:dyDescent="0.25">
      <c r="A2064" s="164"/>
      <c r="D2064" s="8"/>
    </row>
    <row r="2065" spans="1:4" x14ac:dyDescent="0.25">
      <c r="A2065" s="164"/>
      <c r="D2065" s="8"/>
    </row>
    <row r="2066" spans="1:4" x14ac:dyDescent="0.25">
      <c r="A2066" s="164"/>
      <c r="D2066" s="8"/>
    </row>
    <row r="2067" spans="1:4" x14ac:dyDescent="0.25">
      <c r="A2067" s="164"/>
      <c r="D2067" s="8"/>
    </row>
    <row r="2068" spans="1:4" x14ac:dyDescent="0.25">
      <c r="A2068" s="164"/>
      <c r="D2068" s="8"/>
    </row>
    <row r="2069" spans="1:4" x14ac:dyDescent="0.25">
      <c r="A2069" s="164"/>
      <c r="D2069" s="8"/>
    </row>
    <row r="2070" spans="1:4" x14ac:dyDescent="0.25">
      <c r="A2070" s="164"/>
      <c r="D2070" s="8"/>
    </row>
    <row r="2071" spans="1:4" x14ac:dyDescent="0.25">
      <c r="A2071" s="164"/>
      <c r="D2071" s="8"/>
    </row>
    <row r="2072" spans="1:4" x14ac:dyDescent="0.25">
      <c r="A2072" s="164"/>
      <c r="D2072" s="8"/>
    </row>
    <row r="2073" spans="1:4" x14ac:dyDescent="0.25">
      <c r="A2073" s="164"/>
      <c r="D2073" s="8"/>
    </row>
    <row r="2074" spans="1:4" x14ac:dyDescent="0.25">
      <c r="A2074" s="164"/>
      <c r="D2074" s="8"/>
    </row>
    <row r="2075" spans="1:4" x14ac:dyDescent="0.25">
      <c r="A2075" s="164"/>
      <c r="D2075" s="8"/>
    </row>
    <row r="2076" spans="1:4" x14ac:dyDescent="0.25">
      <c r="A2076" s="164"/>
      <c r="D2076" s="8"/>
    </row>
    <row r="2077" spans="1:4" x14ac:dyDescent="0.25">
      <c r="A2077" s="164"/>
      <c r="D2077" s="8"/>
    </row>
    <row r="2078" spans="1:4" x14ac:dyDescent="0.25">
      <c r="A2078" s="164"/>
      <c r="D2078" s="8"/>
    </row>
    <row r="2079" spans="1:4" x14ac:dyDescent="0.25">
      <c r="A2079" s="164"/>
      <c r="D2079" s="8"/>
    </row>
    <row r="2080" spans="1:4" x14ac:dyDescent="0.25">
      <c r="A2080" s="164"/>
      <c r="D2080" s="8"/>
    </row>
    <row r="2081" spans="1:4" x14ac:dyDescent="0.25">
      <c r="A2081" s="164"/>
      <c r="D2081" s="8"/>
    </row>
    <row r="2082" spans="1:4" x14ac:dyDescent="0.25">
      <c r="A2082" s="164"/>
      <c r="D2082" s="8"/>
    </row>
    <row r="2083" spans="1:4" x14ac:dyDescent="0.25">
      <c r="A2083" s="164"/>
      <c r="D2083" s="8"/>
    </row>
    <row r="2084" spans="1:4" x14ac:dyDescent="0.25">
      <c r="A2084" s="164"/>
      <c r="D2084" s="8"/>
    </row>
    <row r="2085" spans="1:4" x14ac:dyDescent="0.25">
      <c r="A2085" s="164"/>
      <c r="D2085" s="8"/>
    </row>
    <row r="2086" spans="1:4" x14ac:dyDescent="0.25">
      <c r="A2086" s="164"/>
      <c r="D2086" s="8"/>
    </row>
    <row r="2087" spans="1:4" x14ac:dyDescent="0.25">
      <c r="A2087" s="164"/>
      <c r="D2087" s="8"/>
    </row>
    <row r="2088" spans="1:4" x14ac:dyDescent="0.25">
      <c r="A2088" s="164"/>
      <c r="D2088" s="8"/>
    </row>
    <row r="2089" spans="1:4" x14ac:dyDescent="0.25">
      <c r="A2089" s="164"/>
      <c r="D2089" s="8"/>
    </row>
    <row r="2090" spans="1:4" x14ac:dyDescent="0.25">
      <c r="A2090" s="164"/>
      <c r="D2090" s="8"/>
    </row>
    <row r="2091" spans="1:4" x14ac:dyDescent="0.25">
      <c r="A2091" s="164"/>
      <c r="D2091" s="8"/>
    </row>
    <row r="2092" spans="1:4" x14ac:dyDescent="0.25">
      <c r="A2092" s="164"/>
      <c r="D2092" s="8"/>
    </row>
    <row r="2093" spans="1:4" x14ac:dyDescent="0.25">
      <c r="A2093" s="164"/>
      <c r="D2093" s="8"/>
    </row>
    <row r="2094" spans="1:4" x14ac:dyDescent="0.25">
      <c r="A2094" s="164"/>
      <c r="D2094" s="8"/>
    </row>
    <row r="2095" spans="1:4" x14ac:dyDescent="0.25">
      <c r="A2095" s="164"/>
      <c r="D2095" s="8"/>
    </row>
    <row r="2096" spans="1:4" x14ac:dyDescent="0.25">
      <c r="A2096" s="164"/>
      <c r="D2096" s="8"/>
    </row>
    <row r="2097" spans="1:4" x14ac:dyDescent="0.25">
      <c r="A2097" s="164"/>
      <c r="D2097" s="8"/>
    </row>
    <row r="2098" spans="1:4" x14ac:dyDescent="0.25">
      <c r="A2098" s="164"/>
      <c r="D2098" s="8"/>
    </row>
    <row r="2099" spans="1:4" x14ac:dyDescent="0.25">
      <c r="A2099" s="164"/>
      <c r="D2099" s="8"/>
    </row>
    <row r="2100" spans="1:4" x14ac:dyDescent="0.25">
      <c r="A2100" s="164"/>
      <c r="D2100" s="8"/>
    </row>
    <row r="2101" spans="1:4" x14ac:dyDescent="0.25">
      <c r="A2101" s="164"/>
      <c r="D2101" s="8"/>
    </row>
    <row r="2102" spans="1:4" x14ac:dyDescent="0.25">
      <c r="A2102" s="164"/>
      <c r="D2102" s="8"/>
    </row>
    <row r="2103" spans="1:4" x14ac:dyDescent="0.25">
      <c r="A2103" s="164"/>
      <c r="D2103" s="8"/>
    </row>
    <row r="2104" spans="1:4" x14ac:dyDescent="0.25">
      <c r="A2104" s="164"/>
      <c r="D2104" s="8"/>
    </row>
    <row r="2105" spans="1:4" x14ac:dyDescent="0.25">
      <c r="A2105" s="164"/>
      <c r="D2105" s="8"/>
    </row>
    <row r="2106" spans="1:4" x14ac:dyDescent="0.25">
      <c r="A2106" s="164"/>
      <c r="D2106" s="8"/>
    </row>
    <row r="2107" spans="1:4" x14ac:dyDescent="0.25">
      <c r="A2107" s="164"/>
      <c r="D2107" s="8"/>
    </row>
    <row r="2108" spans="1:4" x14ac:dyDescent="0.25">
      <c r="A2108" s="164"/>
      <c r="D2108" s="8"/>
    </row>
    <row r="2109" spans="1:4" x14ac:dyDescent="0.25">
      <c r="A2109" s="164"/>
      <c r="D2109" s="8"/>
    </row>
    <row r="2110" spans="1:4" x14ac:dyDescent="0.25">
      <c r="A2110" s="164"/>
      <c r="D2110" s="8"/>
    </row>
    <row r="2111" spans="1:4" x14ac:dyDescent="0.25">
      <c r="A2111" s="164"/>
      <c r="D2111" s="8"/>
    </row>
    <row r="2112" spans="1:4" x14ac:dyDescent="0.25">
      <c r="A2112" s="164"/>
      <c r="D2112" s="8"/>
    </row>
    <row r="2113" spans="1:4" x14ac:dyDescent="0.25">
      <c r="A2113" s="164"/>
      <c r="D2113" s="8"/>
    </row>
    <row r="2114" spans="1:4" x14ac:dyDescent="0.25">
      <c r="A2114" s="164"/>
      <c r="D2114" s="8"/>
    </row>
    <row r="2115" spans="1:4" x14ac:dyDescent="0.25">
      <c r="A2115" s="164"/>
      <c r="D2115" s="8"/>
    </row>
    <row r="2116" spans="1:4" x14ac:dyDescent="0.25">
      <c r="A2116" s="164"/>
      <c r="D2116" s="8"/>
    </row>
    <row r="2117" spans="1:4" x14ac:dyDescent="0.25">
      <c r="A2117" s="164"/>
      <c r="D2117" s="8"/>
    </row>
    <row r="2118" spans="1:4" x14ac:dyDescent="0.25">
      <c r="A2118" s="164"/>
      <c r="D2118" s="8"/>
    </row>
    <row r="2119" spans="1:4" x14ac:dyDescent="0.25">
      <c r="A2119" s="164"/>
      <c r="D2119" s="8"/>
    </row>
    <row r="2120" spans="1:4" x14ac:dyDescent="0.25">
      <c r="A2120" s="164"/>
      <c r="D2120" s="8"/>
    </row>
    <row r="2121" spans="1:4" x14ac:dyDescent="0.25">
      <c r="A2121" s="164"/>
      <c r="D2121" s="8"/>
    </row>
    <row r="2122" spans="1:4" x14ac:dyDescent="0.25">
      <c r="A2122" s="164"/>
      <c r="D2122" s="8"/>
    </row>
    <row r="2123" spans="1:4" x14ac:dyDescent="0.25">
      <c r="A2123" s="164"/>
      <c r="D2123" s="8"/>
    </row>
    <row r="2124" spans="1:4" x14ac:dyDescent="0.25">
      <c r="A2124" s="164"/>
      <c r="D2124" s="8"/>
    </row>
    <row r="2125" spans="1:4" x14ac:dyDescent="0.25">
      <c r="A2125" s="164"/>
      <c r="D2125" s="8"/>
    </row>
    <row r="2126" spans="1:4" x14ac:dyDescent="0.25">
      <c r="A2126" s="164"/>
      <c r="D2126" s="8"/>
    </row>
    <row r="2127" spans="1:4" x14ac:dyDescent="0.25">
      <c r="A2127" s="164"/>
      <c r="D2127" s="8"/>
    </row>
    <row r="2128" spans="1:4" x14ac:dyDescent="0.25">
      <c r="A2128" s="164"/>
      <c r="D2128" s="8"/>
    </row>
    <row r="2129" spans="1:4" x14ac:dyDescent="0.25">
      <c r="A2129" s="164"/>
      <c r="D2129" s="8"/>
    </row>
    <row r="2130" spans="1:4" x14ac:dyDescent="0.25">
      <c r="A2130" s="164"/>
      <c r="D2130" s="8"/>
    </row>
    <row r="2131" spans="1:4" x14ac:dyDescent="0.25">
      <c r="A2131" s="164"/>
      <c r="D2131" s="8"/>
    </row>
    <row r="2132" spans="1:4" x14ac:dyDescent="0.25">
      <c r="A2132" s="164"/>
      <c r="D2132" s="8"/>
    </row>
    <row r="2133" spans="1:4" x14ac:dyDescent="0.25">
      <c r="A2133" s="164"/>
      <c r="D2133" s="8"/>
    </row>
    <row r="2134" spans="1:4" x14ac:dyDescent="0.25">
      <c r="A2134" s="164"/>
      <c r="D2134" s="8"/>
    </row>
    <row r="2135" spans="1:4" x14ac:dyDescent="0.25">
      <c r="A2135" s="164"/>
      <c r="D2135" s="8"/>
    </row>
    <row r="2136" spans="1:4" x14ac:dyDescent="0.25">
      <c r="A2136" s="164"/>
      <c r="D2136" s="8"/>
    </row>
    <row r="2137" spans="1:4" x14ac:dyDescent="0.25">
      <c r="A2137" s="164"/>
      <c r="D2137" s="8"/>
    </row>
    <row r="2138" spans="1:4" x14ac:dyDescent="0.25">
      <c r="A2138" s="164"/>
      <c r="D2138" s="8"/>
    </row>
    <row r="2139" spans="1:4" x14ac:dyDescent="0.25">
      <c r="A2139" s="164"/>
      <c r="D2139" s="8"/>
    </row>
    <row r="2140" spans="1:4" x14ac:dyDescent="0.25">
      <c r="A2140" s="164"/>
      <c r="D2140" s="8"/>
    </row>
    <row r="2141" spans="1:4" x14ac:dyDescent="0.25">
      <c r="A2141" s="164"/>
      <c r="D2141" s="8"/>
    </row>
    <row r="2142" spans="1:4" x14ac:dyDescent="0.25">
      <c r="A2142" s="164"/>
      <c r="D2142" s="8"/>
    </row>
    <row r="2143" spans="1:4" x14ac:dyDescent="0.25">
      <c r="A2143" s="164"/>
      <c r="D2143" s="8"/>
    </row>
    <row r="2144" spans="1:4" x14ac:dyDescent="0.25">
      <c r="A2144" s="164"/>
      <c r="D2144" s="8"/>
    </row>
    <row r="2145" spans="1:4" x14ac:dyDescent="0.25">
      <c r="A2145" s="164"/>
      <c r="D2145" s="8"/>
    </row>
    <row r="2146" spans="1:4" x14ac:dyDescent="0.25">
      <c r="A2146" s="164"/>
      <c r="D2146" s="8"/>
    </row>
    <row r="2147" spans="1:4" x14ac:dyDescent="0.25">
      <c r="A2147" s="164"/>
      <c r="D2147" s="8"/>
    </row>
    <row r="2148" spans="1:4" x14ac:dyDescent="0.25">
      <c r="A2148" s="164"/>
      <c r="D2148" s="8"/>
    </row>
    <row r="2149" spans="1:4" x14ac:dyDescent="0.25">
      <c r="A2149" s="164"/>
      <c r="D2149" s="8"/>
    </row>
    <row r="2150" spans="1:4" x14ac:dyDescent="0.25">
      <c r="A2150" s="164"/>
      <c r="D2150" s="8"/>
    </row>
    <row r="2151" spans="1:4" x14ac:dyDescent="0.25">
      <c r="A2151" s="164"/>
      <c r="D2151" s="8"/>
    </row>
    <row r="2152" spans="1:4" x14ac:dyDescent="0.25">
      <c r="A2152" s="164"/>
      <c r="D2152" s="8"/>
    </row>
    <row r="2153" spans="1:4" x14ac:dyDescent="0.25">
      <c r="A2153" s="164"/>
      <c r="D2153" s="8"/>
    </row>
    <row r="2154" spans="1:4" x14ac:dyDescent="0.25">
      <c r="A2154" s="164"/>
      <c r="D2154" s="8"/>
    </row>
    <row r="2155" spans="1:4" x14ac:dyDescent="0.25">
      <c r="A2155" s="164"/>
      <c r="D2155" s="8"/>
    </row>
    <row r="2156" spans="1:4" x14ac:dyDescent="0.25">
      <c r="A2156" s="164"/>
      <c r="D2156" s="8"/>
    </row>
    <row r="2157" spans="1:4" x14ac:dyDescent="0.25">
      <c r="A2157" s="164"/>
      <c r="D2157" s="8"/>
    </row>
    <row r="2158" spans="1:4" x14ac:dyDescent="0.25">
      <c r="A2158" s="164"/>
      <c r="D2158" s="8"/>
    </row>
    <row r="2159" spans="1:4" x14ac:dyDescent="0.25">
      <c r="A2159" s="164"/>
      <c r="D2159" s="8"/>
    </row>
    <row r="2160" spans="1:4" x14ac:dyDescent="0.25">
      <c r="A2160" s="164"/>
      <c r="D2160" s="8"/>
    </row>
    <row r="2161" spans="1:4" x14ac:dyDescent="0.25">
      <c r="A2161" s="164"/>
      <c r="D2161" s="8"/>
    </row>
    <row r="2162" spans="1:4" x14ac:dyDescent="0.25">
      <c r="A2162" s="164"/>
      <c r="D2162" s="8"/>
    </row>
    <row r="2163" spans="1:4" x14ac:dyDescent="0.25">
      <c r="A2163" s="164"/>
      <c r="D2163" s="8"/>
    </row>
    <row r="2164" spans="1:4" x14ac:dyDescent="0.25">
      <c r="A2164" s="164"/>
      <c r="D2164" s="8"/>
    </row>
    <row r="2165" spans="1:4" x14ac:dyDescent="0.25">
      <c r="A2165" s="164"/>
      <c r="D2165" s="8"/>
    </row>
    <row r="2166" spans="1:4" x14ac:dyDescent="0.25">
      <c r="A2166" s="164"/>
      <c r="D2166" s="8"/>
    </row>
    <row r="2167" spans="1:4" x14ac:dyDescent="0.25">
      <c r="A2167" s="164"/>
      <c r="D2167" s="8"/>
    </row>
    <row r="2168" spans="1:4" x14ac:dyDescent="0.25">
      <c r="A2168" s="164"/>
      <c r="D2168" s="8"/>
    </row>
    <row r="2169" spans="1:4" x14ac:dyDescent="0.25">
      <c r="A2169" s="164"/>
      <c r="D2169" s="8"/>
    </row>
    <row r="2170" spans="1:4" x14ac:dyDescent="0.25">
      <c r="A2170" s="164"/>
      <c r="D2170" s="8"/>
    </row>
    <row r="2171" spans="1:4" x14ac:dyDescent="0.25">
      <c r="A2171" s="164"/>
      <c r="D2171" s="8"/>
    </row>
    <row r="2172" spans="1:4" x14ac:dyDescent="0.25">
      <c r="A2172" s="164"/>
      <c r="D2172" s="8"/>
    </row>
    <row r="2173" spans="1:4" x14ac:dyDescent="0.25">
      <c r="A2173" s="164"/>
      <c r="D2173" s="8"/>
    </row>
    <row r="2174" spans="1:4" x14ac:dyDescent="0.25">
      <c r="A2174" s="164"/>
      <c r="D2174" s="8"/>
    </row>
    <row r="2175" spans="1:4" x14ac:dyDescent="0.25">
      <c r="A2175" s="164"/>
      <c r="D2175" s="8"/>
    </row>
    <row r="2176" spans="1:4" x14ac:dyDescent="0.25">
      <c r="A2176" s="164"/>
      <c r="D2176" s="8"/>
    </row>
    <row r="2177" spans="1:4" x14ac:dyDescent="0.25">
      <c r="A2177" s="164"/>
      <c r="D2177" s="8"/>
    </row>
    <row r="2178" spans="1:4" x14ac:dyDescent="0.25">
      <c r="A2178" s="164"/>
      <c r="D2178" s="8"/>
    </row>
    <row r="2179" spans="1:4" x14ac:dyDescent="0.25">
      <c r="A2179" s="164"/>
      <c r="D2179" s="8"/>
    </row>
    <row r="2180" spans="1:4" x14ac:dyDescent="0.25">
      <c r="A2180" s="164"/>
      <c r="D2180" s="8"/>
    </row>
    <row r="2181" spans="1:4" x14ac:dyDescent="0.25">
      <c r="A2181" s="164"/>
      <c r="D2181" s="8"/>
    </row>
    <row r="2182" spans="1:4" x14ac:dyDescent="0.25">
      <c r="A2182" s="164"/>
      <c r="D2182" s="8"/>
    </row>
    <row r="2183" spans="1:4" x14ac:dyDescent="0.25">
      <c r="A2183" s="164"/>
      <c r="D2183" s="8"/>
    </row>
    <row r="2184" spans="1:4" x14ac:dyDescent="0.25">
      <c r="A2184" s="164"/>
      <c r="D2184" s="8"/>
    </row>
    <row r="2185" spans="1:4" x14ac:dyDescent="0.25">
      <c r="A2185" s="164"/>
      <c r="D2185" s="8"/>
    </row>
    <row r="2186" spans="1:4" x14ac:dyDescent="0.25">
      <c r="A2186" s="164"/>
      <c r="D2186" s="8"/>
    </row>
    <row r="2187" spans="1:4" x14ac:dyDescent="0.25">
      <c r="A2187" s="164"/>
      <c r="D2187" s="8"/>
    </row>
    <row r="2188" spans="1:4" x14ac:dyDescent="0.25">
      <c r="A2188" s="164"/>
      <c r="D2188" s="8"/>
    </row>
    <row r="2189" spans="1:4" x14ac:dyDescent="0.25">
      <c r="A2189" s="164"/>
      <c r="D2189" s="8"/>
    </row>
    <row r="2190" spans="1:4" x14ac:dyDescent="0.25">
      <c r="A2190" s="164"/>
      <c r="D2190" s="8"/>
    </row>
    <row r="2191" spans="1:4" x14ac:dyDescent="0.25">
      <c r="A2191" s="164"/>
      <c r="D2191" s="8"/>
    </row>
    <row r="2192" spans="1:4" x14ac:dyDescent="0.25">
      <c r="A2192" s="164"/>
      <c r="D2192" s="8"/>
    </row>
    <row r="2193" spans="1:4" x14ac:dyDescent="0.25">
      <c r="A2193" s="164"/>
      <c r="D2193" s="8"/>
    </row>
    <row r="2194" spans="1:4" x14ac:dyDescent="0.25">
      <c r="A2194" s="164"/>
      <c r="D2194" s="8"/>
    </row>
    <row r="2195" spans="1:4" x14ac:dyDescent="0.25">
      <c r="A2195" s="164"/>
      <c r="D2195" s="8"/>
    </row>
    <row r="2196" spans="1:4" x14ac:dyDescent="0.25">
      <c r="A2196" s="164"/>
      <c r="D2196" s="8"/>
    </row>
    <row r="2197" spans="1:4" x14ac:dyDescent="0.25">
      <c r="A2197" s="164"/>
      <c r="D2197" s="8"/>
    </row>
    <row r="2198" spans="1:4" x14ac:dyDescent="0.25">
      <c r="A2198" s="164"/>
      <c r="D2198" s="8"/>
    </row>
    <row r="2199" spans="1:4" x14ac:dyDescent="0.25">
      <c r="A2199" s="164"/>
      <c r="D2199" s="8"/>
    </row>
    <row r="2200" spans="1:4" x14ac:dyDescent="0.25">
      <c r="A2200" s="164"/>
      <c r="D2200" s="8"/>
    </row>
    <row r="2201" spans="1:4" x14ac:dyDescent="0.25">
      <c r="A2201" s="164"/>
      <c r="D2201" s="8"/>
    </row>
    <row r="2202" spans="1:4" x14ac:dyDescent="0.25">
      <c r="A2202" s="164"/>
      <c r="D2202" s="8"/>
    </row>
    <row r="2203" spans="1:4" x14ac:dyDescent="0.25">
      <c r="A2203" s="164"/>
      <c r="D2203" s="8"/>
    </row>
    <row r="2204" spans="1:4" x14ac:dyDescent="0.25">
      <c r="A2204" s="164"/>
      <c r="D2204" s="8"/>
    </row>
    <row r="2205" spans="1:4" x14ac:dyDescent="0.25">
      <c r="A2205" s="164"/>
      <c r="D2205" s="8"/>
    </row>
    <row r="2206" spans="1:4" x14ac:dyDescent="0.25">
      <c r="A2206" s="164"/>
      <c r="D2206" s="8"/>
    </row>
    <row r="2207" spans="1:4" x14ac:dyDescent="0.25">
      <c r="A2207" s="164"/>
      <c r="D2207" s="8"/>
    </row>
    <row r="2208" spans="1:4" x14ac:dyDescent="0.25">
      <c r="A2208" s="164"/>
      <c r="D2208" s="8"/>
    </row>
    <row r="2209" spans="1:4" x14ac:dyDescent="0.25">
      <c r="A2209" s="164"/>
      <c r="D2209" s="8"/>
    </row>
    <row r="2210" spans="1:4" x14ac:dyDescent="0.25">
      <c r="A2210" s="164"/>
      <c r="D2210" s="8"/>
    </row>
    <row r="2211" spans="1:4" x14ac:dyDescent="0.25">
      <c r="A2211" s="164"/>
      <c r="D2211" s="8"/>
    </row>
    <row r="2212" spans="1:4" x14ac:dyDescent="0.25">
      <c r="A2212" s="164"/>
      <c r="D2212" s="8"/>
    </row>
    <row r="2213" spans="1:4" x14ac:dyDescent="0.25">
      <c r="A2213" s="164"/>
      <c r="D2213" s="8"/>
    </row>
    <row r="2214" spans="1:4" x14ac:dyDescent="0.25">
      <c r="A2214" s="164"/>
      <c r="D2214" s="8"/>
    </row>
    <row r="2215" spans="1:4" x14ac:dyDescent="0.25">
      <c r="A2215" s="164"/>
      <c r="D2215" s="8"/>
    </row>
    <row r="2216" spans="1:4" x14ac:dyDescent="0.25">
      <c r="A2216" s="164"/>
      <c r="D2216" s="8"/>
    </row>
    <row r="2217" spans="1:4" x14ac:dyDescent="0.25">
      <c r="A2217" s="164"/>
      <c r="D2217" s="8"/>
    </row>
    <row r="2218" spans="1:4" x14ac:dyDescent="0.25">
      <c r="A2218" s="164"/>
      <c r="D2218" s="8"/>
    </row>
    <row r="2219" spans="1:4" x14ac:dyDescent="0.25">
      <c r="A2219" s="164"/>
      <c r="D2219" s="8"/>
    </row>
    <row r="2220" spans="1:4" x14ac:dyDescent="0.25">
      <c r="A2220" s="164"/>
      <c r="D2220" s="8"/>
    </row>
    <row r="2221" spans="1:4" x14ac:dyDescent="0.25">
      <c r="A2221" s="164"/>
      <c r="D2221" s="8"/>
    </row>
    <row r="2222" spans="1:4" x14ac:dyDescent="0.25">
      <c r="A2222" s="164"/>
      <c r="D2222" s="8"/>
    </row>
    <row r="2223" spans="1:4" x14ac:dyDescent="0.25">
      <c r="A2223" s="164"/>
      <c r="D2223" s="8"/>
    </row>
    <row r="2224" spans="1:4" x14ac:dyDescent="0.25">
      <c r="A2224" s="164"/>
      <c r="D2224" s="8"/>
    </row>
    <row r="2225" spans="1:4" x14ac:dyDescent="0.25">
      <c r="A2225" s="164"/>
      <c r="D2225" s="8"/>
    </row>
    <row r="2226" spans="1:4" x14ac:dyDescent="0.25">
      <c r="A2226" s="164"/>
      <c r="D2226" s="8"/>
    </row>
    <row r="2227" spans="1:4" x14ac:dyDescent="0.25">
      <c r="A2227" s="164"/>
      <c r="D2227" s="8"/>
    </row>
    <row r="2228" spans="1:4" x14ac:dyDescent="0.25">
      <c r="A2228" s="164"/>
      <c r="D2228" s="8"/>
    </row>
    <row r="2229" spans="1:4" x14ac:dyDescent="0.25">
      <c r="A2229" s="164"/>
      <c r="D2229" s="8"/>
    </row>
    <row r="2230" spans="1:4" x14ac:dyDescent="0.25">
      <c r="A2230" s="164"/>
      <c r="D2230" s="8"/>
    </row>
    <row r="2231" spans="1:4" x14ac:dyDescent="0.25">
      <c r="A2231" s="164"/>
      <c r="D2231" s="8"/>
    </row>
    <row r="2232" spans="1:4" x14ac:dyDescent="0.25">
      <c r="A2232" s="164"/>
      <c r="D2232" s="8"/>
    </row>
    <row r="2233" spans="1:4" x14ac:dyDescent="0.25">
      <c r="A2233" s="164"/>
      <c r="D2233" s="8"/>
    </row>
    <row r="2234" spans="1:4" x14ac:dyDescent="0.25">
      <c r="A2234" s="164"/>
      <c r="D2234" s="8"/>
    </row>
    <row r="2235" spans="1:4" x14ac:dyDescent="0.25">
      <c r="A2235" s="164"/>
      <c r="D2235" s="8"/>
    </row>
    <row r="2236" spans="1:4" x14ac:dyDescent="0.25">
      <c r="A2236" s="164"/>
      <c r="D2236" s="8"/>
    </row>
    <row r="2237" spans="1:4" x14ac:dyDescent="0.25">
      <c r="A2237" s="164"/>
      <c r="D2237" s="8"/>
    </row>
    <row r="2238" spans="1:4" x14ac:dyDescent="0.25">
      <c r="A2238" s="164"/>
      <c r="D2238" s="8"/>
    </row>
    <row r="2239" spans="1:4" x14ac:dyDescent="0.25">
      <c r="A2239" s="164"/>
      <c r="D2239" s="8"/>
    </row>
    <row r="2240" spans="1:4" x14ac:dyDescent="0.25">
      <c r="A2240" s="164"/>
      <c r="D2240" s="8"/>
    </row>
    <row r="2241" spans="1:4" x14ac:dyDescent="0.25">
      <c r="A2241" s="164"/>
      <c r="D2241" s="8"/>
    </row>
    <row r="2242" spans="1:4" x14ac:dyDescent="0.25">
      <c r="A2242" s="164"/>
      <c r="D2242" s="8"/>
    </row>
    <row r="2243" spans="1:4" x14ac:dyDescent="0.25">
      <c r="A2243" s="164"/>
      <c r="D2243" s="8"/>
    </row>
    <row r="2244" spans="1:4" x14ac:dyDescent="0.25">
      <c r="A2244" s="164"/>
      <c r="D2244" s="8"/>
    </row>
    <row r="2245" spans="1:4" x14ac:dyDescent="0.25">
      <c r="A2245" s="164"/>
      <c r="D2245" s="8"/>
    </row>
    <row r="2246" spans="1:4" x14ac:dyDescent="0.25">
      <c r="A2246" s="164"/>
      <c r="D2246" s="8"/>
    </row>
    <row r="2247" spans="1:4" x14ac:dyDescent="0.25">
      <c r="A2247" s="164"/>
      <c r="D2247" s="8"/>
    </row>
    <row r="2248" spans="1:4" x14ac:dyDescent="0.25">
      <c r="A2248" s="164"/>
      <c r="D2248" s="8"/>
    </row>
    <row r="2249" spans="1:4" x14ac:dyDescent="0.25">
      <c r="A2249" s="164"/>
      <c r="D2249" s="8"/>
    </row>
    <row r="2250" spans="1:4" x14ac:dyDescent="0.25">
      <c r="A2250" s="164"/>
      <c r="D2250" s="8"/>
    </row>
    <row r="2251" spans="1:4" x14ac:dyDescent="0.25">
      <c r="A2251" s="164"/>
      <c r="D2251" s="8"/>
    </row>
    <row r="2252" spans="1:4" x14ac:dyDescent="0.25">
      <c r="A2252" s="164"/>
      <c r="D2252" s="8"/>
    </row>
    <row r="2253" spans="1:4" x14ac:dyDescent="0.25">
      <c r="A2253" s="164"/>
      <c r="D2253" s="8"/>
    </row>
    <row r="2254" spans="1:4" x14ac:dyDescent="0.25">
      <c r="A2254" s="164"/>
      <c r="D2254" s="8"/>
    </row>
    <row r="2255" spans="1:4" x14ac:dyDescent="0.25">
      <c r="A2255" s="164"/>
      <c r="D2255" s="8"/>
    </row>
    <row r="2256" spans="1:4" x14ac:dyDescent="0.25">
      <c r="A2256" s="164"/>
      <c r="D2256" s="8"/>
    </row>
    <row r="2257" spans="1:4" x14ac:dyDescent="0.25">
      <c r="A2257" s="164"/>
      <c r="D2257" s="8"/>
    </row>
    <row r="2258" spans="1:4" x14ac:dyDescent="0.25">
      <c r="A2258" s="164"/>
      <c r="D2258" s="8"/>
    </row>
    <row r="2259" spans="1:4" x14ac:dyDescent="0.25">
      <c r="A2259" s="164"/>
      <c r="D2259" s="8"/>
    </row>
    <row r="2260" spans="1:4" x14ac:dyDescent="0.25">
      <c r="A2260" s="164"/>
      <c r="D2260" s="8"/>
    </row>
    <row r="2261" spans="1:4" x14ac:dyDescent="0.25">
      <c r="A2261" s="164"/>
      <c r="D2261" s="8"/>
    </row>
    <row r="2262" spans="1:4" x14ac:dyDescent="0.25">
      <c r="A2262" s="164"/>
      <c r="D2262" s="8"/>
    </row>
    <row r="2263" spans="1:4" x14ac:dyDescent="0.25">
      <c r="A2263" s="164"/>
      <c r="D2263" s="8"/>
    </row>
    <row r="2264" spans="1:4" x14ac:dyDescent="0.25">
      <c r="A2264" s="164"/>
      <c r="D2264" s="8"/>
    </row>
    <row r="2265" spans="1:4" x14ac:dyDescent="0.25">
      <c r="A2265" s="164"/>
      <c r="D2265" s="8"/>
    </row>
    <row r="2266" spans="1:4" x14ac:dyDescent="0.25">
      <c r="A2266" s="164"/>
      <c r="D2266" s="8"/>
    </row>
    <row r="2267" spans="1:4" x14ac:dyDescent="0.25">
      <c r="A2267" s="164"/>
      <c r="D2267" s="8"/>
    </row>
    <row r="2268" spans="1:4" x14ac:dyDescent="0.25">
      <c r="A2268" s="164"/>
      <c r="D2268" s="8"/>
    </row>
    <row r="2269" spans="1:4" x14ac:dyDescent="0.25">
      <c r="A2269" s="164"/>
      <c r="D2269" s="8"/>
    </row>
    <row r="2270" spans="1:4" x14ac:dyDescent="0.25">
      <c r="A2270" s="164"/>
      <c r="D2270" s="8"/>
    </row>
    <row r="2271" spans="1:4" x14ac:dyDescent="0.25">
      <c r="A2271" s="164"/>
      <c r="D2271" s="8"/>
    </row>
    <row r="2272" spans="1:4" x14ac:dyDescent="0.25">
      <c r="A2272" s="164"/>
      <c r="D2272" s="8"/>
    </row>
    <row r="2273" spans="1:4" x14ac:dyDescent="0.25">
      <c r="A2273" s="164"/>
      <c r="D2273" s="8"/>
    </row>
    <row r="2274" spans="1:4" x14ac:dyDescent="0.25">
      <c r="A2274" s="164"/>
      <c r="D2274" s="8"/>
    </row>
    <row r="2275" spans="1:4" x14ac:dyDescent="0.25">
      <c r="A2275" s="164"/>
      <c r="D2275" s="8"/>
    </row>
    <row r="2276" spans="1:4" x14ac:dyDescent="0.25">
      <c r="A2276" s="164"/>
      <c r="D2276" s="8"/>
    </row>
    <row r="2277" spans="1:4" x14ac:dyDescent="0.25">
      <c r="A2277" s="164"/>
      <c r="D2277" s="8"/>
    </row>
    <row r="2278" spans="1:4" x14ac:dyDescent="0.25">
      <c r="A2278" s="164"/>
      <c r="D2278" s="8"/>
    </row>
    <row r="2279" spans="1:4" x14ac:dyDescent="0.25">
      <c r="A2279" s="164"/>
      <c r="D2279" s="8"/>
    </row>
    <row r="2280" spans="1:4" x14ac:dyDescent="0.25">
      <c r="A2280" s="164"/>
      <c r="D2280" s="8"/>
    </row>
    <row r="2281" spans="1:4" x14ac:dyDescent="0.25">
      <c r="A2281" s="164"/>
      <c r="D2281" s="8"/>
    </row>
    <row r="2282" spans="1:4" x14ac:dyDescent="0.25">
      <c r="A2282" s="164"/>
      <c r="D2282" s="8"/>
    </row>
    <row r="2283" spans="1:4" x14ac:dyDescent="0.25">
      <c r="A2283" s="164"/>
      <c r="D2283" s="8"/>
    </row>
    <row r="2284" spans="1:4" x14ac:dyDescent="0.25">
      <c r="A2284" s="164"/>
      <c r="D2284" s="8"/>
    </row>
    <row r="2285" spans="1:4" x14ac:dyDescent="0.25">
      <c r="A2285" s="164"/>
      <c r="D2285" s="8"/>
    </row>
    <row r="2286" spans="1:4" x14ac:dyDescent="0.25">
      <c r="A2286" s="164"/>
      <c r="D2286" s="8"/>
    </row>
    <row r="2287" spans="1:4" x14ac:dyDescent="0.25">
      <c r="A2287" s="164"/>
      <c r="D2287" s="8"/>
    </row>
    <row r="2288" spans="1:4" x14ac:dyDescent="0.25">
      <c r="A2288" s="164"/>
      <c r="D2288" s="8"/>
    </row>
    <row r="2289" spans="1:4" x14ac:dyDescent="0.25">
      <c r="A2289" s="164"/>
      <c r="D2289" s="8"/>
    </row>
    <row r="2290" spans="1:4" x14ac:dyDescent="0.25">
      <c r="A2290" s="164"/>
      <c r="D2290" s="8"/>
    </row>
    <row r="2291" spans="1:4" x14ac:dyDescent="0.25">
      <c r="A2291" s="164"/>
      <c r="D2291" s="8"/>
    </row>
    <row r="2292" spans="1:4" x14ac:dyDescent="0.25">
      <c r="A2292" s="164"/>
      <c r="D2292" s="8"/>
    </row>
    <row r="2293" spans="1:4" x14ac:dyDescent="0.25">
      <c r="A2293" s="164"/>
      <c r="D2293" s="8"/>
    </row>
    <row r="2294" spans="1:4" x14ac:dyDescent="0.25">
      <c r="A2294" s="164"/>
      <c r="D2294" s="8"/>
    </row>
    <row r="2295" spans="1:4" x14ac:dyDescent="0.25">
      <c r="A2295" s="164"/>
      <c r="D2295" s="8"/>
    </row>
    <row r="2296" spans="1:4" x14ac:dyDescent="0.25">
      <c r="A2296" s="164"/>
      <c r="D2296" s="8"/>
    </row>
    <row r="2297" spans="1:4" x14ac:dyDescent="0.25">
      <c r="A2297" s="164"/>
      <c r="D2297" s="8"/>
    </row>
    <row r="2298" spans="1:4" x14ac:dyDescent="0.25">
      <c r="A2298" s="164"/>
      <c r="D2298" s="8"/>
    </row>
    <row r="2299" spans="1:4" x14ac:dyDescent="0.25">
      <c r="A2299" s="164"/>
      <c r="D2299" s="8"/>
    </row>
    <row r="2300" spans="1:4" x14ac:dyDescent="0.25">
      <c r="A2300" s="164"/>
      <c r="D2300" s="8"/>
    </row>
    <row r="2301" spans="1:4" x14ac:dyDescent="0.25">
      <c r="A2301" s="164"/>
      <c r="D2301" s="8"/>
    </row>
    <row r="2302" spans="1:4" x14ac:dyDescent="0.25">
      <c r="A2302" s="164"/>
      <c r="D2302" s="8"/>
    </row>
    <row r="2303" spans="1:4" x14ac:dyDescent="0.25">
      <c r="A2303" s="164"/>
      <c r="D2303" s="8"/>
    </row>
    <row r="2304" spans="1:4" x14ac:dyDescent="0.25">
      <c r="A2304" s="164"/>
      <c r="D2304" s="8"/>
    </row>
    <row r="2305" spans="1:4" x14ac:dyDescent="0.25">
      <c r="A2305" s="164"/>
      <c r="D2305" s="8"/>
    </row>
    <row r="2306" spans="1:4" x14ac:dyDescent="0.25">
      <c r="A2306" s="164"/>
      <c r="D2306" s="8"/>
    </row>
    <row r="2307" spans="1:4" x14ac:dyDescent="0.25">
      <c r="A2307" s="164"/>
      <c r="D2307" s="8"/>
    </row>
    <row r="2308" spans="1:4" x14ac:dyDescent="0.25">
      <c r="A2308" s="164"/>
      <c r="D2308" s="8"/>
    </row>
    <row r="2309" spans="1:4" x14ac:dyDescent="0.25">
      <c r="A2309" s="164"/>
      <c r="D2309" s="8"/>
    </row>
    <row r="2310" spans="1:4" x14ac:dyDescent="0.25">
      <c r="A2310" s="164"/>
      <c r="D2310" s="8"/>
    </row>
    <row r="2311" spans="1:4" x14ac:dyDescent="0.25">
      <c r="A2311" s="164"/>
      <c r="D2311" s="8"/>
    </row>
    <row r="2312" spans="1:4" x14ac:dyDescent="0.25">
      <c r="A2312" s="164"/>
      <c r="D2312" s="8"/>
    </row>
    <row r="2313" spans="1:4" x14ac:dyDescent="0.25">
      <c r="A2313" s="164"/>
      <c r="D2313" s="8"/>
    </row>
    <row r="2314" spans="1:4" x14ac:dyDescent="0.25">
      <c r="A2314" s="164"/>
      <c r="D2314" s="8"/>
    </row>
    <row r="2315" spans="1:4" x14ac:dyDescent="0.25">
      <c r="A2315" s="164"/>
      <c r="D2315" s="8"/>
    </row>
    <row r="2316" spans="1:4" x14ac:dyDescent="0.25">
      <c r="A2316" s="164"/>
      <c r="D2316" s="8"/>
    </row>
    <row r="2317" spans="1:4" x14ac:dyDescent="0.25">
      <c r="A2317" s="164"/>
      <c r="D2317" s="8"/>
    </row>
    <row r="2318" spans="1:4" x14ac:dyDescent="0.25">
      <c r="A2318" s="164"/>
      <c r="D2318" s="8"/>
    </row>
    <row r="2319" spans="1:4" x14ac:dyDescent="0.25">
      <c r="A2319" s="164"/>
      <c r="D2319" s="8"/>
    </row>
    <row r="2320" spans="1:4" x14ac:dyDescent="0.25">
      <c r="A2320" s="164"/>
      <c r="D2320" s="8"/>
    </row>
    <row r="2321" spans="1:4" x14ac:dyDescent="0.25">
      <c r="A2321" s="164"/>
      <c r="D2321" s="8"/>
    </row>
    <row r="2322" spans="1:4" x14ac:dyDescent="0.25">
      <c r="A2322" s="164"/>
      <c r="D2322" s="8"/>
    </row>
    <row r="2323" spans="1:4" x14ac:dyDescent="0.25">
      <c r="A2323" s="164"/>
      <c r="D2323" s="8"/>
    </row>
    <row r="2324" spans="1:4" x14ac:dyDescent="0.25">
      <c r="A2324" s="164"/>
      <c r="D2324" s="8"/>
    </row>
    <row r="2325" spans="1:4" x14ac:dyDescent="0.25">
      <c r="A2325" s="164"/>
      <c r="D2325" s="8"/>
    </row>
    <row r="2326" spans="1:4" x14ac:dyDescent="0.25">
      <c r="A2326" s="164"/>
      <c r="D2326" s="8"/>
    </row>
    <row r="2327" spans="1:4" x14ac:dyDescent="0.25">
      <c r="A2327" s="164"/>
      <c r="D2327" s="8"/>
    </row>
    <row r="2328" spans="1:4" x14ac:dyDescent="0.25">
      <c r="A2328" s="164"/>
      <c r="D2328" s="8"/>
    </row>
    <row r="2329" spans="1:4" x14ac:dyDescent="0.25">
      <c r="A2329" s="164"/>
      <c r="D2329" s="8"/>
    </row>
    <row r="2330" spans="1:4" x14ac:dyDescent="0.25">
      <c r="A2330" s="164"/>
      <c r="D2330" s="8"/>
    </row>
    <row r="2331" spans="1:4" x14ac:dyDescent="0.25">
      <c r="A2331" s="164"/>
      <c r="D2331" s="8"/>
    </row>
    <row r="2332" spans="1:4" x14ac:dyDescent="0.25">
      <c r="A2332" s="164"/>
      <c r="D2332" s="8"/>
    </row>
    <row r="2333" spans="1:4" x14ac:dyDescent="0.25">
      <c r="A2333" s="164"/>
      <c r="D2333" s="8"/>
    </row>
    <row r="2334" spans="1:4" x14ac:dyDescent="0.25">
      <c r="A2334" s="164"/>
      <c r="D2334" s="8"/>
    </row>
    <row r="2335" spans="1:4" x14ac:dyDescent="0.25">
      <c r="A2335" s="164"/>
      <c r="D2335" s="8"/>
    </row>
    <row r="2336" spans="1:4" x14ac:dyDescent="0.25">
      <c r="A2336" s="164"/>
      <c r="D2336" s="8"/>
    </row>
    <row r="2337" spans="1:4" x14ac:dyDescent="0.25">
      <c r="A2337" s="164"/>
      <c r="D2337" s="8"/>
    </row>
    <row r="2338" spans="1:4" x14ac:dyDescent="0.25">
      <c r="A2338" s="164"/>
      <c r="D2338" s="8"/>
    </row>
    <row r="2339" spans="1:4" x14ac:dyDescent="0.25">
      <c r="A2339" s="164"/>
      <c r="D2339" s="8"/>
    </row>
    <row r="2340" spans="1:4" x14ac:dyDescent="0.25">
      <c r="A2340" s="164"/>
      <c r="D2340" s="8"/>
    </row>
    <row r="2341" spans="1:4" x14ac:dyDescent="0.25">
      <c r="A2341" s="164"/>
      <c r="D2341" s="8"/>
    </row>
    <row r="2342" spans="1:4" x14ac:dyDescent="0.25">
      <c r="A2342" s="164"/>
      <c r="D2342" s="8"/>
    </row>
    <row r="2343" spans="1:4" x14ac:dyDescent="0.25">
      <c r="A2343" s="164"/>
      <c r="D2343" s="8"/>
    </row>
    <row r="2344" spans="1:4" x14ac:dyDescent="0.25">
      <c r="A2344" s="164"/>
      <c r="D2344" s="8"/>
    </row>
    <row r="2345" spans="1:4" x14ac:dyDescent="0.25">
      <c r="A2345" s="164"/>
      <c r="D2345" s="8"/>
    </row>
    <row r="2346" spans="1:4" x14ac:dyDescent="0.25">
      <c r="A2346" s="164"/>
      <c r="D2346" s="8"/>
    </row>
    <row r="2347" spans="1:4" x14ac:dyDescent="0.25">
      <c r="A2347" s="164"/>
      <c r="D2347" s="8"/>
    </row>
    <row r="2348" spans="1:4" x14ac:dyDescent="0.25">
      <c r="A2348" s="164"/>
      <c r="D2348" s="8"/>
    </row>
    <row r="2349" spans="1:4" x14ac:dyDescent="0.25">
      <c r="A2349" s="164"/>
      <c r="D2349" s="8"/>
    </row>
    <row r="2350" spans="1:4" x14ac:dyDescent="0.25">
      <c r="A2350" s="164"/>
      <c r="D2350" s="8"/>
    </row>
    <row r="2351" spans="1:4" x14ac:dyDescent="0.25">
      <c r="A2351" s="164"/>
      <c r="D2351" s="8"/>
    </row>
    <row r="2352" spans="1:4" x14ac:dyDescent="0.25">
      <c r="A2352" s="164"/>
      <c r="D2352" s="8"/>
    </row>
    <row r="2353" spans="1:4" x14ac:dyDescent="0.25">
      <c r="A2353" s="164"/>
      <c r="D2353" s="8"/>
    </row>
    <row r="2354" spans="1:4" x14ac:dyDescent="0.25">
      <c r="A2354" s="164"/>
      <c r="D2354" s="8"/>
    </row>
    <row r="2355" spans="1:4" x14ac:dyDescent="0.25">
      <c r="A2355" s="164"/>
      <c r="D2355" s="8"/>
    </row>
    <row r="2356" spans="1:4" x14ac:dyDescent="0.25">
      <c r="A2356" s="164"/>
      <c r="D2356" s="8"/>
    </row>
    <row r="2357" spans="1:4" x14ac:dyDescent="0.25">
      <c r="A2357" s="164"/>
      <c r="D2357" s="8"/>
    </row>
    <row r="2358" spans="1:4" x14ac:dyDescent="0.25">
      <c r="A2358" s="164"/>
      <c r="D2358" s="8"/>
    </row>
    <row r="2359" spans="1:4" x14ac:dyDescent="0.25">
      <c r="A2359" s="164"/>
      <c r="D2359" s="8"/>
    </row>
    <row r="2360" spans="1:4" x14ac:dyDescent="0.25">
      <c r="A2360" s="164"/>
      <c r="D2360" s="8"/>
    </row>
    <row r="2361" spans="1:4" x14ac:dyDescent="0.25">
      <c r="A2361" s="164"/>
      <c r="D2361" s="8"/>
    </row>
    <row r="2362" spans="1:4" x14ac:dyDescent="0.25">
      <c r="A2362" s="164"/>
      <c r="D2362" s="8"/>
    </row>
    <row r="2363" spans="1:4" x14ac:dyDescent="0.25">
      <c r="A2363" s="164"/>
      <c r="D2363" s="8"/>
    </row>
    <row r="2364" spans="1:4" x14ac:dyDescent="0.25">
      <c r="A2364" s="164"/>
      <c r="D2364" s="8"/>
    </row>
    <row r="2365" spans="1:4" x14ac:dyDescent="0.25">
      <c r="A2365" s="164"/>
      <c r="D2365" s="8"/>
    </row>
    <row r="2366" spans="1:4" x14ac:dyDescent="0.25">
      <c r="A2366" s="164"/>
      <c r="D2366" s="8"/>
    </row>
    <row r="2367" spans="1:4" x14ac:dyDescent="0.25">
      <c r="A2367" s="164"/>
      <c r="D2367" s="8"/>
    </row>
    <row r="2368" spans="1:4" x14ac:dyDescent="0.25">
      <c r="A2368" s="164"/>
      <c r="D2368" s="8"/>
    </row>
    <row r="2369" spans="1:4" x14ac:dyDescent="0.25">
      <c r="A2369" s="164"/>
      <c r="D2369" s="8"/>
    </row>
    <row r="2370" spans="1:4" x14ac:dyDescent="0.25">
      <c r="A2370" s="164"/>
      <c r="D2370" s="8"/>
    </row>
    <row r="2371" spans="1:4" x14ac:dyDescent="0.25">
      <c r="A2371" s="164"/>
      <c r="D2371" s="8"/>
    </row>
    <row r="2372" spans="1:4" x14ac:dyDescent="0.25">
      <c r="A2372" s="164"/>
      <c r="D2372" s="8"/>
    </row>
    <row r="2373" spans="1:4" x14ac:dyDescent="0.25">
      <c r="A2373" s="164"/>
      <c r="D2373" s="8"/>
    </row>
    <row r="2374" spans="1:4" x14ac:dyDescent="0.25">
      <c r="A2374" s="164"/>
      <c r="D2374" s="8"/>
    </row>
    <row r="2375" spans="1:4" x14ac:dyDescent="0.25">
      <c r="A2375" s="164"/>
      <c r="D2375" s="8"/>
    </row>
    <row r="2376" spans="1:4" x14ac:dyDescent="0.25">
      <c r="A2376" s="164"/>
      <c r="D2376" s="8"/>
    </row>
    <row r="2377" spans="1:4" x14ac:dyDescent="0.25">
      <c r="A2377" s="164"/>
      <c r="D2377" s="8"/>
    </row>
    <row r="2378" spans="1:4" x14ac:dyDescent="0.25">
      <c r="A2378" s="164"/>
      <c r="D2378" s="8"/>
    </row>
    <row r="2379" spans="1:4" x14ac:dyDescent="0.25">
      <c r="A2379" s="164"/>
      <c r="D2379" s="8"/>
    </row>
    <row r="2380" spans="1:4" x14ac:dyDescent="0.25">
      <c r="A2380" s="164"/>
      <c r="D2380" s="8"/>
    </row>
    <row r="2381" spans="1:4" x14ac:dyDescent="0.25">
      <c r="A2381" s="164"/>
      <c r="D2381" s="8"/>
    </row>
    <row r="2382" spans="1:4" x14ac:dyDescent="0.25">
      <c r="A2382" s="164"/>
      <c r="D2382" s="8"/>
    </row>
    <row r="2383" spans="1:4" x14ac:dyDescent="0.25">
      <c r="A2383" s="164"/>
      <c r="D2383" s="8"/>
    </row>
    <row r="2384" spans="1:4" x14ac:dyDescent="0.25">
      <c r="A2384" s="164"/>
      <c r="D2384" s="8"/>
    </row>
    <row r="2385" spans="1:4" x14ac:dyDescent="0.25">
      <c r="A2385" s="164"/>
      <c r="D2385" s="8"/>
    </row>
    <row r="2386" spans="1:4" x14ac:dyDescent="0.25">
      <c r="A2386" s="164"/>
      <c r="D2386" s="8"/>
    </row>
    <row r="2387" spans="1:4" x14ac:dyDescent="0.25">
      <c r="A2387" s="164"/>
      <c r="D2387" s="8"/>
    </row>
    <row r="2388" spans="1:4" x14ac:dyDescent="0.25">
      <c r="A2388" s="164"/>
      <c r="D2388" s="8"/>
    </row>
    <row r="2389" spans="1:4" x14ac:dyDescent="0.25">
      <c r="A2389" s="164"/>
      <c r="D2389" s="8"/>
    </row>
    <row r="2390" spans="1:4" x14ac:dyDescent="0.25">
      <c r="A2390" s="164"/>
      <c r="D2390" s="8"/>
    </row>
    <row r="2391" spans="1:4" x14ac:dyDescent="0.25">
      <c r="A2391" s="164"/>
      <c r="D2391" s="8"/>
    </row>
    <row r="2392" spans="1:4" x14ac:dyDescent="0.25">
      <c r="A2392" s="164"/>
      <c r="D2392" s="8"/>
    </row>
    <row r="2393" spans="1:4" x14ac:dyDescent="0.25">
      <c r="A2393" s="164"/>
      <c r="D2393" s="8"/>
    </row>
    <row r="2394" spans="1:4" x14ac:dyDescent="0.25">
      <c r="A2394" s="164"/>
      <c r="D2394" s="8"/>
    </row>
    <row r="2395" spans="1:4" x14ac:dyDescent="0.25">
      <c r="A2395" s="164"/>
      <c r="D2395" s="8"/>
    </row>
    <row r="2396" spans="1:4" x14ac:dyDescent="0.25">
      <c r="A2396" s="164"/>
      <c r="D2396" s="8"/>
    </row>
    <row r="2397" spans="1:4" x14ac:dyDescent="0.25">
      <c r="A2397" s="164"/>
      <c r="D2397" s="8"/>
    </row>
    <row r="2398" spans="1:4" x14ac:dyDescent="0.25">
      <c r="A2398" s="164"/>
      <c r="D2398" s="8"/>
    </row>
    <row r="2399" spans="1:4" x14ac:dyDescent="0.25">
      <c r="A2399" s="164"/>
      <c r="D2399" s="8"/>
    </row>
    <row r="2400" spans="1:4" x14ac:dyDescent="0.25">
      <c r="A2400" s="164"/>
      <c r="D2400" s="8"/>
    </row>
    <row r="2401" spans="1:4" x14ac:dyDescent="0.25">
      <c r="A2401" s="164"/>
      <c r="D2401" s="8"/>
    </row>
    <row r="2402" spans="1:4" x14ac:dyDescent="0.25">
      <c r="A2402" s="164"/>
      <c r="D2402" s="8"/>
    </row>
    <row r="2403" spans="1:4" x14ac:dyDescent="0.25">
      <c r="A2403" s="164"/>
      <c r="D2403" s="8"/>
    </row>
    <row r="2404" spans="1:4" x14ac:dyDescent="0.25">
      <c r="A2404" s="164"/>
      <c r="D2404" s="8"/>
    </row>
    <row r="2405" spans="1:4" x14ac:dyDescent="0.25">
      <c r="A2405" s="164"/>
      <c r="D2405" s="8"/>
    </row>
    <row r="2406" spans="1:4" x14ac:dyDescent="0.25">
      <c r="A2406" s="164"/>
      <c r="D2406" s="8"/>
    </row>
    <row r="2407" spans="1:4" x14ac:dyDescent="0.25">
      <c r="A2407" s="164"/>
      <c r="D2407" s="8"/>
    </row>
    <row r="2408" spans="1:4" x14ac:dyDescent="0.25">
      <c r="A2408" s="164"/>
      <c r="D2408" s="8"/>
    </row>
    <row r="2409" spans="1:4" x14ac:dyDescent="0.25">
      <c r="A2409" s="164"/>
      <c r="D2409" s="8"/>
    </row>
    <row r="2410" spans="1:4" x14ac:dyDescent="0.25">
      <c r="A2410" s="164"/>
      <c r="D2410" s="8"/>
    </row>
    <row r="2411" spans="1:4" x14ac:dyDescent="0.25">
      <c r="A2411" s="164"/>
      <c r="D2411" s="8"/>
    </row>
    <row r="2412" spans="1:4" x14ac:dyDescent="0.25">
      <c r="A2412" s="164"/>
      <c r="D2412" s="8"/>
    </row>
    <row r="2413" spans="1:4" x14ac:dyDescent="0.25">
      <c r="A2413" s="164"/>
      <c r="D2413" s="8"/>
    </row>
    <row r="2414" spans="1:4" x14ac:dyDescent="0.25">
      <c r="A2414" s="164"/>
      <c r="D2414" s="8"/>
    </row>
    <row r="2415" spans="1:4" x14ac:dyDescent="0.25">
      <c r="A2415" s="164"/>
      <c r="D2415" s="8"/>
    </row>
    <row r="2416" spans="1:4" x14ac:dyDescent="0.25">
      <c r="A2416" s="164"/>
      <c r="D2416" s="8"/>
    </row>
    <row r="2417" spans="1:4" x14ac:dyDescent="0.25">
      <c r="A2417" s="164"/>
      <c r="D2417" s="8"/>
    </row>
    <row r="2418" spans="1:4" x14ac:dyDescent="0.25">
      <c r="A2418" s="164"/>
      <c r="D2418" s="8"/>
    </row>
    <row r="2419" spans="1:4" x14ac:dyDescent="0.25">
      <c r="A2419" s="164"/>
      <c r="D2419" s="8"/>
    </row>
    <row r="2420" spans="1:4" x14ac:dyDescent="0.25">
      <c r="A2420" s="164"/>
      <c r="D2420" s="8"/>
    </row>
    <row r="2421" spans="1:4" x14ac:dyDescent="0.25">
      <c r="A2421" s="164"/>
      <c r="D2421" s="8"/>
    </row>
    <row r="2422" spans="1:4" x14ac:dyDescent="0.25">
      <c r="A2422" s="164"/>
      <c r="D2422" s="8"/>
    </row>
    <row r="2423" spans="1:4" x14ac:dyDescent="0.25">
      <c r="A2423" s="164"/>
      <c r="D2423" s="8"/>
    </row>
    <row r="2424" spans="1:4" x14ac:dyDescent="0.25">
      <c r="A2424" s="164"/>
      <c r="D2424" s="8"/>
    </row>
    <row r="2425" spans="1:4" x14ac:dyDescent="0.25">
      <c r="A2425" s="164"/>
      <c r="D2425" s="8"/>
    </row>
    <row r="2426" spans="1:4" x14ac:dyDescent="0.25">
      <c r="A2426" s="164"/>
      <c r="D2426" s="8"/>
    </row>
    <row r="2427" spans="1:4" x14ac:dyDescent="0.25">
      <c r="A2427" s="164"/>
      <c r="D2427" s="8"/>
    </row>
    <row r="2428" spans="1:4" x14ac:dyDescent="0.25">
      <c r="A2428" s="164"/>
      <c r="D2428" s="8"/>
    </row>
    <row r="2429" spans="1:4" x14ac:dyDescent="0.25">
      <c r="A2429" s="164"/>
      <c r="D2429" s="8"/>
    </row>
    <row r="2430" spans="1:4" x14ac:dyDescent="0.25">
      <c r="A2430" s="164"/>
      <c r="D2430" s="8"/>
    </row>
    <row r="2431" spans="1:4" x14ac:dyDescent="0.25">
      <c r="A2431" s="164"/>
      <c r="D2431" s="8"/>
    </row>
    <row r="2432" spans="1:4" x14ac:dyDescent="0.25">
      <c r="A2432" s="164"/>
      <c r="D2432" s="8"/>
    </row>
    <row r="2433" spans="1:4" x14ac:dyDescent="0.25">
      <c r="A2433" s="164"/>
      <c r="D2433" s="8"/>
    </row>
    <row r="2434" spans="1:4" x14ac:dyDescent="0.25">
      <c r="A2434" s="164"/>
      <c r="D2434" s="8"/>
    </row>
    <row r="2435" spans="1:4" x14ac:dyDescent="0.25">
      <c r="A2435" s="164"/>
      <c r="D2435" s="8"/>
    </row>
    <row r="2436" spans="1:4" x14ac:dyDescent="0.25">
      <c r="A2436" s="164"/>
      <c r="D2436" s="8"/>
    </row>
    <row r="2437" spans="1:4" x14ac:dyDescent="0.25">
      <c r="A2437" s="164"/>
      <c r="D2437" s="8"/>
    </row>
    <row r="2438" spans="1:4" x14ac:dyDescent="0.25">
      <c r="A2438" s="164"/>
      <c r="D2438" s="8"/>
    </row>
    <row r="2439" spans="1:4" x14ac:dyDescent="0.25">
      <c r="A2439" s="164"/>
      <c r="D2439" s="8"/>
    </row>
    <row r="2440" spans="1:4" x14ac:dyDescent="0.25">
      <c r="A2440" s="164"/>
      <c r="D2440" s="8"/>
    </row>
    <row r="2441" spans="1:4" x14ac:dyDescent="0.25">
      <c r="A2441" s="164"/>
      <c r="D2441" s="8"/>
    </row>
    <row r="2442" spans="1:4" x14ac:dyDescent="0.25">
      <c r="A2442" s="164"/>
      <c r="D2442" s="8"/>
    </row>
    <row r="2443" spans="1:4" x14ac:dyDescent="0.25">
      <c r="A2443" s="164"/>
      <c r="D2443" s="8"/>
    </row>
    <row r="2444" spans="1:4" x14ac:dyDescent="0.25">
      <c r="A2444" s="164"/>
      <c r="D2444" s="8"/>
    </row>
    <row r="2445" spans="1:4" x14ac:dyDescent="0.25">
      <c r="A2445" s="164"/>
      <c r="D2445" s="8"/>
    </row>
    <row r="2446" spans="1:4" x14ac:dyDescent="0.25">
      <c r="A2446" s="164"/>
      <c r="D2446" s="8"/>
    </row>
    <row r="2447" spans="1:4" x14ac:dyDescent="0.25">
      <c r="A2447" s="164"/>
      <c r="D2447" s="8"/>
    </row>
    <row r="2448" spans="1:4" x14ac:dyDescent="0.25">
      <c r="A2448" s="164"/>
      <c r="D2448" s="8"/>
    </row>
    <row r="2449" spans="1:4" x14ac:dyDescent="0.25">
      <c r="A2449" s="164"/>
      <c r="D2449" s="8"/>
    </row>
    <row r="2450" spans="1:4" x14ac:dyDescent="0.25">
      <c r="A2450" s="164"/>
      <c r="D2450" s="8"/>
    </row>
    <row r="2451" spans="1:4" x14ac:dyDescent="0.25">
      <c r="A2451" s="164"/>
      <c r="D2451" s="8"/>
    </row>
    <row r="2452" spans="1:4" x14ac:dyDescent="0.25">
      <c r="A2452" s="164"/>
      <c r="D2452" s="8"/>
    </row>
    <row r="2453" spans="1:4" x14ac:dyDescent="0.25">
      <c r="A2453" s="164"/>
      <c r="D2453" s="8"/>
    </row>
    <row r="2454" spans="1:4" x14ac:dyDescent="0.25">
      <c r="A2454" s="164"/>
      <c r="D2454" s="8"/>
    </row>
    <row r="2455" spans="1:4" x14ac:dyDescent="0.25">
      <c r="A2455" s="164"/>
      <c r="D2455" s="8"/>
    </row>
    <row r="2456" spans="1:4" x14ac:dyDescent="0.25">
      <c r="A2456" s="164"/>
      <c r="D2456" s="8"/>
    </row>
    <row r="2457" spans="1:4" x14ac:dyDescent="0.25">
      <c r="A2457" s="164"/>
      <c r="D2457" s="8"/>
    </row>
    <row r="2458" spans="1:4" x14ac:dyDescent="0.25">
      <c r="A2458" s="164"/>
      <c r="D2458" s="8"/>
    </row>
    <row r="2459" spans="1:4" x14ac:dyDescent="0.25">
      <c r="A2459" s="164"/>
      <c r="D2459" s="8"/>
    </row>
    <row r="2460" spans="1:4" x14ac:dyDescent="0.25">
      <c r="A2460" s="164"/>
      <c r="D2460" s="8"/>
    </row>
    <row r="2461" spans="1:4" x14ac:dyDescent="0.25">
      <c r="A2461" s="164"/>
      <c r="D2461" s="8"/>
    </row>
    <row r="2462" spans="1:4" x14ac:dyDescent="0.25">
      <c r="A2462" s="164"/>
      <c r="D2462" s="8"/>
    </row>
    <row r="2463" spans="1:4" x14ac:dyDescent="0.25">
      <c r="A2463" s="164"/>
      <c r="D2463" s="8"/>
    </row>
    <row r="2464" spans="1:4" x14ac:dyDescent="0.25">
      <c r="A2464" s="164"/>
      <c r="D2464" s="8"/>
    </row>
    <row r="2465" spans="1:4" x14ac:dyDescent="0.25">
      <c r="A2465" s="164"/>
      <c r="D2465" s="8"/>
    </row>
    <row r="2466" spans="1:4" x14ac:dyDescent="0.25">
      <c r="A2466" s="164"/>
      <c r="D2466" s="8"/>
    </row>
    <row r="2467" spans="1:4" x14ac:dyDescent="0.25">
      <c r="A2467" s="164"/>
      <c r="D2467" s="8"/>
    </row>
    <row r="2468" spans="1:4" x14ac:dyDescent="0.25">
      <c r="A2468" s="164"/>
      <c r="D2468" s="8"/>
    </row>
    <row r="2469" spans="1:4" x14ac:dyDescent="0.25">
      <c r="A2469" s="164"/>
      <c r="D2469" s="8"/>
    </row>
    <row r="2470" spans="1:4" x14ac:dyDescent="0.25">
      <c r="A2470" s="164"/>
      <c r="D2470" s="8"/>
    </row>
    <row r="2471" spans="1:4" x14ac:dyDescent="0.25">
      <c r="A2471" s="164"/>
      <c r="D2471" s="8"/>
    </row>
    <row r="2472" spans="1:4" x14ac:dyDescent="0.25">
      <c r="A2472" s="164"/>
      <c r="D2472" s="8"/>
    </row>
    <row r="2473" spans="1:4" x14ac:dyDescent="0.25">
      <c r="A2473" s="164"/>
      <c r="D2473" s="8"/>
    </row>
    <row r="2474" spans="1:4" x14ac:dyDescent="0.25">
      <c r="A2474" s="164"/>
      <c r="D2474" s="8"/>
    </row>
    <row r="2475" spans="1:4" x14ac:dyDescent="0.25">
      <c r="A2475" s="164"/>
      <c r="D2475" s="8"/>
    </row>
    <row r="2476" spans="1:4" x14ac:dyDescent="0.25">
      <c r="A2476" s="164"/>
      <c r="D2476" s="8"/>
    </row>
    <row r="2477" spans="1:4" x14ac:dyDescent="0.25">
      <c r="A2477" s="164"/>
      <c r="D2477" s="8"/>
    </row>
    <row r="2478" spans="1:4" x14ac:dyDescent="0.25">
      <c r="A2478" s="164"/>
      <c r="D2478" s="8"/>
    </row>
    <row r="2479" spans="1:4" x14ac:dyDescent="0.25">
      <c r="A2479" s="164"/>
      <c r="D2479" s="8"/>
    </row>
    <row r="2480" spans="1:4" x14ac:dyDescent="0.25">
      <c r="A2480" s="164"/>
      <c r="D2480" s="8"/>
    </row>
    <row r="2481" spans="1:4" x14ac:dyDescent="0.25">
      <c r="A2481" s="164"/>
      <c r="D2481" s="8"/>
    </row>
    <row r="2482" spans="1:4" x14ac:dyDescent="0.25">
      <c r="A2482" s="164"/>
      <c r="D2482" s="8"/>
    </row>
    <row r="2483" spans="1:4" x14ac:dyDescent="0.25">
      <c r="A2483" s="164"/>
      <c r="D2483" s="8"/>
    </row>
    <row r="2484" spans="1:4" x14ac:dyDescent="0.25">
      <c r="A2484" s="164"/>
      <c r="D2484" s="8"/>
    </row>
    <row r="2485" spans="1:4" x14ac:dyDescent="0.25">
      <c r="A2485" s="164"/>
      <c r="D2485" s="8"/>
    </row>
    <row r="2486" spans="1:4" x14ac:dyDescent="0.25">
      <c r="A2486" s="164"/>
      <c r="D2486" s="8"/>
    </row>
    <row r="2487" spans="1:4" x14ac:dyDescent="0.25">
      <c r="A2487" s="164"/>
      <c r="D2487" s="8"/>
    </row>
    <row r="2488" spans="1:4" x14ac:dyDescent="0.25">
      <c r="A2488" s="164"/>
      <c r="D2488" s="8"/>
    </row>
    <row r="2489" spans="1:4" x14ac:dyDescent="0.25">
      <c r="A2489" s="164"/>
      <c r="D2489" s="8"/>
    </row>
    <row r="2490" spans="1:4" x14ac:dyDescent="0.25">
      <c r="A2490" s="164"/>
      <c r="D2490" s="8"/>
    </row>
    <row r="2491" spans="1:4" x14ac:dyDescent="0.25">
      <c r="A2491" s="164"/>
      <c r="D2491" s="8"/>
    </row>
    <row r="2492" spans="1:4" x14ac:dyDescent="0.25">
      <c r="A2492" s="164"/>
      <c r="D2492" s="8"/>
    </row>
    <row r="2493" spans="1:4" x14ac:dyDescent="0.25">
      <c r="A2493" s="164"/>
      <c r="D2493" s="8"/>
    </row>
    <row r="2494" spans="1:4" x14ac:dyDescent="0.25">
      <c r="A2494" s="164"/>
      <c r="D2494" s="8"/>
    </row>
    <row r="2495" spans="1:4" x14ac:dyDescent="0.25">
      <c r="A2495" s="164"/>
      <c r="D2495" s="8"/>
    </row>
    <row r="2496" spans="1:4" x14ac:dyDescent="0.25">
      <c r="A2496" s="164"/>
      <c r="D2496" s="8"/>
    </row>
    <row r="2497" spans="1:4" x14ac:dyDescent="0.25">
      <c r="A2497" s="164"/>
      <c r="D2497" s="8"/>
    </row>
    <row r="2498" spans="1:4" x14ac:dyDescent="0.25">
      <c r="A2498" s="164"/>
      <c r="D2498" s="8"/>
    </row>
    <row r="2499" spans="1:4" x14ac:dyDescent="0.25">
      <c r="A2499" s="164"/>
      <c r="D2499" s="8"/>
    </row>
    <row r="2500" spans="1:4" x14ac:dyDescent="0.25">
      <c r="A2500" s="164"/>
      <c r="D2500" s="8"/>
    </row>
    <row r="2501" spans="1:4" x14ac:dyDescent="0.25">
      <c r="A2501" s="164"/>
      <c r="D2501" s="8"/>
    </row>
    <row r="2502" spans="1:4" x14ac:dyDescent="0.25">
      <c r="A2502" s="164"/>
      <c r="D2502" s="8"/>
    </row>
    <row r="2503" spans="1:4" x14ac:dyDescent="0.25">
      <c r="A2503" s="164"/>
      <c r="D2503" s="8"/>
    </row>
    <row r="2504" spans="1:4" x14ac:dyDescent="0.25">
      <c r="A2504" s="164"/>
      <c r="D2504" s="8"/>
    </row>
    <row r="2505" spans="1:4" x14ac:dyDescent="0.25">
      <c r="A2505" s="164"/>
      <c r="D2505" s="8"/>
    </row>
    <row r="2506" spans="1:4" x14ac:dyDescent="0.25">
      <c r="A2506" s="164"/>
      <c r="D2506" s="8"/>
    </row>
    <row r="2507" spans="1:4" x14ac:dyDescent="0.25">
      <c r="A2507" s="164"/>
      <c r="D2507" s="8"/>
    </row>
    <row r="2508" spans="1:4" x14ac:dyDescent="0.25">
      <c r="A2508" s="164"/>
      <c r="D2508" s="8"/>
    </row>
    <row r="2509" spans="1:4" x14ac:dyDescent="0.25">
      <c r="A2509" s="164"/>
      <c r="D2509" s="8"/>
    </row>
    <row r="2510" spans="1:4" x14ac:dyDescent="0.25">
      <c r="A2510" s="164"/>
      <c r="D2510" s="8"/>
    </row>
    <row r="2511" spans="1:4" x14ac:dyDescent="0.25">
      <c r="A2511" s="164"/>
      <c r="D2511" s="8"/>
    </row>
    <row r="2512" spans="1:4" x14ac:dyDescent="0.25">
      <c r="A2512" s="164"/>
      <c r="D2512" s="8"/>
    </row>
    <row r="2513" spans="1:4" x14ac:dyDescent="0.25">
      <c r="A2513" s="164"/>
      <c r="D2513" s="8"/>
    </row>
    <row r="2514" spans="1:4" x14ac:dyDescent="0.25">
      <c r="A2514" s="164"/>
      <c r="D2514" s="8"/>
    </row>
    <row r="2515" spans="1:4" x14ac:dyDescent="0.25">
      <c r="A2515" s="164"/>
      <c r="D2515" s="8"/>
    </row>
    <row r="2516" spans="1:4" x14ac:dyDescent="0.25">
      <c r="A2516" s="164"/>
      <c r="D2516" s="8"/>
    </row>
    <row r="2517" spans="1:4" x14ac:dyDescent="0.25">
      <c r="A2517" s="164"/>
      <c r="D2517" s="8"/>
    </row>
    <row r="2518" spans="1:4" x14ac:dyDescent="0.25">
      <c r="A2518" s="164"/>
      <c r="D2518" s="8"/>
    </row>
    <row r="2519" spans="1:4" x14ac:dyDescent="0.25">
      <c r="A2519" s="164"/>
      <c r="D2519" s="8"/>
    </row>
    <row r="2520" spans="1:4" x14ac:dyDescent="0.25">
      <c r="A2520" s="164"/>
      <c r="D2520" s="8"/>
    </row>
    <row r="2521" spans="1:4" x14ac:dyDescent="0.25">
      <c r="A2521" s="164"/>
      <c r="D2521" s="8"/>
    </row>
    <row r="2522" spans="1:4" x14ac:dyDescent="0.25">
      <c r="A2522" s="164"/>
      <c r="D2522" s="8"/>
    </row>
    <row r="2523" spans="1:4" x14ac:dyDescent="0.25">
      <c r="A2523" s="164"/>
      <c r="D2523" s="8"/>
    </row>
    <row r="2524" spans="1:4" x14ac:dyDescent="0.25">
      <c r="A2524" s="164"/>
      <c r="D2524" s="8"/>
    </row>
    <row r="2525" spans="1:4" x14ac:dyDescent="0.25">
      <c r="A2525" s="164"/>
      <c r="D2525" s="8"/>
    </row>
    <row r="2526" spans="1:4" x14ac:dyDescent="0.25">
      <c r="A2526" s="164"/>
      <c r="D2526" s="8"/>
    </row>
    <row r="2527" spans="1:4" x14ac:dyDescent="0.25">
      <c r="A2527" s="164"/>
      <c r="D2527" s="8"/>
    </row>
    <row r="2528" spans="1:4" x14ac:dyDescent="0.25">
      <c r="A2528" s="164"/>
      <c r="D2528" s="8"/>
    </row>
    <row r="2529" spans="1:4" x14ac:dyDescent="0.25">
      <c r="A2529" s="164"/>
      <c r="D2529" s="8"/>
    </row>
    <row r="2530" spans="1:4" x14ac:dyDescent="0.25">
      <c r="A2530" s="164"/>
      <c r="D2530" s="8"/>
    </row>
    <row r="2531" spans="1:4" x14ac:dyDescent="0.25">
      <c r="A2531" s="164"/>
      <c r="D2531" s="8"/>
    </row>
    <row r="2532" spans="1:4" x14ac:dyDescent="0.25">
      <c r="A2532" s="164"/>
      <c r="D2532" s="8"/>
    </row>
    <row r="2533" spans="1:4" x14ac:dyDescent="0.25">
      <c r="A2533" s="164"/>
      <c r="D2533" s="8"/>
    </row>
    <row r="2534" spans="1:4" x14ac:dyDescent="0.25">
      <c r="A2534" s="164"/>
      <c r="D2534" s="8"/>
    </row>
    <row r="2535" spans="1:4" x14ac:dyDescent="0.25">
      <c r="A2535" s="164"/>
      <c r="D2535" s="8"/>
    </row>
    <row r="2536" spans="1:4" x14ac:dyDescent="0.25">
      <c r="A2536" s="164"/>
      <c r="D2536" s="8"/>
    </row>
    <row r="2537" spans="1:4" x14ac:dyDescent="0.25">
      <c r="A2537" s="164"/>
      <c r="D2537" s="8"/>
    </row>
    <row r="2538" spans="1:4" x14ac:dyDescent="0.25">
      <c r="A2538" s="164"/>
      <c r="D2538" s="8"/>
    </row>
    <row r="2539" spans="1:4" x14ac:dyDescent="0.25">
      <c r="A2539" s="164"/>
      <c r="D2539" s="8"/>
    </row>
    <row r="2540" spans="1:4" x14ac:dyDescent="0.25">
      <c r="A2540" s="164"/>
      <c r="D2540" s="8"/>
    </row>
    <row r="2541" spans="1:4" x14ac:dyDescent="0.25">
      <c r="A2541" s="164"/>
      <c r="D2541" s="8"/>
    </row>
    <row r="2542" spans="1:4" x14ac:dyDescent="0.25">
      <c r="A2542" s="164"/>
      <c r="D2542" s="8"/>
    </row>
    <row r="2543" spans="1:4" x14ac:dyDescent="0.25">
      <c r="A2543" s="164"/>
      <c r="D2543" s="8"/>
    </row>
    <row r="2544" spans="1:4" x14ac:dyDescent="0.25">
      <c r="A2544" s="164"/>
      <c r="D2544" s="8"/>
    </row>
    <row r="2545" spans="1:4" x14ac:dyDescent="0.25">
      <c r="A2545" s="164"/>
      <c r="D2545" s="8"/>
    </row>
    <row r="2546" spans="1:4" x14ac:dyDescent="0.25">
      <c r="A2546" s="164"/>
      <c r="D2546" s="8"/>
    </row>
    <row r="2547" spans="1:4" x14ac:dyDescent="0.25">
      <c r="A2547" s="164"/>
      <c r="D2547" s="8"/>
    </row>
    <row r="2548" spans="1:4" x14ac:dyDescent="0.25">
      <c r="A2548" s="164"/>
      <c r="D2548" s="8"/>
    </row>
    <row r="2549" spans="1:4" x14ac:dyDescent="0.25">
      <c r="A2549" s="164"/>
      <c r="D2549" s="8"/>
    </row>
    <row r="2550" spans="1:4" x14ac:dyDescent="0.25">
      <c r="A2550" s="164"/>
      <c r="D2550" s="8"/>
    </row>
    <row r="2551" spans="1:4" x14ac:dyDescent="0.25">
      <c r="A2551" s="164"/>
      <c r="D2551" s="8"/>
    </row>
    <row r="2552" spans="1:4" x14ac:dyDescent="0.25">
      <c r="A2552" s="164"/>
      <c r="D2552" s="8"/>
    </row>
    <row r="2553" spans="1:4" x14ac:dyDescent="0.25">
      <c r="A2553" s="164"/>
      <c r="D2553" s="8"/>
    </row>
    <row r="2554" spans="1:4" x14ac:dyDescent="0.25">
      <c r="A2554" s="164"/>
      <c r="D2554" s="8"/>
    </row>
    <row r="2555" spans="1:4" x14ac:dyDescent="0.25">
      <c r="A2555" s="164"/>
      <c r="D2555" s="8"/>
    </row>
    <row r="2556" spans="1:4" x14ac:dyDescent="0.25">
      <c r="A2556" s="164"/>
      <c r="D2556" s="8"/>
    </row>
    <row r="2557" spans="1:4" x14ac:dyDescent="0.25">
      <c r="A2557" s="164"/>
      <c r="D2557" s="8"/>
    </row>
    <row r="2558" spans="1:4" x14ac:dyDescent="0.25">
      <c r="A2558" s="164"/>
      <c r="D2558" s="8"/>
    </row>
    <row r="2559" spans="1:4" x14ac:dyDescent="0.25">
      <c r="A2559" s="164"/>
      <c r="D2559" s="8"/>
    </row>
    <row r="2560" spans="1:4" x14ac:dyDescent="0.25">
      <c r="A2560" s="164"/>
      <c r="D2560" s="8"/>
    </row>
    <row r="2561" spans="1:4" x14ac:dyDescent="0.25">
      <c r="A2561" s="164"/>
      <c r="D2561" s="8"/>
    </row>
    <row r="2562" spans="1:4" x14ac:dyDescent="0.25">
      <c r="A2562" s="164"/>
      <c r="D2562" s="8"/>
    </row>
    <row r="2563" spans="1:4" x14ac:dyDescent="0.25">
      <c r="A2563" s="164"/>
      <c r="D2563" s="8"/>
    </row>
    <row r="2564" spans="1:4" x14ac:dyDescent="0.25">
      <c r="A2564" s="164"/>
      <c r="D2564" s="8"/>
    </row>
    <row r="2565" spans="1:4" x14ac:dyDescent="0.25">
      <c r="A2565" s="164"/>
      <c r="D2565" s="8"/>
    </row>
    <row r="2566" spans="1:4" x14ac:dyDescent="0.25">
      <c r="A2566" s="164"/>
      <c r="D2566" s="8"/>
    </row>
    <row r="2567" spans="1:4" x14ac:dyDescent="0.25">
      <c r="A2567" s="164"/>
      <c r="D2567" s="8"/>
    </row>
    <row r="2568" spans="1:4" x14ac:dyDescent="0.25">
      <c r="A2568" s="164"/>
      <c r="D2568" s="8"/>
    </row>
    <row r="2569" spans="1:4" x14ac:dyDescent="0.25">
      <c r="A2569" s="164"/>
      <c r="D2569" s="8"/>
    </row>
    <row r="2570" spans="1:4" x14ac:dyDescent="0.25">
      <c r="A2570" s="164"/>
      <c r="D2570" s="8"/>
    </row>
    <row r="2571" spans="1:4" x14ac:dyDescent="0.25">
      <c r="A2571" s="164"/>
      <c r="D2571" s="8"/>
    </row>
    <row r="2572" spans="1:4" x14ac:dyDescent="0.25">
      <c r="A2572" s="164"/>
      <c r="D2572" s="8"/>
    </row>
    <row r="2573" spans="1:4" x14ac:dyDescent="0.25">
      <c r="A2573" s="164"/>
      <c r="D2573" s="8"/>
    </row>
    <row r="2574" spans="1:4" x14ac:dyDescent="0.25">
      <c r="A2574" s="164"/>
      <c r="D2574" s="8"/>
    </row>
    <row r="2575" spans="1:4" x14ac:dyDescent="0.25">
      <c r="A2575" s="164"/>
      <c r="D2575" s="8"/>
    </row>
    <row r="2576" spans="1:4" x14ac:dyDescent="0.25">
      <c r="A2576" s="164"/>
      <c r="D2576" s="8"/>
    </row>
    <row r="2577" spans="1:4" x14ac:dyDescent="0.25">
      <c r="A2577" s="164"/>
      <c r="D2577" s="8"/>
    </row>
    <row r="2578" spans="1:4" x14ac:dyDescent="0.25">
      <c r="A2578" s="164"/>
      <c r="D2578" s="8"/>
    </row>
    <row r="2579" spans="1:4" x14ac:dyDescent="0.25">
      <c r="A2579" s="164"/>
      <c r="D2579" s="8"/>
    </row>
    <row r="2580" spans="1:4" x14ac:dyDescent="0.25">
      <c r="A2580" s="164"/>
      <c r="D2580" s="8"/>
    </row>
    <row r="2581" spans="1:4" x14ac:dyDescent="0.25">
      <c r="A2581" s="164"/>
      <c r="D2581" s="8"/>
    </row>
    <row r="2582" spans="1:4" x14ac:dyDescent="0.25">
      <c r="A2582" s="164"/>
      <c r="D2582" s="8"/>
    </row>
    <row r="2583" spans="1:4" x14ac:dyDescent="0.25">
      <c r="A2583" s="164"/>
      <c r="D2583" s="8"/>
    </row>
    <row r="2584" spans="1:4" x14ac:dyDescent="0.25">
      <c r="A2584" s="164"/>
      <c r="D2584" s="8"/>
    </row>
    <row r="2585" spans="1:4" x14ac:dyDescent="0.25">
      <c r="A2585" s="164"/>
      <c r="D2585" s="8"/>
    </row>
    <row r="2586" spans="1:4" x14ac:dyDescent="0.25">
      <c r="A2586" s="164"/>
      <c r="D2586" s="8"/>
    </row>
    <row r="2587" spans="1:4" x14ac:dyDescent="0.25">
      <c r="A2587" s="164"/>
      <c r="D2587" s="8"/>
    </row>
    <row r="2588" spans="1:4" x14ac:dyDescent="0.25">
      <c r="A2588" s="164"/>
      <c r="D2588" s="8"/>
    </row>
    <row r="2589" spans="1:4" x14ac:dyDescent="0.25">
      <c r="A2589" s="164"/>
      <c r="D2589" s="8"/>
    </row>
    <row r="2590" spans="1:4" x14ac:dyDescent="0.25">
      <c r="A2590" s="164"/>
      <c r="D2590" s="8"/>
    </row>
    <row r="2591" spans="1:4" x14ac:dyDescent="0.25">
      <c r="A2591" s="164"/>
      <c r="D2591" s="8"/>
    </row>
    <row r="2592" spans="1:4" x14ac:dyDescent="0.25">
      <c r="A2592" s="164"/>
      <c r="D2592" s="8"/>
    </row>
    <row r="2593" spans="1:4" x14ac:dyDescent="0.25">
      <c r="A2593" s="164"/>
      <c r="D2593" s="8"/>
    </row>
    <row r="2594" spans="1:4" x14ac:dyDescent="0.25">
      <c r="A2594" s="164"/>
      <c r="D2594" s="8"/>
    </row>
    <row r="2595" spans="1:4" x14ac:dyDescent="0.25">
      <c r="A2595" s="164"/>
      <c r="D2595" s="8"/>
    </row>
    <row r="2596" spans="1:4" x14ac:dyDescent="0.25">
      <c r="A2596" s="164"/>
      <c r="D2596" s="8"/>
    </row>
    <row r="2597" spans="1:4" x14ac:dyDescent="0.25">
      <c r="A2597" s="164"/>
      <c r="D2597" s="8"/>
    </row>
    <row r="2598" spans="1:4" x14ac:dyDescent="0.25">
      <c r="A2598" s="164"/>
      <c r="D2598" s="8"/>
    </row>
    <row r="2599" spans="1:4" x14ac:dyDescent="0.25">
      <c r="A2599" s="164"/>
      <c r="D2599" s="8"/>
    </row>
    <row r="2600" spans="1:4" x14ac:dyDescent="0.25">
      <c r="A2600" s="164"/>
      <c r="D2600" s="8"/>
    </row>
    <row r="2601" spans="1:4" x14ac:dyDescent="0.25">
      <c r="A2601" s="164"/>
      <c r="D2601" s="8"/>
    </row>
    <row r="2602" spans="1:4" x14ac:dyDescent="0.25">
      <c r="A2602" s="164"/>
      <c r="D2602" s="8"/>
    </row>
    <row r="2603" spans="1:4" x14ac:dyDescent="0.25">
      <c r="A2603" s="164"/>
      <c r="D2603" s="8"/>
    </row>
    <row r="2604" spans="1:4" x14ac:dyDescent="0.25">
      <c r="A2604" s="164"/>
      <c r="D2604" s="8"/>
    </row>
    <row r="2605" spans="1:4" x14ac:dyDescent="0.25">
      <c r="A2605" s="164"/>
      <c r="D2605" s="8"/>
    </row>
    <row r="2606" spans="1:4" x14ac:dyDescent="0.25">
      <c r="A2606" s="164"/>
      <c r="D2606" s="8"/>
    </row>
    <row r="2607" spans="1:4" x14ac:dyDescent="0.25">
      <c r="A2607" s="164"/>
      <c r="D2607" s="8"/>
    </row>
    <row r="2608" spans="1:4" x14ac:dyDescent="0.25">
      <c r="A2608" s="164"/>
      <c r="D2608" s="8"/>
    </row>
    <row r="2609" spans="1:4" x14ac:dyDescent="0.25">
      <c r="A2609" s="164"/>
      <c r="D2609" s="8"/>
    </row>
    <row r="2610" spans="1:4" x14ac:dyDescent="0.25">
      <c r="A2610" s="164"/>
      <c r="D2610" s="8"/>
    </row>
    <row r="2611" spans="1:4" x14ac:dyDescent="0.25">
      <c r="A2611" s="164"/>
      <c r="D2611" s="8"/>
    </row>
    <row r="2612" spans="1:4" x14ac:dyDescent="0.25">
      <c r="A2612" s="164"/>
      <c r="D2612" s="8"/>
    </row>
    <row r="2613" spans="1:4" x14ac:dyDescent="0.25">
      <c r="A2613" s="164"/>
      <c r="D2613" s="8"/>
    </row>
    <row r="2614" spans="1:4" x14ac:dyDescent="0.25">
      <c r="A2614" s="164"/>
      <c r="D2614" s="8"/>
    </row>
    <row r="2615" spans="1:4" x14ac:dyDescent="0.25">
      <c r="A2615" s="164"/>
      <c r="D2615" s="8"/>
    </row>
    <row r="2616" spans="1:4" x14ac:dyDescent="0.25">
      <c r="A2616" s="164"/>
      <c r="D2616" s="8"/>
    </row>
    <row r="2617" spans="1:4" x14ac:dyDescent="0.25">
      <c r="A2617" s="164"/>
      <c r="D2617" s="8"/>
    </row>
    <row r="2618" spans="1:4" x14ac:dyDescent="0.25">
      <c r="A2618" s="164"/>
      <c r="D2618" s="8"/>
    </row>
    <row r="2619" spans="1:4" x14ac:dyDescent="0.25">
      <c r="A2619" s="164"/>
      <c r="D2619" s="8"/>
    </row>
    <row r="2620" spans="1:4" x14ac:dyDescent="0.25">
      <c r="A2620" s="164"/>
      <c r="D2620" s="8"/>
    </row>
    <row r="2621" spans="1:4" x14ac:dyDescent="0.25">
      <c r="A2621" s="164"/>
      <c r="D2621" s="8"/>
    </row>
    <row r="2622" spans="1:4" x14ac:dyDescent="0.25">
      <c r="A2622" s="164"/>
      <c r="D2622" s="8"/>
    </row>
    <row r="2623" spans="1:4" x14ac:dyDescent="0.25">
      <c r="A2623" s="164"/>
      <c r="D2623" s="8"/>
    </row>
    <row r="2624" spans="1:4" x14ac:dyDescent="0.25">
      <c r="A2624" s="164"/>
      <c r="D2624" s="8"/>
    </row>
    <row r="2625" spans="1:4" x14ac:dyDescent="0.25">
      <c r="A2625" s="164"/>
      <c r="D2625" s="8"/>
    </row>
    <row r="2626" spans="1:4" x14ac:dyDescent="0.25">
      <c r="A2626" s="164"/>
      <c r="D2626" s="8"/>
    </row>
    <row r="2627" spans="1:4" x14ac:dyDescent="0.25">
      <c r="A2627" s="164"/>
      <c r="D2627" s="8"/>
    </row>
    <row r="2628" spans="1:4" x14ac:dyDescent="0.25">
      <c r="A2628" s="164"/>
      <c r="D2628" s="8"/>
    </row>
    <row r="2629" spans="1:4" x14ac:dyDescent="0.25">
      <c r="A2629" s="164"/>
      <c r="D2629" s="8"/>
    </row>
    <row r="2630" spans="1:4" x14ac:dyDescent="0.25">
      <c r="A2630" s="164"/>
      <c r="D2630" s="8"/>
    </row>
    <row r="2631" spans="1:4" x14ac:dyDescent="0.25">
      <c r="A2631" s="164"/>
      <c r="D2631" s="8"/>
    </row>
    <row r="2632" spans="1:4" x14ac:dyDescent="0.25">
      <c r="A2632" s="164"/>
      <c r="D2632" s="8"/>
    </row>
    <row r="2633" spans="1:4" x14ac:dyDescent="0.25">
      <c r="A2633" s="164"/>
      <c r="D2633" s="8"/>
    </row>
    <row r="2634" spans="1:4" x14ac:dyDescent="0.25">
      <c r="A2634" s="164"/>
      <c r="D2634" s="8"/>
    </row>
    <row r="2635" spans="1:4" x14ac:dyDescent="0.25">
      <c r="A2635" s="164"/>
      <c r="D2635" s="8"/>
    </row>
    <row r="2636" spans="1:4" x14ac:dyDescent="0.25">
      <c r="A2636" s="164"/>
      <c r="D2636" s="8"/>
    </row>
    <row r="2637" spans="1:4" x14ac:dyDescent="0.25">
      <c r="A2637" s="164"/>
      <c r="D2637" s="8"/>
    </row>
    <row r="2638" spans="1:4" x14ac:dyDescent="0.25">
      <c r="A2638" s="164"/>
      <c r="D2638" s="8"/>
    </row>
    <row r="2639" spans="1:4" x14ac:dyDescent="0.25">
      <c r="A2639" s="164"/>
      <c r="D2639" s="8"/>
    </row>
    <row r="2640" spans="1:4" x14ac:dyDescent="0.25">
      <c r="A2640" s="164"/>
      <c r="D2640" s="8"/>
    </row>
    <row r="2641" spans="1:4" x14ac:dyDescent="0.25">
      <c r="A2641" s="164"/>
      <c r="D2641" s="8"/>
    </row>
    <row r="2642" spans="1:4" x14ac:dyDescent="0.25">
      <c r="A2642" s="164"/>
      <c r="D2642" s="8"/>
    </row>
    <row r="2643" spans="1:4" x14ac:dyDescent="0.25">
      <c r="A2643" s="164"/>
      <c r="D2643" s="8"/>
    </row>
    <row r="2644" spans="1:4" x14ac:dyDescent="0.25">
      <c r="A2644" s="164"/>
      <c r="D2644" s="8"/>
    </row>
    <row r="2645" spans="1:4" x14ac:dyDescent="0.25">
      <c r="A2645" s="164"/>
      <c r="D2645" s="8"/>
    </row>
    <row r="2646" spans="1:4" x14ac:dyDescent="0.25">
      <c r="A2646" s="164"/>
      <c r="D2646" s="8"/>
    </row>
    <row r="2647" spans="1:4" x14ac:dyDescent="0.25">
      <c r="A2647" s="164"/>
      <c r="D2647" s="8"/>
    </row>
    <row r="2648" spans="1:4" x14ac:dyDescent="0.25">
      <c r="A2648" s="164"/>
      <c r="D2648" s="8"/>
    </row>
    <row r="2649" spans="1:4" x14ac:dyDescent="0.25">
      <c r="A2649" s="164"/>
      <c r="D2649" s="8"/>
    </row>
    <row r="2650" spans="1:4" x14ac:dyDescent="0.25">
      <c r="A2650" s="164"/>
      <c r="D2650" s="8"/>
    </row>
    <row r="2651" spans="1:4" x14ac:dyDescent="0.25">
      <c r="A2651" s="164"/>
      <c r="D2651" s="8"/>
    </row>
    <row r="2652" spans="1:4" x14ac:dyDescent="0.25">
      <c r="A2652" s="164"/>
      <c r="D2652" s="8"/>
    </row>
    <row r="2653" spans="1:4" x14ac:dyDescent="0.25">
      <c r="A2653" s="164"/>
      <c r="D2653" s="8"/>
    </row>
    <row r="2654" spans="1:4" x14ac:dyDescent="0.25">
      <c r="A2654" s="164"/>
      <c r="D2654" s="8"/>
    </row>
    <row r="2655" spans="1:4" x14ac:dyDescent="0.25">
      <c r="A2655" s="164"/>
      <c r="D2655" s="8"/>
    </row>
    <row r="2656" spans="1:4" x14ac:dyDescent="0.25">
      <c r="A2656" s="164"/>
      <c r="D2656" s="8"/>
    </row>
    <row r="2657" spans="1:4" x14ac:dyDescent="0.25">
      <c r="A2657" s="164"/>
      <c r="D2657" s="8"/>
    </row>
    <row r="2658" spans="1:4" x14ac:dyDescent="0.25">
      <c r="A2658" s="164"/>
      <c r="D2658" s="8"/>
    </row>
    <row r="2659" spans="1:4" x14ac:dyDescent="0.25">
      <c r="A2659" s="164"/>
      <c r="D2659" s="8"/>
    </row>
    <row r="2660" spans="1:4" x14ac:dyDescent="0.25">
      <c r="A2660" s="164"/>
      <c r="D2660" s="8"/>
    </row>
    <row r="2661" spans="1:4" x14ac:dyDescent="0.25">
      <c r="A2661" s="164"/>
      <c r="D2661" s="8"/>
    </row>
    <row r="2662" spans="1:4" x14ac:dyDescent="0.25">
      <c r="A2662" s="164"/>
      <c r="D2662" s="8"/>
    </row>
    <row r="2663" spans="1:4" x14ac:dyDescent="0.25">
      <c r="A2663" s="164"/>
      <c r="D2663" s="8"/>
    </row>
    <row r="2664" spans="1:4" x14ac:dyDescent="0.25">
      <c r="A2664" s="164"/>
      <c r="D2664" s="8"/>
    </row>
    <row r="2665" spans="1:4" x14ac:dyDescent="0.25">
      <c r="A2665" s="164"/>
      <c r="D2665" s="8"/>
    </row>
    <row r="2666" spans="1:4" x14ac:dyDescent="0.25">
      <c r="A2666" s="164"/>
      <c r="D2666" s="8"/>
    </row>
    <row r="2667" spans="1:4" x14ac:dyDescent="0.25">
      <c r="A2667" s="164"/>
      <c r="D2667" s="8"/>
    </row>
    <row r="2668" spans="1:4" x14ac:dyDescent="0.25">
      <c r="A2668" s="164"/>
      <c r="D2668" s="8"/>
    </row>
    <row r="2669" spans="1:4" x14ac:dyDescent="0.25">
      <c r="A2669" s="164"/>
      <c r="D2669" s="8"/>
    </row>
    <row r="2670" spans="1:4" x14ac:dyDescent="0.25">
      <c r="A2670" s="164"/>
      <c r="D2670" s="8"/>
    </row>
    <row r="2671" spans="1:4" x14ac:dyDescent="0.25">
      <c r="A2671" s="164"/>
      <c r="D2671" s="8"/>
    </row>
    <row r="2672" spans="1:4" x14ac:dyDescent="0.25">
      <c r="A2672" s="164"/>
      <c r="D2672" s="8"/>
    </row>
    <row r="2673" spans="1:4" x14ac:dyDescent="0.25">
      <c r="A2673" s="164"/>
      <c r="D2673" s="8"/>
    </row>
    <row r="2674" spans="1:4" x14ac:dyDescent="0.25">
      <c r="A2674" s="164"/>
      <c r="D2674" s="8"/>
    </row>
    <row r="2675" spans="1:4" x14ac:dyDescent="0.25">
      <c r="A2675" s="164"/>
      <c r="D2675" s="8"/>
    </row>
    <row r="2676" spans="1:4" x14ac:dyDescent="0.25">
      <c r="A2676" s="164"/>
      <c r="D2676" s="8"/>
    </row>
    <row r="2677" spans="1:4" x14ac:dyDescent="0.25">
      <c r="A2677" s="164"/>
      <c r="D2677" s="8"/>
    </row>
    <row r="2678" spans="1:4" x14ac:dyDescent="0.25">
      <c r="A2678" s="164"/>
      <c r="D2678" s="8"/>
    </row>
    <row r="2679" spans="1:4" x14ac:dyDescent="0.25">
      <c r="A2679" s="164"/>
      <c r="D2679" s="8"/>
    </row>
    <row r="2680" spans="1:4" x14ac:dyDescent="0.25">
      <c r="A2680" s="164"/>
      <c r="D2680" s="8"/>
    </row>
    <row r="2681" spans="1:4" x14ac:dyDescent="0.25">
      <c r="A2681" s="164"/>
      <c r="D2681" s="8"/>
    </row>
    <row r="2682" spans="1:4" x14ac:dyDescent="0.25">
      <c r="A2682" s="164"/>
      <c r="D2682" s="8"/>
    </row>
    <row r="2683" spans="1:4" x14ac:dyDescent="0.25">
      <c r="A2683" s="164"/>
      <c r="D2683" s="8"/>
    </row>
    <row r="2684" spans="1:4" x14ac:dyDescent="0.25">
      <c r="A2684" s="164"/>
      <c r="D2684" s="8"/>
    </row>
    <row r="2685" spans="1:4" x14ac:dyDescent="0.25">
      <c r="A2685" s="164"/>
      <c r="D2685" s="8"/>
    </row>
    <row r="2686" spans="1:4" x14ac:dyDescent="0.25">
      <c r="A2686" s="164"/>
      <c r="D2686" s="8"/>
    </row>
    <row r="2687" spans="1:4" x14ac:dyDescent="0.25">
      <c r="A2687" s="164"/>
      <c r="D2687" s="8"/>
    </row>
    <row r="2688" spans="1:4" x14ac:dyDescent="0.25">
      <c r="A2688" s="164"/>
      <c r="D2688" s="8"/>
    </row>
    <row r="2689" spans="1:4" x14ac:dyDescent="0.25">
      <c r="A2689" s="164"/>
      <c r="D2689" s="8"/>
    </row>
    <row r="2690" spans="1:4" x14ac:dyDescent="0.25">
      <c r="A2690" s="164"/>
      <c r="D2690" s="8"/>
    </row>
    <row r="2691" spans="1:4" x14ac:dyDescent="0.25">
      <c r="A2691" s="164"/>
      <c r="D2691" s="8"/>
    </row>
    <row r="2692" spans="1:4" x14ac:dyDescent="0.25">
      <c r="A2692" s="164"/>
      <c r="D2692" s="8"/>
    </row>
    <row r="2693" spans="1:4" x14ac:dyDescent="0.25">
      <c r="A2693" s="164"/>
      <c r="D2693" s="8"/>
    </row>
    <row r="2694" spans="1:4" x14ac:dyDescent="0.25">
      <c r="A2694" s="164"/>
      <c r="D2694" s="8"/>
    </row>
    <row r="2695" spans="1:4" x14ac:dyDescent="0.25">
      <c r="A2695" s="164"/>
      <c r="D2695" s="8"/>
    </row>
    <row r="2696" spans="1:4" x14ac:dyDescent="0.25">
      <c r="A2696" s="164"/>
      <c r="D2696" s="8"/>
    </row>
    <row r="2697" spans="1:4" x14ac:dyDescent="0.25">
      <c r="A2697" s="164"/>
      <c r="D2697" s="8"/>
    </row>
    <row r="2698" spans="1:4" x14ac:dyDescent="0.25">
      <c r="A2698" s="164"/>
      <c r="D2698" s="8"/>
    </row>
    <row r="2699" spans="1:4" x14ac:dyDescent="0.25">
      <c r="A2699" s="164"/>
      <c r="D2699" s="8"/>
    </row>
    <row r="2700" spans="1:4" x14ac:dyDescent="0.25">
      <c r="A2700" s="164"/>
      <c r="D2700" s="8"/>
    </row>
    <row r="2701" spans="1:4" x14ac:dyDescent="0.25">
      <c r="A2701" s="164"/>
      <c r="D2701" s="8"/>
    </row>
    <row r="2702" spans="1:4" x14ac:dyDescent="0.25">
      <c r="A2702" s="164"/>
      <c r="D2702" s="8"/>
    </row>
    <row r="2703" spans="1:4" x14ac:dyDescent="0.25">
      <c r="A2703" s="164"/>
      <c r="D2703" s="8"/>
    </row>
    <row r="2704" spans="1:4" x14ac:dyDescent="0.25">
      <c r="A2704" s="164"/>
      <c r="D2704" s="8"/>
    </row>
    <row r="2705" spans="1:4" x14ac:dyDescent="0.25">
      <c r="A2705" s="164"/>
      <c r="D2705" s="8"/>
    </row>
    <row r="2706" spans="1:4" x14ac:dyDescent="0.25">
      <c r="A2706" s="164"/>
      <c r="D2706" s="8"/>
    </row>
    <row r="2707" spans="1:4" x14ac:dyDescent="0.25">
      <c r="A2707" s="164"/>
      <c r="D2707" s="8"/>
    </row>
    <row r="2708" spans="1:4" x14ac:dyDescent="0.25">
      <c r="A2708" s="164"/>
      <c r="D2708" s="8"/>
    </row>
    <row r="2709" spans="1:4" x14ac:dyDescent="0.25">
      <c r="A2709" s="164"/>
      <c r="D2709" s="8"/>
    </row>
    <row r="2710" spans="1:4" x14ac:dyDescent="0.25">
      <c r="A2710" s="164"/>
      <c r="D2710" s="8"/>
    </row>
    <row r="2711" spans="1:4" x14ac:dyDescent="0.25">
      <c r="A2711" s="164"/>
      <c r="D2711" s="8"/>
    </row>
    <row r="2712" spans="1:4" x14ac:dyDescent="0.25">
      <c r="A2712" s="164"/>
      <c r="D2712" s="8"/>
    </row>
    <row r="2713" spans="1:4" x14ac:dyDescent="0.25">
      <c r="A2713" s="164"/>
      <c r="D2713" s="8"/>
    </row>
    <row r="2714" spans="1:4" x14ac:dyDescent="0.25">
      <c r="A2714" s="164"/>
      <c r="D2714" s="8"/>
    </row>
    <row r="2715" spans="1:4" x14ac:dyDescent="0.25">
      <c r="A2715" s="164"/>
      <c r="D2715" s="8"/>
    </row>
    <row r="2716" spans="1:4" x14ac:dyDescent="0.25">
      <c r="A2716" s="164"/>
      <c r="D2716" s="8"/>
    </row>
    <row r="2717" spans="1:4" x14ac:dyDescent="0.25">
      <c r="A2717" s="164"/>
      <c r="D2717" s="8"/>
    </row>
    <row r="2718" spans="1:4" x14ac:dyDescent="0.25">
      <c r="A2718" s="164"/>
      <c r="D2718" s="8"/>
    </row>
    <row r="2719" spans="1:4" x14ac:dyDescent="0.25">
      <c r="A2719" s="164"/>
      <c r="D2719" s="8"/>
    </row>
    <row r="2720" spans="1:4" x14ac:dyDescent="0.25">
      <c r="A2720" s="164"/>
      <c r="D2720" s="8"/>
    </row>
    <row r="2721" spans="1:4" x14ac:dyDescent="0.25">
      <c r="A2721" s="164"/>
      <c r="D2721" s="8"/>
    </row>
    <row r="2722" spans="1:4" x14ac:dyDescent="0.25">
      <c r="A2722" s="164"/>
      <c r="D2722" s="8"/>
    </row>
    <row r="2723" spans="1:4" x14ac:dyDescent="0.25">
      <c r="A2723" s="164"/>
      <c r="D2723" s="8"/>
    </row>
    <row r="2724" spans="1:4" x14ac:dyDescent="0.25">
      <c r="A2724" s="164"/>
      <c r="D2724" s="8"/>
    </row>
    <row r="2725" spans="1:4" x14ac:dyDescent="0.25">
      <c r="A2725" s="164"/>
      <c r="D2725" s="8"/>
    </row>
    <row r="2726" spans="1:4" x14ac:dyDescent="0.25">
      <c r="A2726" s="164"/>
      <c r="D2726" s="8"/>
    </row>
    <row r="2727" spans="1:4" x14ac:dyDescent="0.25">
      <c r="A2727" s="164"/>
      <c r="D2727" s="8"/>
    </row>
    <row r="2728" spans="1:4" x14ac:dyDescent="0.25">
      <c r="A2728" s="164"/>
      <c r="D2728" s="8"/>
    </row>
    <row r="2729" spans="1:4" x14ac:dyDescent="0.25">
      <c r="A2729" s="164"/>
      <c r="D2729" s="8"/>
    </row>
    <row r="2730" spans="1:4" x14ac:dyDescent="0.25">
      <c r="A2730" s="164"/>
      <c r="D2730" s="8"/>
    </row>
    <row r="2731" spans="1:4" x14ac:dyDescent="0.25">
      <c r="A2731" s="164"/>
      <c r="D2731" s="8"/>
    </row>
    <row r="2732" spans="1:4" x14ac:dyDescent="0.25">
      <c r="A2732" s="164"/>
      <c r="D2732" s="8"/>
    </row>
    <row r="2733" spans="1:4" x14ac:dyDescent="0.25">
      <c r="A2733" s="164"/>
      <c r="D2733" s="8"/>
    </row>
    <row r="2734" spans="1:4" x14ac:dyDescent="0.25">
      <c r="A2734" s="164"/>
      <c r="D2734" s="8"/>
    </row>
    <row r="2735" spans="1:4" x14ac:dyDescent="0.25">
      <c r="A2735" s="164"/>
      <c r="D2735" s="8"/>
    </row>
    <row r="2736" spans="1:4" x14ac:dyDescent="0.25">
      <c r="A2736" s="164"/>
      <c r="D2736" s="8"/>
    </row>
    <row r="2737" spans="1:4" x14ac:dyDescent="0.25">
      <c r="A2737" s="164"/>
      <c r="D2737" s="8"/>
    </row>
    <row r="2738" spans="1:4" x14ac:dyDescent="0.25">
      <c r="A2738" s="164"/>
      <c r="D2738" s="8"/>
    </row>
    <row r="2739" spans="1:4" x14ac:dyDescent="0.25">
      <c r="A2739" s="164"/>
      <c r="D2739" s="8"/>
    </row>
    <row r="2740" spans="1:4" x14ac:dyDescent="0.25">
      <c r="A2740" s="164"/>
      <c r="D2740" s="8"/>
    </row>
    <row r="2741" spans="1:4" x14ac:dyDescent="0.25">
      <c r="A2741" s="164"/>
      <c r="D2741" s="8"/>
    </row>
    <row r="2742" spans="1:4" x14ac:dyDescent="0.25">
      <c r="A2742" s="164"/>
      <c r="D2742" s="8"/>
    </row>
    <row r="2743" spans="1:4" x14ac:dyDescent="0.25">
      <c r="A2743" s="164"/>
      <c r="D2743" s="8"/>
    </row>
    <row r="2744" spans="1:4" x14ac:dyDescent="0.25">
      <c r="A2744" s="164"/>
      <c r="D2744" s="8"/>
    </row>
    <row r="2745" spans="1:4" x14ac:dyDescent="0.25">
      <c r="A2745" s="164"/>
      <c r="D2745" s="8"/>
    </row>
    <row r="2746" spans="1:4" x14ac:dyDescent="0.25">
      <c r="A2746" s="164"/>
      <c r="D2746" s="8"/>
    </row>
    <row r="2747" spans="1:4" x14ac:dyDescent="0.25">
      <c r="A2747" s="164"/>
      <c r="D2747" s="8"/>
    </row>
    <row r="2748" spans="1:4" x14ac:dyDescent="0.25">
      <c r="A2748" s="164"/>
      <c r="D2748" s="8"/>
    </row>
    <row r="2749" spans="1:4" x14ac:dyDescent="0.25">
      <c r="A2749" s="164"/>
      <c r="D2749" s="8"/>
    </row>
    <row r="2750" spans="1:4" x14ac:dyDescent="0.25">
      <c r="A2750" s="164"/>
      <c r="D2750" s="8"/>
    </row>
    <row r="2751" spans="1:4" x14ac:dyDescent="0.25">
      <c r="A2751" s="164"/>
      <c r="D2751" s="8"/>
    </row>
    <row r="2752" spans="1:4" x14ac:dyDescent="0.25">
      <c r="A2752" s="164"/>
      <c r="D2752" s="8"/>
    </row>
    <row r="2753" spans="1:4" x14ac:dyDescent="0.25">
      <c r="A2753" s="164"/>
      <c r="D2753" s="8"/>
    </row>
    <row r="2754" spans="1:4" x14ac:dyDescent="0.25">
      <c r="A2754" s="164"/>
      <c r="D2754" s="8"/>
    </row>
    <row r="2755" spans="1:4" x14ac:dyDescent="0.25">
      <c r="A2755" s="164"/>
      <c r="D2755" s="8"/>
    </row>
    <row r="2756" spans="1:4" x14ac:dyDescent="0.25">
      <c r="A2756" s="164"/>
      <c r="D2756" s="8"/>
    </row>
    <row r="2757" spans="1:4" x14ac:dyDescent="0.25">
      <c r="A2757" s="164"/>
      <c r="D2757" s="8"/>
    </row>
    <row r="2758" spans="1:4" x14ac:dyDescent="0.25">
      <c r="A2758" s="164"/>
      <c r="D2758" s="8"/>
    </row>
    <row r="2759" spans="1:4" x14ac:dyDescent="0.25">
      <c r="A2759" s="164"/>
      <c r="D2759" s="8"/>
    </row>
    <row r="2760" spans="1:4" x14ac:dyDescent="0.25">
      <c r="A2760" s="164"/>
      <c r="D2760" s="8"/>
    </row>
    <row r="2761" spans="1:4" x14ac:dyDescent="0.25">
      <c r="A2761" s="164"/>
      <c r="D2761" s="8"/>
    </row>
    <row r="2762" spans="1:4" x14ac:dyDescent="0.25">
      <c r="A2762" s="164"/>
      <c r="D2762" s="8"/>
    </row>
    <row r="2763" spans="1:4" x14ac:dyDescent="0.25">
      <c r="A2763" s="164"/>
      <c r="D2763" s="8"/>
    </row>
    <row r="2764" spans="1:4" x14ac:dyDescent="0.25">
      <c r="A2764" s="164"/>
      <c r="D2764" s="8"/>
    </row>
    <row r="2765" spans="1:4" x14ac:dyDescent="0.25">
      <c r="A2765" s="164"/>
      <c r="D2765" s="8"/>
    </row>
    <row r="2766" spans="1:4" x14ac:dyDescent="0.25">
      <c r="A2766" s="164"/>
      <c r="D2766" s="8"/>
    </row>
    <row r="2767" spans="1:4" x14ac:dyDescent="0.25">
      <c r="A2767" s="164"/>
      <c r="D2767" s="8"/>
    </row>
    <row r="2768" spans="1:4" x14ac:dyDescent="0.25">
      <c r="A2768" s="164"/>
      <c r="D2768" s="8"/>
    </row>
    <row r="2769" spans="1:4" x14ac:dyDescent="0.25">
      <c r="A2769" s="164"/>
      <c r="D2769" s="8"/>
    </row>
    <row r="2770" spans="1:4" x14ac:dyDescent="0.25">
      <c r="A2770" s="164"/>
      <c r="D2770" s="8"/>
    </row>
    <row r="2771" spans="1:4" x14ac:dyDescent="0.25">
      <c r="A2771" s="164"/>
      <c r="D2771" s="8"/>
    </row>
    <row r="2772" spans="1:4" x14ac:dyDescent="0.25">
      <c r="A2772" s="164"/>
      <c r="D2772" s="8"/>
    </row>
    <row r="2773" spans="1:4" x14ac:dyDescent="0.25">
      <c r="A2773" s="164"/>
      <c r="D2773" s="8"/>
    </row>
    <row r="2774" spans="1:4" x14ac:dyDescent="0.25">
      <c r="A2774" s="164"/>
      <c r="D2774" s="8"/>
    </row>
    <row r="2775" spans="1:4" x14ac:dyDescent="0.25">
      <c r="A2775" s="164"/>
      <c r="D2775" s="8"/>
    </row>
    <row r="2776" spans="1:4" x14ac:dyDescent="0.25">
      <c r="A2776" s="164"/>
      <c r="D2776" s="8"/>
    </row>
    <row r="2777" spans="1:4" x14ac:dyDescent="0.25">
      <c r="A2777" s="164"/>
      <c r="D2777" s="8"/>
    </row>
    <row r="2778" spans="1:4" x14ac:dyDescent="0.25">
      <c r="A2778" s="164"/>
      <c r="D2778" s="8"/>
    </row>
    <row r="2779" spans="1:4" x14ac:dyDescent="0.25">
      <c r="A2779" s="164"/>
      <c r="D2779" s="8"/>
    </row>
    <row r="2780" spans="1:4" x14ac:dyDescent="0.25">
      <c r="A2780" s="164"/>
      <c r="D2780" s="8"/>
    </row>
    <row r="2781" spans="1:4" x14ac:dyDescent="0.25">
      <c r="A2781" s="164"/>
      <c r="D2781" s="8"/>
    </row>
    <row r="2782" spans="1:4" x14ac:dyDescent="0.25">
      <c r="A2782" s="164"/>
      <c r="D2782" s="8"/>
    </row>
    <row r="2783" spans="1:4" x14ac:dyDescent="0.25">
      <c r="A2783" s="164"/>
      <c r="D2783" s="8"/>
    </row>
    <row r="2784" spans="1:4" x14ac:dyDescent="0.25">
      <c r="A2784" s="164"/>
      <c r="D2784" s="8"/>
    </row>
    <row r="2785" spans="1:4" x14ac:dyDescent="0.25">
      <c r="A2785" s="164"/>
      <c r="D2785" s="8"/>
    </row>
    <row r="2786" spans="1:4" x14ac:dyDescent="0.25">
      <c r="A2786" s="164"/>
      <c r="D2786" s="8"/>
    </row>
    <row r="2787" spans="1:4" x14ac:dyDescent="0.25">
      <c r="A2787" s="164"/>
      <c r="D2787" s="8"/>
    </row>
    <row r="2788" spans="1:4" x14ac:dyDescent="0.25">
      <c r="A2788" s="164"/>
      <c r="D2788" s="8"/>
    </row>
    <row r="2789" spans="1:4" x14ac:dyDescent="0.25">
      <c r="A2789" s="164"/>
      <c r="D2789" s="8"/>
    </row>
    <row r="2790" spans="1:4" x14ac:dyDescent="0.25">
      <c r="A2790" s="164"/>
      <c r="D2790" s="8"/>
    </row>
    <row r="2791" spans="1:4" x14ac:dyDescent="0.25">
      <c r="A2791" s="164"/>
      <c r="D2791" s="8"/>
    </row>
    <row r="2792" spans="1:4" x14ac:dyDescent="0.25">
      <c r="A2792" s="164"/>
      <c r="D2792" s="8"/>
    </row>
    <row r="2793" spans="1:4" x14ac:dyDescent="0.25">
      <c r="A2793" s="164"/>
      <c r="D2793" s="8"/>
    </row>
    <row r="2794" spans="1:4" x14ac:dyDescent="0.25">
      <c r="A2794" s="164"/>
      <c r="D2794" s="8"/>
    </row>
    <row r="2795" spans="1:4" x14ac:dyDescent="0.25">
      <c r="A2795" s="164"/>
      <c r="D2795" s="8"/>
    </row>
    <row r="2796" spans="1:4" x14ac:dyDescent="0.25">
      <c r="A2796" s="164"/>
      <c r="D2796" s="8"/>
    </row>
    <row r="2797" spans="1:4" x14ac:dyDescent="0.25">
      <c r="A2797" s="164"/>
      <c r="D2797" s="8"/>
    </row>
    <row r="2798" spans="1:4" x14ac:dyDescent="0.25">
      <c r="A2798" s="164"/>
      <c r="D2798" s="8"/>
    </row>
    <row r="2799" spans="1:4" x14ac:dyDescent="0.25">
      <c r="A2799" s="164"/>
      <c r="D2799" s="8"/>
    </row>
    <row r="2800" spans="1:4" x14ac:dyDescent="0.25">
      <c r="A2800" s="164"/>
      <c r="D2800" s="8"/>
    </row>
    <row r="2801" spans="1:4" x14ac:dyDescent="0.25">
      <c r="A2801" s="164"/>
      <c r="D2801" s="8"/>
    </row>
    <row r="2802" spans="1:4" x14ac:dyDescent="0.25">
      <c r="A2802" s="164"/>
      <c r="D2802" s="8"/>
    </row>
    <row r="2803" spans="1:4" x14ac:dyDescent="0.25">
      <c r="A2803" s="164"/>
      <c r="D2803" s="8"/>
    </row>
    <row r="2804" spans="1:4" x14ac:dyDescent="0.25">
      <c r="A2804" s="164"/>
      <c r="D2804" s="8"/>
    </row>
    <row r="2805" spans="1:4" x14ac:dyDescent="0.25">
      <c r="A2805" s="164"/>
      <c r="D2805" s="8"/>
    </row>
    <row r="2806" spans="1:4" x14ac:dyDescent="0.25">
      <c r="A2806" s="164"/>
      <c r="D2806" s="8"/>
    </row>
    <row r="2807" spans="1:4" x14ac:dyDescent="0.25">
      <c r="A2807" s="164"/>
      <c r="D2807" s="8"/>
    </row>
    <row r="2808" spans="1:4" x14ac:dyDescent="0.25">
      <c r="A2808" s="164"/>
      <c r="D2808" s="8"/>
    </row>
    <row r="2809" spans="1:4" x14ac:dyDescent="0.25">
      <c r="A2809" s="164"/>
      <c r="D2809" s="8"/>
    </row>
    <row r="2810" spans="1:4" x14ac:dyDescent="0.25">
      <c r="A2810" s="164"/>
      <c r="D2810" s="8"/>
    </row>
    <row r="2811" spans="1:4" x14ac:dyDescent="0.25">
      <c r="A2811" s="164"/>
      <c r="D2811" s="8"/>
    </row>
    <row r="2812" spans="1:4" x14ac:dyDescent="0.25">
      <c r="A2812" s="164"/>
      <c r="D2812" s="8"/>
    </row>
    <row r="2813" spans="1:4" x14ac:dyDescent="0.25">
      <c r="A2813" s="164"/>
      <c r="D2813" s="8"/>
    </row>
    <row r="2814" spans="1:4" x14ac:dyDescent="0.25">
      <c r="A2814" s="164"/>
      <c r="D2814" s="8"/>
    </row>
    <row r="2815" spans="1:4" x14ac:dyDescent="0.25">
      <c r="A2815" s="164"/>
      <c r="D2815" s="8"/>
    </row>
    <row r="2816" spans="1:4" x14ac:dyDescent="0.25">
      <c r="A2816" s="164"/>
      <c r="D2816" s="8"/>
    </row>
    <row r="2817" spans="1:4" x14ac:dyDescent="0.25">
      <c r="A2817" s="164"/>
      <c r="D2817" s="8"/>
    </row>
    <row r="2818" spans="1:4" x14ac:dyDescent="0.25">
      <c r="A2818" s="164"/>
      <c r="D2818" s="8"/>
    </row>
    <row r="2819" spans="1:4" x14ac:dyDescent="0.25">
      <c r="A2819" s="164"/>
      <c r="D2819" s="8"/>
    </row>
    <row r="2820" spans="1:4" x14ac:dyDescent="0.25">
      <c r="A2820" s="164"/>
      <c r="D2820" s="8"/>
    </row>
    <row r="2821" spans="1:4" x14ac:dyDescent="0.25">
      <c r="A2821" s="164"/>
      <c r="D2821" s="8"/>
    </row>
    <row r="2822" spans="1:4" x14ac:dyDescent="0.25">
      <c r="A2822" s="164"/>
      <c r="D2822" s="8"/>
    </row>
    <row r="2823" spans="1:4" x14ac:dyDescent="0.25">
      <c r="A2823" s="164"/>
      <c r="D2823" s="8"/>
    </row>
    <row r="2824" spans="1:4" x14ac:dyDescent="0.25">
      <c r="A2824" s="164"/>
      <c r="D2824" s="8"/>
    </row>
    <row r="2825" spans="1:4" x14ac:dyDescent="0.25">
      <c r="A2825" s="164"/>
      <c r="D2825" s="8"/>
    </row>
    <row r="2826" spans="1:4" x14ac:dyDescent="0.25">
      <c r="A2826" s="164"/>
      <c r="D2826" s="8"/>
    </row>
    <row r="2827" spans="1:4" x14ac:dyDescent="0.25">
      <c r="A2827" s="164"/>
      <c r="D2827" s="8"/>
    </row>
    <row r="2828" spans="1:4" x14ac:dyDescent="0.25">
      <c r="A2828" s="164"/>
      <c r="D2828" s="8"/>
    </row>
    <row r="2829" spans="1:4" x14ac:dyDescent="0.25">
      <c r="A2829" s="164"/>
      <c r="D2829" s="8"/>
    </row>
    <row r="2830" spans="1:4" x14ac:dyDescent="0.25">
      <c r="A2830" s="164"/>
      <c r="D2830" s="8"/>
    </row>
    <row r="2831" spans="1:4" x14ac:dyDescent="0.25">
      <c r="A2831" s="164"/>
      <c r="D2831" s="8"/>
    </row>
    <row r="2832" spans="1:4" x14ac:dyDescent="0.25">
      <c r="A2832" s="164"/>
      <c r="D2832" s="8"/>
    </row>
    <row r="2833" spans="1:4" x14ac:dyDescent="0.25">
      <c r="A2833" s="164"/>
      <c r="D2833" s="8"/>
    </row>
    <row r="2834" spans="1:4" x14ac:dyDescent="0.25">
      <c r="A2834" s="164"/>
      <c r="D2834" s="8"/>
    </row>
    <row r="2835" spans="1:4" x14ac:dyDescent="0.25">
      <c r="A2835" s="164"/>
      <c r="D2835" s="8"/>
    </row>
    <row r="2836" spans="1:4" x14ac:dyDescent="0.25">
      <c r="A2836" s="164"/>
      <c r="D2836" s="8"/>
    </row>
    <row r="2837" spans="1:4" x14ac:dyDescent="0.25">
      <c r="A2837" s="164"/>
      <c r="D2837" s="8"/>
    </row>
    <row r="2838" spans="1:4" x14ac:dyDescent="0.25">
      <c r="A2838" s="164"/>
      <c r="D2838" s="8"/>
    </row>
    <row r="2839" spans="1:4" x14ac:dyDescent="0.25">
      <c r="A2839" s="164"/>
      <c r="D2839" s="8"/>
    </row>
    <row r="2840" spans="1:4" x14ac:dyDescent="0.25">
      <c r="A2840" s="164"/>
      <c r="D2840" s="8"/>
    </row>
    <row r="2841" spans="1:4" x14ac:dyDescent="0.25">
      <c r="A2841" s="164"/>
      <c r="D2841" s="8"/>
    </row>
    <row r="2842" spans="1:4" x14ac:dyDescent="0.25">
      <c r="A2842" s="164"/>
      <c r="D2842" s="8"/>
    </row>
    <row r="2843" spans="1:4" x14ac:dyDescent="0.25">
      <c r="A2843" s="164"/>
      <c r="D2843" s="8"/>
    </row>
    <row r="2844" spans="1:4" x14ac:dyDescent="0.25">
      <c r="A2844" s="164"/>
      <c r="D2844" s="8"/>
    </row>
    <row r="2845" spans="1:4" x14ac:dyDescent="0.25">
      <c r="A2845" s="164"/>
      <c r="D2845" s="8"/>
    </row>
    <row r="2846" spans="1:4" x14ac:dyDescent="0.25">
      <c r="A2846" s="164"/>
      <c r="D2846" s="8"/>
    </row>
    <row r="2847" spans="1:4" x14ac:dyDescent="0.25">
      <c r="A2847" s="164"/>
      <c r="D2847" s="8"/>
    </row>
    <row r="2848" spans="1:4" x14ac:dyDescent="0.25">
      <c r="A2848" s="164"/>
      <c r="D2848" s="8"/>
    </row>
    <row r="2849" spans="1:4" x14ac:dyDescent="0.25">
      <c r="A2849" s="164"/>
      <c r="D2849" s="8"/>
    </row>
    <row r="2850" spans="1:4" x14ac:dyDescent="0.25">
      <c r="A2850" s="164"/>
      <c r="D2850" s="8"/>
    </row>
    <row r="2851" spans="1:4" x14ac:dyDescent="0.25">
      <c r="A2851" s="164"/>
      <c r="D2851" s="8"/>
    </row>
    <row r="2852" spans="1:4" x14ac:dyDescent="0.25">
      <c r="A2852" s="164"/>
      <c r="D2852" s="8"/>
    </row>
    <row r="2853" spans="1:4" x14ac:dyDescent="0.25">
      <c r="A2853" s="164"/>
      <c r="D2853" s="8"/>
    </row>
    <row r="2854" spans="1:4" x14ac:dyDescent="0.25">
      <c r="A2854" s="164"/>
      <c r="D2854" s="8"/>
    </row>
    <row r="2855" spans="1:4" x14ac:dyDescent="0.25">
      <c r="A2855" s="164"/>
      <c r="D2855" s="8"/>
    </row>
    <row r="2856" spans="1:4" x14ac:dyDescent="0.25">
      <c r="A2856" s="164"/>
      <c r="D2856" s="8"/>
    </row>
    <row r="2857" spans="1:4" x14ac:dyDescent="0.25">
      <c r="A2857" s="164"/>
      <c r="D2857" s="8"/>
    </row>
    <row r="2858" spans="1:4" x14ac:dyDescent="0.25">
      <c r="A2858" s="164"/>
      <c r="D2858" s="8"/>
    </row>
    <row r="2859" spans="1:4" x14ac:dyDescent="0.25">
      <c r="A2859" s="164"/>
      <c r="D2859" s="8"/>
    </row>
    <row r="2860" spans="1:4" x14ac:dyDescent="0.25">
      <c r="A2860" s="164"/>
      <c r="D2860" s="8"/>
    </row>
    <row r="2861" spans="1:4" x14ac:dyDescent="0.25">
      <c r="A2861" s="164"/>
      <c r="D2861" s="8"/>
    </row>
    <row r="2862" spans="1:4" x14ac:dyDescent="0.25">
      <c r="A2862" s="164"/>
      <c r="D2862" s="8"/>
    </row>
    <row r="2863" spans="1:4" x14ac:dyDescent="0.25">
      <c r="A2863" s="164"/>
      <c r="D2863" s="8"/>
    </row>
    <row r="2864" spans="1:4" x14ac:dyDescent="0.25">
      <c r="A2864" s="164"/>
      <c r="D2864" s="8"/>
    </row>
    <row r="2865" spans="1:4" x14ac:dyDescent="0.25">
      <c r="A2865" s="164"/>
      <c r="D2865" s="8"/>
    </row>
    <row r="2866" spans="1:4" x14ac:dyDescent="0.25">
      <c r="A2866" s="164"/>
      <c r="D2866" s="8"/>
    </row>
    <row r="2867" spans="1:4" x14ac:dyDescent="0.25">
      <c r="A2867" s="164"/>
      <c r="D2867" s="8"/>
    </row>
    <row r="2868" spans="1:4" x14ac:dyDescent="0.25">
      <c r="A2868" s="164"/>
      <c r="D2868" s="8"/>
    </row>
    <row r="2869" spans="1:4" x14ac:dyDescent="0.25">
      <c r="A2869" s="164"/>
      <c r="D2869" s="8"/>
    </row>
    <row r="2870" spans="1:4" x14ac:dyDescent="0.25">
      <c r="A2870" s="164"/>
      <c r="D2870" s="8"/>
    </row>
    <row r="2871" spans="1:4" x14ac:dyDescent="0.25">
      <c r="A2871" s="164"/>
      <c r="D2871" s="8"/>
    </row>
    <row r="2872" spans="1:4" x14ac:dyDescent="0.25">
      <c r="A2872" s="164"/>
      <c r="D2872" s="8"/>
    </row>
    <row r="2873" spans="1:4" x14ac:dyDescent="0.25">
      <c r="A2873" s="164"/>
      <c r="D2873" s="8"/>
    </row>
    <row r="2874" spans="1:4" x14ac:dyDescent="0.25">
      <c r="A2874" s="164"/>
      <c r="D2874" s="8"/>
    </row>
    <row r="2875" spans="1:4" x14ac:dyDescent="0.25">
      <c r="A2875" s="164"/>
      <c r="D2875" s="8"/>
    </row>
    <row r="2876" spans="1:4" x14ac:dyDescent="0.25">
      <c r="A2876" s="164"/>
      <c r="D2876" s="8"/>
    </row>
    <row r="2877" spans="1:4" x14ac:dyDescent="0.25">
      <c r="A2877" s="164"/>
      <c r="D2877" s="8"/>
    </row>
    <row r="2878" spans="1:4" x14ac:dyDescent="0.25">
      <c r="A2878" s="164"/>
      <c r="D2878" s="8"/>
    </row>
    <row r="2879" spans="1:4" x14ac:dyDescent="0.25">
      <c r="A2879" s="164"/>
      <c r="D2879" s="8"/>
    </row>
    <row r="2880" spans="1:4" x14ac:dyDescent="0.25">
      <c r="A2880" s="164"/>
      <c r="D2880" s="8"/>
    </row>
    <row r="2881" spans="1:4" x14ac:dyDescent="0.25">
      <c r="A2881" s="164"/>
      <c r="D2881" s="8"/>
    </row>
    <row r="2882" spans="1:4" x14ac:dyDescent="0.25">
      <c r="A2882" s="164"/>
      <c r="D2882" s="8"/>
    </row>
    <row r="2883" spans="1:4" x14ac:dyDescent="0.25">
      <c r="A2883" s="164"/>
      <c r="D2883" s="8"/>
    </row>
    <row r="2884" spans="1:4" x14ac:dyDescent="0.25">
      <c r="A2884" s="164"/>
      <c r="D2884" s="8"/>
    </row>
    <row r="2885" spans="1:4" x14ac:dyDescent="0.25">
      <c r="A2885" s="164"/>
      <c r="D2885" s="8"/>
    </row>
    <row r="2886" spans="1:4" x14ac:dyDescent="0.25">
      <c r="A2886" s="164"/>
      <c r="D2886" s="8"/>
    </row>
    <row r="2887" spans="1:4" x14ac:dyDescent="0.25">
      <c r="A2887" s="164"/>
      <c r="D2887" s="8"/>
    </row>
    <row r="2888" spans="1:4" x14ac:dyDescent="0.25">
      <c r="A2888" s="164"/>
      <c r="D2888" s="8"/>
    </row>
    <row r="2889" spans="1:4" x14ac:dyDescent="0.25">
      <c r="A2889" s="164"/>
      <c r="D2889" s="8"/>
    </row>
    <row r="2890" spans="1:4" x14ac:dyDescent="0.25">
      <c r="A2890" s="164"/>
      <c r="D2890" s="8"/>
    </row>
    <row r="2891" spans="1:4" x14ac:dyDescent="0.25">
      <c r="A2891" s="164"/>
      <c r="D2891" s="8"/>
    </row>
    <row r="2892" spans="1:4" x14ac:dyDescent="0.25">
      <c r="A2892" s="164"/>
      <c r="D2892" s="8"/>
    </row>
    <row r="2893" spans="1:4" x14ac:dyDescent="0.25">
      <c r="A2893" s="164"/>
      <c r="D2893" s="8"/>
    </row>
    <row r="2894" spans="1:4" x14ac:dyDescent="0.25">
      <c r="A2894" s="164"/>
      <c r="D2894" s="8"/>
    </row>
    <row r="2895" spans="1:4" x14ac:dyDescent="0.25">
      <c r="A2895" s="164"/>
      <c r="D2895" s="8"/>
    </row>
    <row r="2896" spans="1:4" x14ac:dyDescent="0.25">
      <c r="A2896" s="164"/>
      <c r="D2896" s="8"/>
    </row>
    <row r="2897" spans="1:4" x14ac:dyDescent="0.25">
      <c r="A2897" s="164"/>
      <c r="D2897" s="8"/>
    </row>
    <row r="2898" spans="1:4" x14ac:dyDescent="0.25">
      <c r="A2898" s="164"/>
      <c r="D2898" s="8"/>
    </row>
    <row r="2899" spans="1:4" x14ac:dyDescent="0.25">
      <c r="A2899" s="164"/>
      <c r="D2899" s="8"/>
    </row>
    <row r="2900" spans="1:4" x14ac:dyDescent="0.25">
      <c r="A2900" s="164"/>
      <c r="D2900" s="8"/>
    </row>
    <row r="2901" spans="1:4" x14ac:dyDescent="0.25">
      <c r="A2901" s="164"/>
      <c r="D2901" s="8"/>
    </row>
    <row r="2902" spans="1:4" x14ac:dyDescent="0.25">
      <c r="A2902" s="164"/>
      <c r="D2902" s="8"/>
    </row>
    <row r="2903" spans="1:4" x14ac:dyDescent="0.25">
      <c r="A2903" s="164"/>
      <c r="D2903" s="8"/>
    </row>
    <row r="2904" spans="1:4" x14ac:dyDescent="0.25">
      <c r="A2904" s="164"/>
      <c r="D2904" s="8"/>
    </row>
    <row r="2905" spans="1:4" x14ac:dyDescent="0.25">
      <c r="A2905" s="164"/>
      <c r="D2905" s="8"/>
    </row>
    <row r="2906" spans="1:4" x14ac:dyDescent="0.25">
      <c r="A2906" s="164"/>
      <c r="D2906" s="8"/>
    </row>
    <row r="2907" spans="1:4" x14ac:dyDescent="0.25">
      <c r="A2907" s="164"/>
      <c r="D2907" s="8"/>
    </row>
    <row r="2908" spans="1:4" x14ac:dyDescent="0.25">
      <c r="A2908" s="164"/>
      <c r="D2908" s="8"/>
    </row>
    <row r="2909" spans="1:4" x14ac:dyDescent="0.25">
      <c r="A2909" s="164"/>
      <c r="D2909" s="8"/>
    </row>
    <row r="2910" spans="1:4" x14ac:dyDescent="0.25">
      <c r="A2910" s="164"/>
      <c r="D2910" s="8"/>
    </row>
    <row r="2911" spans="1:4" x14ac:dyDescent="0.25">
      <c r="A2911" s="164"/>
      <c r="D2911" s="8"/>
    </row>
    <row r="2912" spans="1:4" x14ac:dyDescent="0.25">
      <c r="A2912" s="164"/>
      <c r="D2912" s="8"/>
    </row>
    <row r="2913" spans="1:4" x14ac:dyDescent="0.25">
      <c r="A2913" s="164"/>
      <c r="D2913" s="8"/>
    </row>
    <row r="2914" spans="1:4" x14ac:dyDescent="0.25">
      <c r="A2914" s="164"/>
      <c r="D2914" s="8"/>
    </row>
    <row r="2915" spans="1:4" x14ac:dyDescent="0.25">
      <c r="A2915" s="164"/>
      <c r="D2915" s="8"/>
    </row>
    <row r="2916" spans="1:4" x14ac:dyDescent="0.25">
      <c r="A2916" s="164"/>
      <c r="D2916" s="8"/>
    </row>
    <row r="2917" spans="1:4" x14ac:dyDescent="0.25">
      <c r="A2917" s="164"/>
      <c r="D2917" s="8"/>
    </row>
    <row r="2918" spans="1:4" x14ac:dyDescent="0.25">
      <c r="A2918" s="164"/>
      <c r="D2918" s="8"/>
    </row>
    <row r="2919" spans="1:4" x14ac:dyDescent="0.25">
      <c r="A2919" s="164"/>
      <c r="D2919" s="8"/>
    </row>
    <row r="2920" spans="1:4" x14ac:dyDescent="0.25">
      <c r="A2920" s="164"/>
      <c r="D2920" s="8"/>
    </row>
    <row r="2921" spans="1:4" x14ac:dyDescent="0.25">
      <c r="A2921" s="164"/>
      <c r="D2921" s="8"/>
    </row>
    <row r="2922" spans="1:4" x14ac:dyDescent="0.25">
      <c r="A2922" s="164"/>
      <c r="D2922" s="8"/>
    </row>
    <row r="2923" spans="1:4" x14ac:dyDescent="0.25">
      <c r="A2923" s="164"/>
      <c r="D2923" s="8"/>
    </row>
    <row r="2924" spans="1:4" x14ac:dyDescent="0.25">
      <c r="A2924" s="164"/>
      <c r="D2924" s="8"/>
    </row>
    <row r="2925" spans="1:4" x14ac:dyDescent="0.25">
      <c r="A2925" s="164"/>
      <c r="D2925" s="8"/>
    </row>
    <row r="2926" spans="1:4" x14ac:dyDescent="0.25">
      <c r="A2926" s="164"/>
      <c r="D2926" s="8"/>
    </row>
    <row r="2927" spans="1:4" x14ac:dyDescent="0.25">
      <c r="A2927" s="164"/>
      <c r="D2927" s="8"/>
    </row>
    <row r="2928" spans="1:4" x14ac:dyDescent="0.25">
      <c r="A2928" s="164"/>
      <c r="D2928" s="8"/>
    </row>
    <row r="2929" spans="1:4" x14ac:dyDescent="0.25">
      <c r="A2929" s="164"/>
      <c r="D2929" s="8"/>
    </row>
    <row r="2930" spans="1:4" x14ac:dyDescent="0.25">
      <c r="A2930" s="164"/>
      <c r="D2930" s="8"/>
    </row>
    <row r="2931" spans="1:4" x14ac:dyDescent="0.25">
      <c r="A2931" s="164"/>
      <c r="D2931" s="8"/>
    </row>
    <row r="2932" spans="1:4" x14ac:dyDescent="0.25">
      <c r="A2932" s="164"/>
      <c r="D2932" s="8"/>
    </row>
    <row r="2933" spans="1:4" x14ac:dyDescent="0.25">
      <c r="A2933" s="164"/>
      <c r="D2933" s="8"/>
    </row>
    <row r="2934" spans="1:4" x14ac:dyDescent="0.25">
      <c r="A2934" s="164"/>
      <c r="D2934" s="8"/>
    </row>
    <row r="2935" spans="1:4" x14ac:dyDescent="0.25">
      <c r="A2935" s="164"/>
      <c r="D2935" s="8"/>
    </row>
    <row r="2936" spans="1:4" x14ac:dyDescent="0.25">
      <c r="A2936" s="164"/>
      <c r="D2936" s="8"/>
    </row>
    <row r="2937" spans="1:4" x14ac:dyDescent="0.25">
      <c r="A2937" s="164"/>
      <c r="D2937" s="8"/>
    </row>
    <row r="2938" spans="1:4" x14ac:dyDescent="0.25">
      <c r="A2938" s="164"/>
      <c r="D2938" s="8"/>
    </row>
    <row r="2939" spans="1:4" x14ac:dyDescent="0.25">
      <c r="A2939" s="164"/>
      <c r="D2939" s="8"/>
    </row>
    <row r="2940" spans="1:4" x14ac:dyDescent="0.25">
      <c r="A2940" s="164"/>
      <c r="D2940" s="8"/>
    </row>
    <row r="2941" spans="1:4" x14ac:dyDescent="0.25">
      <c r="A2941" s="164"/>
      <c r="D2941" s="8"/>
    </row>
    <row r="2942" spans="1:4" x14ac:dyDescent="0.25">
      <c r="A2942" s="164"/>
      <c r="D2942" s="8"/>
    </row>
    <row r="2943" spans="1:4" x14ac:dyDescent="0.25">
      <c r="A2943" s="164"/>
      <c r="D2943" s="8"/>
    </row>
    <row r="2944" spans="1:4" x14ac:dyDescent="0.25">
      <c r="A2944" s="164"/>
      <c r="D2944" s="8"/>
    </row>
    <row r="2945" spans="1:4" x14ac:dyDescent="0.25">
      <c r="A2945" s="164"/>
      <c r="D2945" s="8"/>
    </row>
    <row r="2946" spans="1:4" x14ac:dyDescent="0.25">
      <c r="A2946" s="164"/>
      <c r="D2946" s="8"/>
    </row>
    <row r="2947" spans="1:4" x14ac:dyDescent="0.25">
      <c r="A2947" s="164"/>
      <c r="D2947" s="8"/>
    </row>
    <row r="2948" spans="1:4" x14ac:dyDescent="0.25">
      <c r="A2948" s="164"/>
      <c r="D2948" s="8"/>
    </row>
    <row r="2949" spans="1:4" x14ac:dyDescent="0.25">
      <c r="A2949" s="164"/>
      <c r="D2949" s="8"/>
    </row>
    <row r="2950" spans="1:4" x14ac:dyDescent="0.25">
      <c r="A2950" s="164"/>
      <c r="D2950" s="8"/>
    </row>
    <row r="2951" spans="1:4" x14ac:dyDescent="0.25">
      <c r="A2951" s="164"/>
      <c r="D2951" s="8"/>
    </row>
    <row r="2952" spans="1:4" x14ac:dyDescent="0.25">
      <c r="A2952" s="164"/>
      <c r="D2952" s="8"/>
    </row>
    <row r="2953" spans="1:4" x14ac:dyDescent="0.25">
      <c r="A2953" s="164"/>
      <c r="D2953" s="8"/>
    </row>
    <row r="2954" spans="1:4" x14ac:dyDescent="0.25">
      <c r="A2954" s="164"/>
      <c r="D2954" s="8"/>
    </row>
    <row r="2955" spans="1:4" x14ac:dyDescent="0.25">
      <c r="A2955" s="164"/>
      <c r="D2955" s="8"/>
    </row>
    <row r="2956" spans="1:4" x14ac:dyDescent="0.25">
      <c r="A2956" s="164"/>
      <c r="D2956" s="8"/>
    </row>
    <row r="2957" spans="1:4" x14ac:dyDescent="0.25">
      <c r="A2957" s="164"/>
      <c r="D2957" s="8"/>
    </row>
    <row r="2958" spans="1:4" x14ac:dyDescent="0.25">
      <c r="A2958" s="164"/>
      <c r="D2958" s="8"/>
    </row>
    <row r="2959" spans="1:4" x14ac:dyDescent="0.25">
      <c r="A2959" s="164"/>
      <c r="D2959" s="8"/>
    </row>
    <row r="2960" spans="1:4" x14ac:dyDescent="0.25">
      <c r="A2960" s="164"/>
      <c r="D2960" s="8"/>
    </row>
    <row r="2961" spans="1:4" x14ac:dyDescent="0.25">
      <c r="A2961" s="164"/>
      <c r="D2961" s="8"/>
    </row>
    <row r="2962" spans="1:4" x14ac:dyDescent="0.25">
      <c r="A2962" s="164"/>
      <c r="D2962" s="8"/>
    </row>
    <row r="2963" spans="1:4" x14ac:dyDescent="0.25">
      <c r="A2963" s="164"/>
      <c r="D2963" s="8"/>
    </row>
    <row r="2964" spans="1:4" x14ac:dyDescent="0.25">
      <c r="A2964" s="164"/>
      <c r="D2964" s="8"/>
    </row>
    <row r="2965" spans="1:4" x14ac:dyDescent="0.25">
      <c r="A2965" s="164"/>
      <c r="D2965" s="8"/>
    </row>
    <row r="2966" spans="1:4" x14ac:dyDescent="0.25">
      <c r="A2966" s="164"/>
      <c r="D2966" s="8"/>
    </row>
    <row r="2967" spans="1:4" x14ac:dyDescent="0.25">
      <c r="A2967" s="164"/>
      <c r="D2967" s="8"/>
    </row>
    <row r="2968" spans="1:4" x14ac:dyDescent="0.25">
      <c r="A2968" s="164"/>
      <c r="D2968" s="8"/>
    </row>
    <row r="2969" spans="1:4" x14ac:dyDescent="0.25">
      <c r="A2969" s="164"/>
      <c r="D2969" s="8"/>
    </row>
    <row r="2970" spans="1:4" x14ac:dyDescent="0.25">
      <c r="A2970" s="164"/>
      <c r="D2970" s="8"/>
    </row>
    <row r="2971" spans="1:4" x14ac:dyDescent="0.25">
      <c r="A2971" s="164"/>
      <c r="D2971" s="8"/>
    </row>
    <row r="2972" spans="1:4" x14ac:dyDescent="0.25">
      <c r="A2972" s="164"/>
      <c r="D2972" s="8"/>
    </row>
    <row r="2973" spans="1:4" x14ac:dyDescent="0.25">
      <c r="A2973" s="164"/>
      <c r="D2973" s="8"/>
    </row>
    <row r="2974" spans="1:4" x14ac:dyDescent="0.25">
      <c r="A2974" s="164"/>
      <c r="D2974" s="8"/>
    </row>
    <row r="2975" spans="1:4" x14ac:dyDescent="0.25">
      <c r="A2975" s="164"/>
      <c r="D2975" s="8"/>
    </row>
    <row r="2976" spans="1:4" x14ac:dyDescent="0.25">
      <c r="A2976" s="164"/>
      <c r="D2976" s="8"/>
    </row>
    <row r="2977" spans="1:4" x14ac:dyDescent="0.25">
      <c r="A2977" s="164"/>
      <c r="D2977" s="8"/>
    </row>
    <row r="2978" spans="1:4" x14ac:dyDescent="0.25">
      <c r="A2978" s="164"/>
      <c r="D2978" s="8"/>
    </row>
    <row r="2979" spans="1:4" x14ac:dyDescent="0.25">
      <c r="A2979" s="164"/>
      <c r="D2979" s="8"/>
    </row>
    <row r="2980" spans="1:4" x14ac:dyDescent="0.25">
      <c r="A2980" s="164"/>
      <c r="D2980" s="8"/>
    </row>
    <row r="2981" spans="1:4" x14ac:dyDescent="0.25">
      <c r="A2981" s="164"/>
      <c r="D2981" s="8"/>
    </row>
    <row r="2982" spans="1:4" x14ac:dyDescent="0.25">
      <c r="A2982" s="164"/>
      <c r="D2982" s="8"/>
    </row>
    <row r="2983" spans="1:4" x14ac:dyDescent="0.25">
      <c r="A2983" s="164"/>
      <c r="D2983" s="8"/>
    </row>
    <row r="2984" spans="1:4" x14ac:dyDescent="0.25">
      <c r="A2984" s="164"/>
      <c r="D2984" s="8"/>
    </row>
    <row r="2985" spans="1:4" x14ac:dyDescent="0.25">
      <c r="A2985" s="164"/>
      <c r="D2985" s="8"/>
    </row>
    <row r="2986" spans="1:4" x14ac:dyDescent="0.25">
      <c r="A2986" s="164"/>
      <c r="D2986" s="8"/>
    </row>
    <row r="2987" spans="1:4" x14ac:dyDescent="0.25">
      <c r="A2987" s="164"/>
      <c r="D2987" s="8"/>
    </row>
    <row r="2988" spans="1:4" x14ac:dyDescent="0.25">
      <c r="A2988" s="164"/>
      <c r="D2988" s="8"/>
    </row>
    <row r="2989" spans="1:4" x14ac:dyDescent="0.25">
      <c r="A2989" s="164"/>
      <c r="D2989" s="8"/>
    </row>
    <row r="2990" spans="1:4" x14ac:dyDescent="0.25">
      <c r="A2990" s="164"/>
      <c r="D2990" s="8"/>
    </row>
    <row r="2991" spans="1:4" x14ac:dyDescent="0.25">
      <c r="A2991" s="164"/>
      <c r="D2991" s="8"/>
    </row>
    <row r="2992" spans="1:4" x14ac:dyDescent="0.25">
      <c r="A2992" s="164"/>
      <c r="D2992" s="8"/>
    </row>
    <row r="2993" spans="1:4" x14ac:dyDescent="0.25">
      <c r="A2993" s="164"/>
      <c r="D2993" s="8"/>
    </row>
    <row r="2994" spans="1:4" x14ac:dyDescent="0.25">
      <c r="A2994" s="164"/>
      <c r="D2994" s="8"/>
    </row>
    <row r="2995" spans="1:4" x14ac:dyDescent="0.25">
      <c r="A2995" s="164"/>
      <c r="D2995" s="8"/>
    </row>
    <row r="2996" spans="1:4" x14ac:dyDescent="0.25">
      <c r="A2996" s="164"/>
      <c r="D2996" s="8"/>
    </row>
    <row r="2997" spans="1:4" x14ac:dyDescent="0.25">
      <c r="A2997" s="164"/>
      <c r="D2997" s="8"/>
    </row>
    <row r="2998" spans="1:4" x14ac:dyDescent="0.25">
      <c r="A2998" s="164"/>
      <c r="D2998" s="8"/>
    </row>
    <row r="2999" spans="1:4" x14ac:dyDescent="0.25">
      <c r="A2999" s="164"/>
      <c r="D2999" s="8"/>
    </row>
    <row r="3000" spans="1:4" x14ac:dyDescent="0.25">
      <c r="A3000" s="164"/>
      <c r="D3000" s="8"/>
    </row>
    <row r="3001" spans="1:4" x14ac:dyDescent="0.25">
      <c r="A3001" s="164"/>
      <c r="D3001" s="8"/>
    </row>
    <row r="3002" spans="1:4" x14ac:dyDescent="0.25">
      <c r="A3002" s="164"/>
      <c r="D3002" s="8"/>
    </row>
    <row r="3003" spans="1:4" x14ac:dyDescent="0.25">
      <c r="A3003" s="164"/>
      <c r="D3003" s="8"/>
    </row>
    <row r="3004" spans="1:4" x14ac:dyDescent="0.25">
      <c r="A3004" s="164"/>
      <c r="D3004" s="8"/>
    </row>
    <row r="3005" spans="1:4" x14ac:dyDescent="0.25">
      <c r="A3005" s="164"/>
      <c r="D3005" s="8"/>
    </row>
    <row r="3006" spans="1:4" x14ac:dyDescent="0.25">
      <c r="A3006" s="164"/>
      <c r="D3006" s="8"/>
    </row>
    <row r="3007" spans="1:4" x14ac:dyDescent="0.25">
      <c r="A3007" s="164"/>
      <c r="D3007" s="8"/>
    </row>
    <row r="3008" spans="1:4" x14ac:dyDescent="0.25">
      <c r="A3008" s="164"/>
      <c r="D3008" s="8"/>
    </row>
    <row r="3009" spans="1:4" x14ac:dyDescent="0.25">
      <c r="A3009" s="164"/>
      <c r="D3009" s="8"/>
    </row>
    <row r="3010" spans="1:4" x14ac:dyDescent="0.25">
      <c r="A3010" s="164"/>
      <c r="D3010" s="8"/>
    </row>
    <row r="3011" spans="1:4" x14ac:dyDescent="0.25">
      <c r="A3011" s="164"/>
      <c r="D3011" s="8"/>
    </row>
    <row r="3012" spans="1:4" x14ac:dyDescent="0.25">
      <c r="A3012" s="164"/>
      <c r="D3012" s="8"/>
    </row>
    <row r="3013" spans="1:4" x14ac:dyDescent="0.25">
      <c r="A3013" s="164"/>
      <c r="D3013" s="8"/>
    </row>
    <row r="3014" spans="1:4" x14ac:dyDescent="0.25">
      <c r="A3014" s="164"/>
      <c r="D3014" s="8"/>
    </row>
    <row r="3015" spans="1:4" x14ac:dyDescent="0.25">
      <c r="A3015" s="164"/>
      <c r="D3015" s="8"/>
    </row>
    <row r="3016" spans="1:4" x14ac:dyDescent="0.25">
      <c r="A3016" s="164"/>
      <c r="D3016" s="8"/>
    </row>
    <row r="3017" spans="1:4" x14ac:dyDescent="0.25">
      <c r="A3017" s="164"/>
      <c r="D3017" s="8"/>
    </row>
    <row r="3018" spans="1:4" x14ac:dyDescent="0.25">
      <c r="A3018" s="164"/>
      <c r="D3018" s="8"/>
    </row>
    <row r="3019" spans="1:4" x14ac:dyDescent="0.25">
      <c r="A3019" s="164"/>
      <c r="D3019" s="8"/>
    </row>
    <row r="3020" spans="1:4" x14ac:dyDescent="0.25">
      <c r="A3020" s="164"/>
      <c r="D3020" s="8"/>
    </row>
    <row r="3021" spans="1:4" x14ac:dyDescent="0.25">
      <c r="A3021" s="164"/>
      <c r="D3021" s="8"/>
    </row>
    <row r="3022" spans="1:4" x14ac:dyDescent="0.25">
      <c r="A3022" s="164"/>
      <c r="D3022" s="8"/>
    </row>
    <row r="3023" spans="1:4" x14ac:dyDescent="0.25">
      <c r="A3023" s="164"/>
      <c r="D3023" s="8"/>
    </row>
    <row r="3024" spans="1:4" x14ac:dyDescent="0.25">
      <c r="A3024" s="164"/>
      <c r="D3024" s="8"/>
    </row>
    <row r="3025" spans="1:4" x14ac:dyDescent="0.25">
      <c r="A3025" s="164"/>
      <c r="D3025" s="8"/>
    </row>
    <row r="3026" spans="1:4" x14ac:dyDescent="0.25">
      <c r="A3026" s="164"/>
      <c r="D3026" s="8"/>
    </row>
    <row r="3027" spans="1:4" x14ac:dyDescent="0.25">
      <c r="A3027" s="164"/>
      <c r="D3027" s="8"/>
    </row>
    <row r="3028" spans="1:4" x14ac:dyDescent="0.25">
      <c r="A3028" s="164"/>
      <c r="D3028" s="8"/>
    </row>
    <row r="3029" spans="1:4" x14ac:dyDescent="0.25">
      <c r="A3029" s="164"/>
      <c r="D3029" s="8"/>
    </row>
    <row r="3030" spans="1:4" x14ac:dyDescent="0.25">
      <c r="A3030" s="164"/>
      <c r="D3030" s="8"/>
    </row>
    <row r="3031" spans="1:4" x14ac:dyDescent="0.25">
      <c r="A3031" s="164"/>
      <c r="D3031" s="8"/>
    </row>
    <row r="3032" spans="1:4" x14ac:dyDescent="0.25">
      <c r="A3032" s="164"/>
      <c r="D3032" s="8"/>
    </row>
    <row r="3033" spans="1:4" x14ac:dyDescent="0.25">
      <c r="A3033" s="164"/>
      <c r="D3033" s="8"/>
    </row>
    <row r="3034" spans="1:4" x14ac:dyDescent="0.25">
      <c r="A3034" s="164"/>
      <c r="D3034" s="8"/>
    </row>
    <row r="3035" spans="1:4" x14ac:dyDescent="0.25">
      <c r="A3035" s="164"/>
      <c r="D3035" s="8"/>
    </row>
    <row r="3036" spans="1:4" x14ac:dyDescent="0.25">
      <c r="A3036" s="164"/>
      <c r="D3036" s="8"/>
    </row>
    <row r="3037" spans="1:4" x14ac:dyDescent="0.25">
      <c r="A3037" s="164"/>
      <c r="D3037" s="8"/>
    </row>
    <row r="3038" spans="1:4" x14ac:dyDescent="0.25">
      <c r="A3038" s="164"/>
      <c r="D3038" s="8"/>
    </row>
    <row r="3039" spans="1:4" x14ac:dyDescent="0.25">
      <c r="A3039" s="164"/>
      <c r="D3039" s="8"/>
    </row>
    <row r="3040" spans="1:4" x14ac:dyDescent="0.25">
      <c r="A3040" s="164"/>
      <c r="D3040" s="8"/>
    </row>
    <row r="3041" spans="1:4" x14ac:dyDescent="0.25">
      <c r="A3041" s="164"/>
      <c r="D3041" s="8"/>
    </row>
    <row r="3042" spans="1:4" x14ac:dyDescent="0.25">
      <c r="A3042" s="164"/>
      <c r="D3042" s="8"/>
    </row>
    <row r="3043" spans="1:4" x14ac:dyDescent="0.25">
      <c r="A3043" s="164"/>
      <c r="D3043" s="8"/>
    </row>
    <row r="3044" spans="1:4" x14ac:dyDescent="0.25">
      <c r="A3044" s="164"/>
      <c r="D3044" s="8"/>
    </row>
    <row r="3045" spans="1:4" x14ac:dyDescent="0.25">
      <c r="A3045" s="164"/>
      <c r="D3045" s="8"/>
    </row>
    <row r="3046" spans="1:4" x14ac:dyDescent="0.25">
      <c r="A3046" s="164"/>
      <c r="D3046" s="8"/>
    </row>
    <row r="3047" spans="1:4" x14ac:dyDescent="0.25">
      <c r="A3047" s="164"/>
      <c r="D3047" s="8"/>
    </row>
    <row r="3048" spans="1:4" x14ac:dyDescent="0.25">
      <c r="A3048" s="164"/>
      <c r="D3048" s="8"/>
    </row>
    <row r="3049" spans="1:4" x14ac:dyDescent="0.25">
      <c r="A3049" s="164"/>
      <c r="D3049" s="8"/>
    </row>
    <row r="3050" spans="1:4" x14ac:dyDescent="0.25">
      <c r="A3050" s="164"/>
      <c r="D3050" s="8"/>
    </row>
    <row r="3051" spans="1:4" x14ac:dyDescent="0.25">
      <c r="A3051" s="164"/>
      <c r="D3051" s="8"/>
    </row>
    <row r="3052" spans="1:4" x14ac:dyDescent="0.25">
      <c r="A3052" s="164"/>
      <c r="D3052" s="8"/>
    </row>
    <row r="3053" spans="1:4" x14ac:dyDescent="0.25">
      <c r="A3053" s="164"/>
      <c r="D3053" s="8"/>
    </row>
    <row r="3054" spans="1:4" x14ac:dyDescent="0.25">
      <c r="A3054" s="164"/>
      <c r="D3054" s="8"/>
    </row>
    <row r="3055" spans="1:4" x14ac:dyDescent="0.25">
      <c r="A3055" s="164"/>
      <c r="D3055" s="8"/>
    </row>
    <row r="3056" spans="1:4" x14ac:dyDescent="0.25">
      <c r="A3056" s="164"/>
      <c r="D3056" s="8"/>
    </row>
    <row r="3057" spans="1:4" x14ac:dyDescent="0.25">
      <c r="A3057" s="164"/>
      <c r="D3057" s="8"/>
    </row>
    <row r="3058" spans="1:4" x14ac:dyDescent="0.25">
      <c r="A3058" s="164"/>
      <c r="D3058" s="8"/>
    </row>
    <row r="3059" spans="1:4" x14ac:dyDescent="0.25">
      <c r="A3059" s="164"/>
      <c r="D3059" s="8"/>
    </row>
    <row r="3060" spans="1:4" x14ac:dyDescent="0.25">
      <c r="A3060" s="164"/>
      <c r="D3060" s="8"/>
    </row>
    <row r="3061" spans="1:4" x14ac:dyDescent="0.25">
      <c r="A3061" s="164"/>
      <c r="D3061" s="8"/>
    </row>
    <row r="3062" spans="1:4" x14ac:dyDescent="0.25">
      <c r="A3062" s="164"/>
      <c r="D3062" s="8"/>
    </row>
    <row r="3063" spans="1:4" x14ac:dyDescent="0.25">
      <c r="A3063" s="164"/>
      <c r="D3063" s="8"/>
    </row>
    <row r="3064" spans="1:4" x14ac:dyDescent="0.25">
      <c r="A3064" s="164"/>
      <c r="D3064" s="8"/>
    </row>
    <row r="3065" spans="1:4" x14ac:dyDescent="0.25">
      <c r="A3065" s="164"/>
      <c r="D3065" s="8"/>
    </row>
    <row r="3066" spans="1:4" x14ac:dyDescent="0.25">
      <c r="A3066" s="164"/>
      <c r="D3066" s="8"/>
    </row>
    <row r="3067" spans="1:4" x14ac:dyDescent="0.25">
      <c r="A3067" s="164"/>
      <c r="D3067" s="8"/>
    </row>
    <row r="3068" spans="1:4" x14ac:dyDescent="0.25">
      <c r="A3068" s="164"/>
      <c r="D3068" s="8"/>
    </row>
    <row r="3069" spans="1:4" x14ac:dyDescent="0.25">
      <c r="A3069" s="164"/>
      <c r="D3069" s="8"/>
    </row>
    <row r="3070" spans="1:4" x14ac:dyDescent="0.25">
      <c r="A3070" s="164"/>
      <c r="D3070" s="8"/>
    </row>
    <row r="3071" spans="1:4" x14ac:dyDescent="0.25">
      <c r="A3071" s="164"/>
      <c r="D3071" s="8"/>
    </row>
    <row r="3072" spans="1:4" x14ac:dyDescent="0.25">
      <c r="A3072" s="164"/>
      <c r="D3072" s="8"/>
    </row>
    <row r="3073" spans="1:4" x14ac:dyDescent="0.25">
      <c r="A3073" s="164"/>
      <c r="D3073" s="8"/>
    </row>
    <row r="3074" spans="1:4" x14ac:dyDescent="0.25">
      <c r="A3074" s="164"/>
      <c r="D3074" s="8"/>
    </row>
    <row r="3075" spans="1:4" x14ac:dyDescent="0.25">
      <c r="A3075" s="164"/>
      <c r="D3075" s="8"/>
    </row>
    <row r="3076" spans="1:4" x14ac:dyDescent="0.25">
      <c r="A3076" s="164"/>
      <c r="D3076" s="8"/>
    </row>
    <row r="3077" spans="1:4" x14ac:dyDescent="0.25">
      <c r="A3077" s="164"/>
      <c r="D3077" s="8"/>
    </row>
    <row r="3078" spans="1:4" x14ac:dyDescent="0.25">
      <c r="A3078" s="164"/>
      <c r="D3078" s="8"/>
    </row>
    <row r="3079" spans="1:4" x14ac:dyDescent="0.25">
      <c r="A3079" s="164"/>
      <c r="D3079" s="8"/>
    </row>
    <row r="3080" spans="1:4" x14ac:dyDescent="0.25">
      <c r="A3080" s="164"/>
      <c r="D3080" s="8"/>
    </row>
    <row r="3081" spans="1:4" x14ac:dyDescent="0.25">
      <c r="A3081" s="164"/>
      <c r="D3081" s="8"/>
    </row>
    <row r="3082" spans="1:4" x14ac:dyDescent="0.25">
      <c r="A3082" s="164"/>
      <c r="D3082" s="8"/>
    </row>
    <row r="3083" spans="1:4" x14ac:dyDescent="0.25">
      <c r="A3083" s="164"/>
      <c r="D3083" s="8"/>
    </row>
    <row r="3084" spans="1:4" x14ac:dyDescent="0.25">
      <c r="A3084" s="164"/>
      <c r="D3084" s="8"/>
    </row>
    <row r="3085" spans="1:4" x14ac:dyDescent="0.25">
      <c r="A3085" s="164"/>
      <c r="D3085" s="8"/>
    </row>
    <row r="3086" spans="1:4" x14ac:dyDescent="0.25">
      <c r="A3086" s="164"/>
      <c r="D3086" s="8"/>
    </row>
    <row r="3087" spans="1:4" x14ac:dyDescent="0.25">
      <c r="A3087" s="164"/>
      <c r="D3087" s="8"/>
    </row>
    <row r="3088" spans="1:4" x14ac:dyDescent="0.25">
      <c r="A3088" s="164"/>
      <c r="D3088" s="8"/>
    </row>
    <row r="3089" spans="1:4" x14ac:dyDescent="0.25">
      <c r="A3089" s="164"/>
      <c r="D3089" s="8"/>
    </row>
    <row r="3090" spans="1:4" x14ac:dyDescent="0.25">
      <c r="A3090" s="164"/>
      <c r="D3090" s="8"/>
    </row>
    <row r="3091" spans="1:4" x14ac:dyDescent="0.25">
      <c r="A3091" s="164"/>
      <c r="D3091" s="8"/>
    </row>
    <row r="3092" spans="1:4" x14ac:dyDescent="0.25">
      <c r="A3092" s="164"/>
      <c r="D3092" s="8"/>
    </row>
    <row r="3093" spans="1:4" x14ac:dyDescent="0.25">
      <c r="A3093" s="164"/>
      <c r="D3093" s="8"/>
    </row>
    <row r="3094" spans="1:4" x14ac:dyDescent="0.25">
      <c r="A3094" s="164"/>
      <c r="D3094" s="8"/>
    </row>
    <row r="3095" spans="1:4" x14ac:dyDescent="0.25">
      <c r="A3095" s="164"/>
      <c r="D3095" s="8"/>
    </row>
    <row r="3096" spans="1:4" x14ac:dyDescent="0.25">
      <c r="A3096" s="164"/>
      <c r="D3096" s="8"/>
    </row>
    <row r="3097" spans="1:4" x14ac:dyDescent="0.25">
      <c r="A3097" s="164"/>
      <c r="D3097" s="8"/>
    </row>
    <row r="3098" spans="1:4" x14ac:dyDescent="0.25">
      <c r="A3098" s="164"/>
      <c r="D3098" s="8"/>
    </row>
    <row r="3099" spans="1:4" x14ac:dyDescent="0.25">
      <c r="A3099" s="164"/>
      <c r="D3099" s="8"/>
    </row>
    <row r="3100" spans="1:4" x14ac:dyDescent="0.25">
      <c r="A3100" s="164"/>
      <c r="D3100" s="8"/>
    </row>
    <row r="3101" spans="1:4" x14ac:dyDescent="0.25">
      <c r="A3101" s="164"/>
      <c r="D3101" s="8"/>
    </row>
    <row r="3102" spans="1:4" x14ac:dyDescent="0.25">
      <c r="A3102" s="164"/>
      <c r="D3102" s="8"/>
    </row>
    <row r="3103" spans="1:4" x14ac:dyDescent="0.25">
      <c r="A3103" s="164"/>
      <c r="D3103" s="8"/>
    </row>
    <row r="3104" spans="1:4" x14ac:dyDescent="0.25">
      <c r="A3104" s="164"/>
      <c r="D3104" s="8"/>
    </row>
    <row r="3105" spans="1:4" x14ac:dyDescent="0.25">
      <c r="A3105" s="164"/>
      <c r="D3105" s="8"/>
    </row>
    <row r="3106" spans="1:4" x14ac:dyDescent="0.25">
      <c r="A3106" s="164"/>
      <c r="D3106" s="8"/>
    </row>
    <row r="3107" spans="1:4" x14ac:dyDescent="0.25">
      <c r="A3107" s="164"/>
      <c r="D3107" s="8"/>
    </row>
    <row r="3108" spans="1:4" x14ac:dyDescent="0.25">
      <c r="A3108" s="164"/>
      <c r="D3108" s="8"/>
    </row>
    <row r="3109" spans="1:4" x14ac:dyDescent="0.25">
      <c r="A3109" s="164"/>
      <c r="D3109" s="8"/>
    </row>
    <row r="3110" spans="1:4" x14ac:dyDescent="0.25">
      <c r="A3110" s="164"/>
      <c r="D3110" s="8"/>
    </row>
    <row r="3111" spans="1:4" x14ac:dyDescent="0.25">
      <c r="A3111" s="164"/>
      <c r="D3111" s="8"/>
    </row>
    <row r="3112" spans="1:4" x14ac:dyDescent="0.25">
      <c r="A3112" s="164"/>
      <c r="D3112" s="8"/>
    </row>
    <row r="3113" spans="1:4" x14ac:dyDescent="0.25">
      <c r="A3113" s="164"/>
      <c r="D3113" s="8"/>
    </row>
    <row r="3114" spans="1:4" x14ac:dyDescent="0.25">
      <c r="A3114" s="164"/>
      <c r="D3114" s="8"/>
    </row>
    <row r="3115" spans="1:4" x14ac:dyDescent="0.25">
      <c r="A3115" s="164"/>
      <c r="D3115" s="8"/>
    </row>
    <row r="3116" spans="1:4" x14ac:dyDescent="0.25">
      <c r="A3116" s="164"/>
      <c r="D3116" s="8"/>
    </row>
    <row r="3117" spans="1:4" x14ac:dyDescent="0.25">
      <c r="A3117" s="164"/>
      <c r="D3117" s="8"/>
    </row>
    <row r="3118" spans="1:4" x14ac:dyDescent="0.25">
      <c r="A3118" s="164"/>
      <c r="D3118" s="8"/>
    </row>
    <row r="3119" spans="1:4" x14ac:dyDescent="0.25">
      <c r="A3119" s="164"/>
      <c r="D3119" s="8"/>
    </row>
    <row r="3120" spans="1:4" x14ac:dyDescent="0.25">
      <c r="A3120" s="164"/>
      <c r="D3120" s="8"/>
    </row>
    <row r="3121" spans="1:4" x14ac:dyDescent="0.25">
      <c r="A3121" s="164"/>
      <c r="D3121" s="8"/>
    </row>
    <row r="3122" spans="1:4" x14ac:dyDescent="0.25">
      <c r="A3122" s="164"/>
      <c r="D3122" s="8"/>
    </row>
    <row r="3123" spans="1:4" x14ac:dyDescent="0.25">
      <c r="A3123" s="164"/>
      <c r="D3123" s="8"/>
    </row>
    <row r="3124" spans="1:4" x14ac:dyDescent="0.25">
      <c r="A3124" s="164"/>
      <c r="D3124" s="8"/>
    </row>
    <row r="3125" spans="1:4" x14ac:dyDescent="0.25">
      <c r="A3125" s="164"/>
      <c r="D3125" s="8"/>
    </row>
    <row r="3126" spans="1:4" x14ac:dyDescent="0.25">
      <c r="A3126" s="164"/>
      <c r="D3126" s="8"/>
    </row>
    <row r="3127" spans="1:4" x14ac:dyDescent="0.25">
      <c r="A3127" s="164"/>
      <c r="D3127" s="8"/>
    </row>
    <row r="3128" spans="1:4" x14ac:dyDescent="0.25">
      <c r="A3128" s="164"/>
      <c r="D3128" s="8"/>
    </row>
    <row r="3129" spans="1:4" x14ac:dyDescent="0.25">
      <c r="A3129" s="164"/>
      <c r="D3129" s="8"/>
    </row>
    <row r="3130" spans="1:4" x14ac:dyDescent="0.25">
      <c r="A3130" s="164"/>
      <c r="D3130" s="8"/>
    </row>
    <row r="3131" spans="1:4" x14ac:dyDescent="0.25">
      <c r="A3131" s="164"/>
      <c r="D3131" s="8"/>
    </row>
    <row r="3132" spans="1:4" x14ac:dyDescent="0.25">
      <c r="A3132" s="164"/>
      <c r="D3132" s="8"/>
    </row>
    <row r="3133" spans="1:4" x14ac:dyDescent="0.25">
      <c r="A3133" s="164"/>
      <c r="D3133" s="8"/>
    </row>
    <row r="3134" spans="1:4" x14ac:dyDescent="0.25">
      <c r="A3134" s="164"/>
      <c r="D3134" s="8"/>
    </row>
    <row r="3135" spans="1:4" x14ac:dyDescent="0.25">
      <c r="A3135" s="164"/>
      <c r="D3135" s="8"/>
    </row>
    <row r="3136" spans="1:4" x14ac:dyDescent="0.25">
      <c r="A3136" s="164"/>
      <c r="D3136" s="8"/>
    </row>
    <row r="3137" spans="1:4" x14ac:dyDescent="0.25">
      <c r="A3137" s="164"/>
      <c r="D3137" s="8"/>
    </row>
    <row r="3138" spans="1:4" x14ac:dyDescent="0.25">
      <c r="A3138" s="164"/>
      <c r="D3138" s="8"/>
    </row>
    <row r="3139" spans="1:4" x14ac:dyDescent="0.25">
      <c r="A3139" s="164"/>
      <c r="D3139" s="8"/>
    </row>
    <row r="3140" spans="1:4" x14ac:dyDescent="0.25">
      <c r="A3140" s="164"/>
      <c r="D3140" s="8"/>
    </row>
    <row r="3141" spans="1:4" x14ac:dyDescent="0.25">
      <c r="A3141" s="164"/>
      <c r="D3141" s="8"/>
    </row>
    <row r="3142" spans="1:4" x14ac:dyDescent="0.25">
      <c r="A3142" s="164"/>
      <c r="D3142" s="8"/>
    </row>
    <row r="3143" spans="1:4" x14ac:dyDescent="0.25">
      <c r="A3143" s="164"/>
      <c r="D3143" s="8"/>
    </row>
    <row r="3144" spans="1:4" x14ac:dyDescent="0.25">
      <c r="A3144" s="164"/>
      <c r="D3144" s="8"/>
    </row>
    <row r="3145" spans="1:4" x14ac:dyDescent="0.25">
      <c r="A3145" s="164"/>
      <c r="D3145" s="8"/>
    </row>
    <row r="3146" spans="1:4" x14ac:dyDescent="0.25">
      <c r="A3146" s="164"/>
      <c r="D3146" s="8"/>
    </row>
    <row r="3147" spans="1:4" x14ac:dyDescent="0.25">
      <c r="A3147" s="164"/>
      <c r="D3147" s="8"/>
    </row>
    <row r="3148" spans="1:4" x14ac:dyDescent="0.25">
      <c r="A3148" s="164"/>
      <c r="D3148" s="8"/>
    </row>
    <row r="3149" spans="1:4" x14ac:dyDescent="0.25">
      <c r="A3149" s="164"/>
      <c r="D3149" s="8"/>
    </row>
    <row r="3150" spans="1:4" x14ac:dyDescent="0.25">
      <c r="A3150" s="164"/>
      <c r="D3150" s="8"/>
    </row>
    <row r="3151" spans="1:4" x14ac:dyDescent="0.25">
      <c r="A3151" s="164"/>
      <c r="D3151" s="8"/>
    </row>
    <row r="3152" spans="1:4" x14ac:dyDescent="0.25">
      <c r="A3152" s="164"/>
      <c r="D3152" s="8"/>
    </row>
    <row r="3153" spans="1:4" x14ac:dyDescent="0.25">
      <c r="A3153" s="164"/>
      <c r="D3153" s="8"/>
    </row>
    <row r="3154" spans="1:4" x14ac:dyDescent="0.25">
      <c r="A3154" s="164"/>
      <c r="D3154" s="8"/>
    </row>
    <row r="3155" spans="1:4" x14ac:dyDescent="0.25">
      <c r="A3155" s="164"/>
      <c r="D3155" s="8"/>
    </row>
    <row r="3156" spans="1:4" x14ac:dyDescent="0.25">
      <c r="A3156" s="164"/>
      <c r="D3156" s="8"/>
    </row>
    <row r="3157" spans="1:4" x14ac:dyDescent="0.25">
      <c r="A3157" s="164"/>
      <c r="D3157" s="8"/>
    </row>
    <row r="3158" spans="1:4" x14ac:dyDescent="0.25">
      <c r="A3158" s="164"/>
      <c r="D3158" s="8"/>
    </row>
    <row r="3159" spans="1:4" x14ac:dyDescent="0.25">
      <c r="A3159" s="164"/>
      <c r="D3159" s="8"/>
    </row>
    <row r="3160" spans="1:4" x14ac:dyDescent="0.25">
      <c r="A3160" s="164"/>
      <c r="D3160" s="8"/>
    </row>
    <row r="3161" spans="1:4" x14ac:dyDescent="0.25">
      <c r="A3161" s="164"/>
      <c r="D3161" s="8"/>
    </row>
    <row r="3162" spans="1:4" x14ac:dyDescent="0.25">
      <c r="A3162" s="164"/>
      <c r="D3162" s="8"/>
    </row>
    <row r="3163" spans="1:4" x14ac:dyDescent="0.25">
      <c r="A3163" s="164"/>
      <c r="D3163" s="8"/>
    </row>
    <row r="3164" spans="1:4" x14ac:dyDescent="0.25">
      <c r="A3164" s="164"/>
      <c r="D3164" s="8"/>
    </row>
    <row r="3165" spans="1:4" x14ac:dyDescent="0.25">
      <c r="A3165" s="164"/>
      <c r="D3165" s="8"/>
    </row>
    <row r="3166" spans="1:4" x14ac:dyDescent="0.25">
      <c r="A3166" s="164"/>
      <c r="D3166" s="8"/>
    </row>
    <row r="3167" spans="1:4" x14ac:dyDescent="0.25">
      <c r="A3167" s="164"/>
      <c r="D3167" s="8"/>
    </row>
    <row r="3168" spans="1:4" x14ac:dyDescent="0.25">
      <c r="A3168" s="164"/>
      <c r="D3168" s="8"/>
    </row>
    <row r="3169" spans="1:4" x14ac:dyDescent="0.25">
      <c r="A3169" s="164"/>
      <c r="D3169" s="8"/>
    </row>
    <row r="3170" spans="1:4" x14ac:dyDescent="0.25">
      <c r="A3170" s="164"/>
      <c r="D3170" s="8"/>
    </row>
    <row r="3171" spans="1:4" x14ac:dyDescent="0.25">
      <c r="A3171" s="164"/>
      <c r="D3171" s="8"/>
    </row>
    <row r="3172" spans="1:4" x14ac:dyDescent="0.25">
      <c r="A3172" s="164"/>
      <c r="D3172" s="8"/>
    </row>
    <row r="3173" spans="1:4" x14ac:dyDescent="0.25">
      <c r="A3173" s="164"/>
      <c r="D3173" s="8"/>
    </row>
    <row r="3174" spans="1:4" x14ac:dyDescent="0.25">
      <c r="A3174" s="164"/>
      <c r="D3174" s="8"/>
    </row>
    <row r="3175" spans="1:4" x14ac:dyDescent="0.25">
      <c r="A3175" s="164"/>
      <c r="D3175" s="8"/>
    </row>
    <row r="3176" spans="1:4" x14ac:dyDescent="0.25">
      <c r="A3176" s="164"/>
      <c r="D3176" s="8"/>
    </row>
    <row r="3177" spans="1:4" x14ac:dyDescent="0.25">
      <c r="A3177" s="164"/>
      <c r="D3177" s="8"/>
    </row>
    <row r="3178" spans="1:4" x14ac:dyDescent="0.25">
      <c r="A3178" s="164"/>
      <c r="D3178" s="8"/>
    </row>
    <row r="3179" spans="1:4" x14ac:dyDescent="0.25">
      <c r="A3179" s="164"/>
      <c r="D3179" s="8"/>
    </row>
    <row r="3180" spans="1:4" x14ac:dyDescent="0.25">
      <c r="A3180" s="164"/>
      <c r="D3180" s="8"/>
    </row>
    <row r="3181" spans="1:4" x14ac:dyDescent="0.25">
      <c r="A3181" s="164"/>
      <c r="D3181" s="8"/>
    </row>
    <row r="3182" spans="1:4" x14ac:dyDescent="0.25">
      <c r="A3182" s="164"/>
      <c r="D3182" s="8"/>
    </row>
    <row r="3183" spans="1:4" x14ac:dyDescent="0.25">
      <c r="A3183" s="164"/>
      <c r="D3183" s="8"/>
    </row>
    <row r="3184" spans="1:4" x14ac:dyDescent="0.25">
      <c r="A3184" s="164"/>
      <c r="D3184" s="8"/>
    </row>
    <row r="3185" spans="1:4" x14ac:dyDescent="0.25">
      <c r="A3185" s="164"/>
      <c r="D3185" s="8"/>
    </row>
    <row r="3186" spans="1:4" x14ac:dyDescent="0.25">
      <c r="A3186" s="164"/>
      <c r="D3186" s="8"/>
    </row>
    <row r="3187" spans="1:4" x14ac:dyDescent="0.25">
      <c r="A3187" s="164"/>
      <c r="D3187" s="8"/>
    </row>
    <row r="3188" spans="1:4" x14ac:dyDescent="0.25">
      <c r="A3188" s="164"/>
      <c r="D3188" s="8"/>
    </row>
    <row r="3189" spans="1:4" x14ac:dyDescent="0.25">
      <c r="A3189" s="164"/>
      <c r="D3189" s="8"/>
    </row>
    <row r="3190" spans="1:4" x14ac:dyDescent="0.25">
      <c r="A3190" s="164"/>
      <c r="D3190" s="8"/>
    </row>
    <row r="3191" spans="1:4" x14ac:dyDescent="0.25">
      <c r="A3191" s="164"/>
      <c r="D3191" s="8"/>
    </row>
    <row r="3192" spans="1:4" x14ac:dyDescent="0.25">
      <c r="A3192" s="164"/>
      <c r="D3192" s="8"/>
    </row>
    <row r="3193" spans="1:4" x14ac:dyDescent="0.25">
      <c r="A3193" s="164"/>
      <c r="D3193" s="8"/>
    </row>
    <row r="3194" spans="1:4" x14ac:dyDescent="0.25">
      <c r="A3194" s="164"/>
      <c r="D3194" s="8"/>
    </row>
    <row r="3195" spans="1:4" x14ac:dyDescent="0.25">
      <c r="A3195" s="164"/>
      <c r="D3195" s="8"/>
    </row>
    <row r="3196" spans="1:4" x14ac:dyDescent="0.25">
      <c r="A3196" s="164"/>
      <c r="D3196" s="8"/>
    </row>
    <row r="3197" spans="1:4" x14ac:dyDescent="0.25">
      <c r="A3197" s="164"/>
      <c r="D3197" s="8"/>
    </row>
    <row r="3198" spans="1:4" x14ac:dyDescent="0.25">
      <c r="A3198" s="164"/>
      <c r="D3198" s="8"/>
    </row>
    <row r="3199" spans="1:4" x14ac:dyDescent="0.25">
      <c r="A3199" s="164"/>
      <c r="D3199" s="8"/>
    </row>
    <row r="3200" spans="1:4" x14ac:dyDescent="0.25">
      <c r="A3200" s="164"/>
      <c r="D3200" s="8"/>
    </row>
    <row r="3201" spans="1:4" x14ac:dyDescent="0.25">
      <c r="A3201" s="164"/>
      <c r="D3201" s="8"/>
    </row>
    <row r="3202" spans="1:4" x14ac:dyDescent="0.25">
      <c r="A3202" s="164"/>
      <c r="D3202" s="8"/>
    </row>
    <row r="3203" spans="1:4" x14ac:dyDescent="0.25">
      <c r="A3203" s="164"/>
      <c r="D3203" s="8"/>
    </row>
    <row r="3204" spans="1:4" x14ac:dyDescent="0.25">
      <c r="A3204" s="164"/>
      <c r="D3204" s="8"/>
    </row>
    <row r="3205" spans="1:4" x14ac:dyDescent="0.25">
      <c r="A3205" s="164"/>
      <c r="D3205" s="8"/>
    </row>
    <row r="3206" spans="1:4" x14ac:dyDescent="0.25">
      <c r="A3206" s="164"/>
      <c r="D3206" s="8"/>
    </row>
    <row r="3207" spans="1:4" x14ac:dyDescent="0.25">
      <c r="A3207" s="164"/>
      <c r="D3207" s="8"/>
    </row>
    <row r="3208" spans="1:4" x14ac:dyDescent="0.25">
      <c r="A3208" s="164"/>
      <c r="D3208" s="8"/>
    </row>
    <row r="3209" spans="1:4" x14ac:dyDescent="0.25">
      <c r="A3209" s="164"/>
      <c r="D3209" s="8"/>
    </row>
    <row r="3210" spans="1:4" x14ac:dyDescent="0.25">
      <c r="A3210" s="164"/>
      <c r="D3210" s="8"/>
    </row>
    <row r="3211" spans="1:4" x14ac:dyDescent="0.25">
      <c r="A3211" s="164"/>
      <c r="D3211" s="8"/>
    </row>
    <row r="3212" spans="1:4" x14ac:dyDescent="0.25">
      <c r="A3212" s="164"/>
      <c r="D3212" s="8"/>
    </row>
    <row r="3213" spans="1:4" x14ac:dyDescent="0.25">
      <c r="A3213" s="164"/>
      <c r="D3213" s="8"/>
    </row>
    <row r="3214" spans="1:4" x14ac:dyDescent="0.25">
      <c r="A3214" s="164"/>
      <c r="D3214" s="8"/>
    </row>
    <row r="3215" spans="1:4" x14ac:dyDescent="0.25">
      <c r="A3215" s="164"/>
      <c r="D3215" s="8"/>
    </row>
    <row r="3216" spans="1:4" x14ac:dyDescent="0.25">
      <c r="A3216" s="164"/>
      <c r="D3216" s="8"/>
    </row>
    <row r="3217" spans="1:4" x14ac:dyDescent="0.25">
      <c r="A3217" s="164"/>
      <c r="D3217" s="8"/>
    </row>
    <row r="3218" spans="1:4" x14ac:dyDescent="0.25">
      <c r="A3218" s="164"/>
      <c r="D3218" s="8"/>
    </row>
    <row r="3219" spans="1:4" x14ac:dyDescent="0.25">
      <c r="A3219" s="164"/>
      <c r="D3219" s="8"/>
    </row>
    <row r="3220" spans="1:4" x14ac:dyDescent="0.25">
      <c r="A3220" s="164"/>
      <c r="D3220" s="8"/>
    </row>
    <row r="3221" spans="1:4" x14ac:dyDescent="0.25">
      <c r="A3221" s="164"/>
      <c r="D3221" s="8"/>
    </row>
    <row r="3222" spans="1:4" x14ac:dyDescent="0.25">
      <c r="A3222" s="164"/>
      <c r="D3222" s="8"/>
    </row>
    <row r="3223" spans="1:4" x14ac:dyDescent="0.25">
      <c r="A3223" s="164"/>
      <c r="D3223" s="8"/>
    </row>
    <row r="3224" spans="1:4" x14ac:dyDescent="0.25">
      <c r="A3224" s="164"/>
      <c r="D3224" s="8"/>
    </row>
    <row r="3225" spans="1:4" x14ac:dyDescent="0.25">
      <c r="A3225" s="164"/>
      <c r="D3225" s="8"/>
    </row>
    <row r="3226" spans="1:4" x14ac:dyDescent="0.25">
      <c r="A3226" s="164"/>
      <c r="D3226" s="8"/>
    </row>
    <row r="3227" spans="1:4" x14ac:dyDescent="0.25">
      <c r="A3227" s="164"/>
      <c r="D3227" s="8"/>
    </row>
    <row r="3228" spans="1:4" x14ac:dyDescent="0.25">
      <c r="A3228" s="164"/>
      <c r="D3228" s="8"/>
    </row>
    <row r="3229" spans="1:4" x14ac:dyDescent="0.25">
      <c r="A3229" s="164"/>
      <c r="D3229" s="8"/>
    </row>
    <row r="3230" spans="1:4" x14ac:dyDescent="0.25">
      <c r="A3230" s="164"/>
      <c r="D3230" s="8"/>
    </row>
    <row r="3231" spans="1:4" x14ac:dyDescent="0.25">
      <c r="A3231" s="164"/>
      <c r="D3231" s="8"/>
    </row>
    <row r="3232" spans="1:4" x14ac:dyDescent="0.25">
      <c r="A3232" s="164"/>
      <c r="D3232" s="8"/>
    </row>
    <row r="3233" spans="1:4" x14ac:dyDescent="0.25">
      <c r="A3233" s="164"/>
      <c r="D3233" s="8"/>
    </row>
    <row r="3234" spans="1:4" x14ac:dyDescent="0.25">
      <c r="A3234" s="164"/>
      <c r="D3234" s="8"/>
    </row>
    <row r="3235" spans="1:4" x14ac:dyDescent="0.25">
      <c r="A3235" s="164"/>
      <c r="D3235" s="8"/>
    </row>
    <row r="3236" spans="1:4" x14ac:dyDescent="0.25">
      <c r="A3236" s="164"/>
      <c r="D3236" s="8"/>
    </row>
    <row r="3237" spans="1:4" x14ac:dyDescent="0.25">
      <c r="A3237" s="164"/>
      <c r="D3237" s="8"/>
    </row>
    <row r="3238" spans="1:4" x14ac:dyDescent="0.25">
      <c r="A3238" s="164"/>
      <c r="D3238" s="8"/>
    </row>
    <row r="3239" spans="1:4" x14ac:dyDescent="0.25">
      <c r="A3239" s="164"/>
      <c r="D3239" s="8"/>
    </row>
    <row r="3240" spans="1:4" x14ac:dyDescent="0.25">
      <c r="A3240" s="164"/>
      <c r="D3240" s="8"/>
    </row>
    <row r="3241" spans="1:4" x14ac:dyDescent="0.25">
      <c r="A3241" s="164"/>
      <c r="D3241" s="8"/>
    </row>
    <row r="3242" spans="1:4" x14ac:dyDescent="0.25">
      <c r="A3242" s="164"/>
      <c r="D3242" s="8"/>
    </row>
    <row r="3243" spans="1:4" x14ac:dyDescent="0.25">
      <c r="A3243" s="164"/>
      <c r="D3243" s="8"/>
    </row>
    <row r="3244" spans="1:4" x14ac:dyDescent="0.25">
      <c r="A3244" s="164"/>
      <c r="D3244" s="8"/>
    </row>
    <row r="3245" spans="1:4" x14ac:dyDescent="0.25">
      <c r="A3245" s="164"/>
      <c r="D3245" s="8"/>
    </row>
    <row r="3246" spans="1:4" x14ac:dyDescent="0.25">
      <c r="A3246" s="164"/>
      <c r="D3246" s="8"/>
    </row>
    <row r="3247" spans="1:4" x14ac:dyDescent="0.25">
      <c r="A3247" s="164"/>
      <c r="D3247" s="8"/>
    </row>
    <row r="3248" spans="1:4" x14ac:dyDescent="0.25">
      <c r="A3248" s="164"/>
      <c r="D3248" s="8"/>
    </row>
    <row r="3249" spans="1:4" x14ac:dyDescent="0.25">
      <c r="A3249" s="164"/>
      <c r="D3249" s="8"/>
    </row>
    <row r="3250" spans="1:4" x14ac:dyDescent="0.25">
      <c r="A3250" s="164"/>
      <c r="D3250" s="8"/>
    </row>
    <row r="3251" spans="1:4" x14ac:dyDescent="0.25">
      <c r="A3251" s="164"/>
      <c r="D3251" s="8"/>
    </row>
    <row r="3252" spans="1:4" x14ac:dyDescent="0.25">
      <c r="A3252" s="164"/>
      <c r="D3252" s="8"/>
    </row>
    <row r="3253" spans="1:4" x14ac:dyDescent="0.25">
      <c r="A3253" s="164"/>
      <c r="D3253" s="8"/>
    </row>
    <row r="3254" spans="1:4" x14ac:dyDescent="0.25">
      <c r="A3254" s="164"/>
      <c r="D3254" s="8"/>
    </row>
    <row r="3255" spans="1:4" x14ac:dyDescent="0.25">
      <c r="A3255" s="164"/>
      <c r="D3255" s="8"/>
    </row>
    <row r="3256" spans="1:4" x14ac:dyDescent="0.25">
      <c r="A3256" s="164"/>
      <c r="D3256" s="8"/>
    </row>
    <row r="3257" spans="1:4" x14ac:dyDescent="0.25">
      <c r="A3257" s="164"/>
      <c r="D3257" s="8"/>
    </row>
    <row r="3258" spans="1:4" x14ac:dyDescent="0.25">
      <c r="A3258" s="164"/>
      <c r="D3258" s="8"/>
    </row>
    <row r="3259" spans="1:4" x14ac:dyDescent="0.25">
      <c r="A3259" s="164"/>
      <c r="D3259" s="8"/>
    </row>
    <row r="3260" spans="1:4" x14ac:dyDescent="0.25">
      <c r="A3260" s="164"/>
      <c r="D3260" s="8"/>
    </row>
    <row r="3261" spans="1:4" x14ac:dyDescent="0.25">
      <c r="A3261" s="164"/>
      <c r="D3261" s="8"/>
    </row>
    <row r="3262" spans="1:4" x14ac:dyDescent="0.25">
      <c r="A3262" s="164"/>
      <c r="D3262" s="8"/>
    </row>
    <row r="3263" spans="1:4" x14ac:dyDescent="0.25">
      <c r="A3263" s="164"/>
      <c r="D3263" s="8"/>
    </row>
    <row r="3264" spans="1:4" x14ac:dyDescent="0.25">
      <c r="A3264" s="164"/>
      <c r="D3264" s="8"/>
    </row>
    <row r="3265" spans="1:4" x14ac:dyDescent="0.25">
      <c r="A3265" s="164"/>
      <c r="D3265" s="8"/>
    </row>
    <row r="3266" spans="1:4" x14ac:dyDescent="0.25">
      <c r="A3266" s="164"/>
      <c r="D3266" s="8"/>
    </row>
    <row r="3267" spans="1:4" x14ac:dyDescent="0.25">
      <c r="A3267" s="164"/>
      <c r="D3267" s="8"/>
    </row>
    <row r="3268" spans="1:4" x14ac:dyDescent="0.25">
      <c r="A3268" s="164"/>
      <c r="D3268" s="8"/>
    </row>
    <row r="3269" spans="1:4" x14ac:dyDescent="0.25">
      <c r="A3269" s="164"/>
      <c r="D3269" s="8"/>
    </row>
    <row r="3270" spans="1:4" x14ac:dyDescent="0.25">
      <c r="A3270" s="164"/>
      <c r="D3270" s="8"/>
    </row>
    <row r="3271" spans="1:4" x14ac:dyDescent="0.25">
      <c r="A3271" s="164"/>
      <c r="D3271" s="8"/>
    </row>
    <row r="3272" spans="1:4" x14ac:dyDescent="0.25">
      <c r="A3272" s="164"/>
      <c r="D3272" s="8"/>
    </row>
    <row r="3273" spans="1:4" x14ac:dyDescent="0.25">
      <c r="A3273" s="164"/>
      <c r="D3273" s="8"/>
    </row>
    <row r="3274" spans="1:4" x14ac:dyDescent="0.25">
      <c r="A3274" s="164"/>
      <c r="D3274" s="8"/>
    </row>
    <row r="3275" spans="1:4" x14ac:dyDescent="0.25">
      <c r="A3275" s="164"/>
      <c r="D3275" s="8"/>
    </row>
    <row r="3276" spans="1:4" x14ac:dyDescent="0.25">
      <c r="A3276" s="164"/>
      <c r="D3276" s="8"/>
    </row>
    <row r="3277" spans="1:4" x14ac:dyDescent="0.25">
      <c r="A3277" s="164"/>
      <c r="D3277" s="8"/>
    </row>
    <row r="3278" spans="1:4" x14ac:dyDescent="0.25">
      <c r="A3278" s="164"/>
      <c r="D3278" s="8"/>
    </row>
    <row r="3279" spans="1:4" x14ac:dyDescent="0.25">
      <c r="A3279" s="164"/>
      <c r="D3279" s="8"/>
    </row>
    <row r="3280" spans="1:4" x14ac:dyDescent="0.25">
      <c r="A3280" s="164"/>
      <c r="D3280" s="8"/>
    </row>
    <row r="3281" spans="1:4" x14ac:dyDescent="0.25">
      <c r="A3281" s="164"/>
      <c r="D3281" s="8"/>
    </row>
    <row r="3282" spans="1:4" x14ac:dyDescent="0.25">
      <c r="A3282" s="164"/>
      <c r="D3282" s="8"/>
    </row>
    <row r="3283" spans="1:4" x14ac:dyDescent="0.25">
      <c r="A3283" s="164"/>
      <c r="D3283" s="8"/>
    </row>
    <row r="3284" spans="1:4" x14ac:dyDescent="0.25">
      <c r="A3284" s="164"/>
      <c r="D3284" s="8"/>
    </row>
    <row r="3285" spans="1:4" x14ac:dyDescent="0.25">
      <c r="A3285" s="164"/>
      <c r="D3285" s="8"/>
    </row>
    <row r="3286" spans="1:4" x14ac:dyDescent="0.25">
      <c r="A3286" s="164"/>
      <c r="D3286" s="8"/>
    </row>
    <row r="3287" spans="1:4" x14ac:dyDescent="0.25">
      <c r="A3287" s="164"/>
      <c r="D3287" s="8"/>
    </row>
    <row r="3288" spans="1:4" x14ac:dyDescent="0.25">
      <c r="A3288" s="164"/>
      <c r="D3288" s="8"/>
    </row>
    <row r="3289" spans="1:4" x14ac:dyDescent="0.25">
      <c r="A3289" s="164"/>
      <c r="D3289" s="8"/>
    </row>
    <row r="3290" spans="1:4" x14ac:dyDescent="0.25">
      <c r="A3290" s="164"/>
      <c r="D3290" s="8"/>
    </row>
    <row r="3291" spans="1:4" x14ac:dyDescent="0.25">
      <c r="A3291" s="164"/>
      <c r="D3291" s="8"/>
    </row>
    <row r="3292" spans="1:4" x14ac:dyDescent="0.25">
      <c r="A3292" s="164"/>
      <c r="D3292" s="8"/>
    </row>
    <row r="3293" spans="1:4" x14ac:dyDescent="0.25">
      <c r="A3293" s="164"/>
      <c r="D3293" s="8"/>
    </row>
    <row r="3294" spans="1:4" x14ac:dyDescent="0.25">
      <c r="A3294" s="164"/>
      <c r="D3294" s="8"/>
    </row>
    <row r="3295" spans="1:4" x14ac:dyDescent="0.25">
      <c r="A3295" s="164"/>
      <c r="D3295" s="8"/>
    </row>
    <row r="3296" spans="1:4" x14ac:dyDescent="0.25">
      <c r="A3296" s="164"/>
      <c r="D3296" s="8"/>
    </row>
    <row r="3297" spans="1:4" x14ac:dyDescent="0.25">
      <c r="A3297" s="164"/>
      <c r="D3297" s="8"/>
    </row>
    <row r="3298" spans="1:4" x14ac:dyDescent="0.25">
      <c r="A3298" s="164"/>
      <c r="D3298" s="8"/>
    </row>
    <row r="3299" spans="1:4" x14ac:dyDescent="0.25">
      <c r="A3299" s="164"/>
      <c r="D3299" s="8"/>
    </row>
    <row r="3300" spans="1:4" x14ac:dyDescent="0.25">
      <c r="A3300" s="164"/>
      <c r="D3300" s="8"/>
    </row>
    <row r="3301" spans="1:4" x14ac:dyDescent="0.25">
      <c r="A3301" s="164"/>
      <c r="D3301" s="8"/>
    </row>
    <row r="3302" spans="1:4" x14ac:dyDescent="0.25">
      <c r="A3302" s="164"/>
      <c r="D3302" s="8"/>
    </row>
    <row r="3303" spans="1:4" x14ac:dyDescent="0.25">
      <c r="A3303" s="164"/>
      <c r="D3303" s="8"/>
    </row>
    <row r="3304" spans="1:4" x14ac:dyDescent="0.25">
      <c r="A3304" s="164"/>
      <c r="D3304" s="8"/>
    </row>
    <row r="3305" spans="1:4" x14ac:dyDescent="0.25">
      <c r="A3305" s="164"/>
      <c r="D3305" s="8"/>
    </row>
    <row r="3306" spans="1:4" x14ac:dyDescent="0.25">
      <c r="A3306" s="164"/>
      <c r="D3306" s="8"/>
    </row>
    <row r="3307" spans="1:4" x14ac:dyDescent="0.25">
      <c r="A3307" s="164"/>
      <c r="D3307" s="8"/>
    </row>
    <row r="3308" spans="1:4" x14ac:dyDescent="0.25">
      <c r="A3308" s="164"/>
      <c r="D3308" s="8"/>
    </row>
    <row r="3309" spans="1:4" x14ac:dyDescent="0.25">
      <c r="A3309" s="164"/>
      <c r="D3309" s="8"/>
    </row>
    <row r="3310" spans="1:4" x14ac:dyDescent="0.25">
      <c r="A3310" s="164"/>
      <c r="D3310" s="8"/>
    </row>
    <row r="3311" spans="1:4" x14ac:dyDescent="0.25">
      <c r="A3311" s="164"/>
      <c r="D3311" s="8"/>
    </row>
    <row r="3312" spans="1:4" x14ac:dyDescent="0.25">
      <c r="A3312" s="164"/>
      <c r="D3312" s="8"/>
    </row>
    <row r="3313" spans="1:4" x14ac:dyDescent="0.25">
      <c r="A3313" s="164"/>
      <c r="D3313" s="8"/>
    </row>
    <row r="3314" spans="1:4" x14ac:dyDescent="0.25">
      <c r="A3314" s="164"/>
      <c r="D3314" s="8"/>
    </row>
    <row r="3315" spans="1:4" x14ac:dyDescent="0.25">
      <c r="A3315" s="164"/>
      <c r="D3315" s="8"/>
    </row>
    <row r="3316" spans="1:4" x14ac:dyDescent="0.25">
      <c r="A3316" s="164"/>
      <c r="D3316" s="8"/>
    </row>
    <row r="3317" spans="1:4" x14ac:dyDescent="0.25">
      <c r="A3317" s="164"/>
      <c r="D3317" s="8"/>
    </row>
    <row r="3318" spans="1:4" x14ac:dyDescent="0.25">
      <c r="A3318" s="164"/>
      <c r="D3318" s="8"/>
    </row>
    <row r="3319" spans="1:4" x14ac:dyDescent="0.25">
      <c r="A3319" s="164"/>
      <c r="D3319" s="8"/>
    </row>
    <row r="3320" spans="1:4" x14ac:dyDescent="0.25">
      <c r="A3320" s="164"/>
      <c r="D3320" s="8"/>
    </row>
    <row r="3321" spans="1:4" x14ac:dyDescent="0.25">
      <c r="A3321" s="164"/>
      <c r="D3321" s="8"/>
    </row>
    <row r="3322" spans="1:4" x14ac:dyDescent="0.25">
      <c r="A3322" s="164"/>
      <c r="D3322" s="8"/>
    </row>
    <row r="3323" spans="1:4" x14ac:dyDescent="0.25">
      <c r="A3323" s="164"/>
      <c r="D3323" s="8"/>
    </row>
    <row r="3324" spans="1:4" x14ac:dyDescent="0.25">
      <c r="A3324" s="164"/>
      <c r="D3324" s="8"/>
    </row>
    <row r="3325" spans="1:4" x14ac:dyDescent="0.25">
      <c r="A3325" s="164"/>
      <c r="D3325" s="8"/>
    </row>
    <row r="3326" spans="1:4" x14ac:dyDescent="0.25">
      <c r="A3326" s="164"/>
      <c r="D3326" s="8"/>
    </row>
    <row r="3327" spans="1:4" x14ac:dyDescent="0.25">
      <c r="A3327" s="164"/>
      <c r="D3327" s="8"/>
    </row>
    <row r="3328" spans="1:4" x14ac:dyDescent="0.25">
      <c r="A3328" s="164"/>
      <c r="D3328" s="8"/>
    </row>
    <row r="3329" spans="1:4" x14ac:dyDescent="0.25">
      <c r="A3329" s="164"/>
      <c r="D3329" s="8"/>
    </row>
    <row r="3330" spans="1:4" x14ac:dyDescent="0.25">
      <c r="A3330" s="164"/>
      <c r="D3330" s="8"/>
    </row>
    <row r="3331" spans="1:4" x14ac:dyDescent="0.25">
      <c r="A3331" s="164"/>
      <c r="D3331" s="8"/>
    </row>
    <row r="3332" spans="1:4" x14ac:dyDescent="0.25">
      <c r="A3332" s="164"/>
      <c r="D3332" s="8"/>
    </row>
    <row r="3333" spans="1:4" x14ac:dyDescent="0.25">
      <c r="A3333" s="164"/>
      <c r="D3333" s="8"/>
    </row>
    <row r="3334" spans="1:4" x14ac:dyDescent="0.25">
      <c r="A3334" s="164"/>
      <c r="D3334" s="8"/>
    </row>
    <row r="3335" spans="1:4" x14ac:dyDescent="0.25">
      <c r="A3335" s="164"/>
      <c r="D3335" s="8"/>
    </row>
    <row r="3336" spans="1:4" x14ac:dyDescent="0.25">
      <c r="A3336" s="164"/>
      <c r="D3336" s="8"/>
    </row>
    <row r="3337" spans="1:4" x14ac:dyDescent="0.25">
      <c r="A3337" s="164"/>
      <c r="D3337" s="8"/>
    </row>
    <row r="3338" spans="1:4" x14ac:dyDescent="0.25">
      <c r="A3338" s="164"/>
      <c r="D3338" s="8"/>
    </row>
    <row r="3339" spans="1:4" x14ac:dyDescent="0.25">
      <c r="A3339" s="164"/>
      <c r="D3339" s="8"/>
    </row>
    <row r="3340" spans="1:4" x14ac:dyDescent="0.25">
      <c r="A3340" s="164"/>
      <c r="D3340" s="8"/>
    </row>
    <row r="3341" spans="1:4" x14ac:dyDescent="0.25">
      <c r="A3341" s="164"/>
      <c r="D3341" s="8"/>
    </row>
    <row r="3342" spans="1:4" x14ac:dyDescent="0.25">
      <c r="A3342" s="164"/>
      <c r="D3342" s="8"/>
    </row>
    <row r="3343" spans="1:4" x14ac:dyDescent="0.25">
      <c r="A3343" s="164"/>
      <c r="D3343" s="8"/>
    </row>
    <row r="3344" spans="1:4" x14ac:dyDescent="0.25">
      <c r="A3344" s="164"/>
      <c r="D3344" s="8"/>
    </row>
    <row r="3345" spans="1:4" x14ac:dyDescent="0.25">
      <c r="A3345" s="164"/>
      <c r="D3345" s="8"/>
    </row>
    <row r="3346" spans="1:4" x14ac:dyDescent="0.25">
      <c r="A3346" s="164"/>
      <c r="D3346" s="8"/>
    </row>
    <row r="3347" spans="1:4" x14ac:dyDescent="0.25">
      <c r="A3347" s="164"/>
      <c r="D3347" s="8"/>
    </row>
    <row r="3348" spans="1:4" x14ac:dyDescent="0.25">
      <c r="A3348" s="164"/>
      <c r="D3348" s="8"/>
    </row>
    <row r="3349" spans="1:4" x14ac:dyDescent="0.25">
      <c r="A3349" s="164"/>
      <c r="D3349" s="8"/>
    </row>
    <row r="3350" spans="1:4" x14ac:dyDescent="0.25">
      <c r="A3350" s="164"/>
      <c r="D3350" s="8"/>
    </row>
    <row r="3351" spans="1:4" x14ac:dyDescent="0.25">
      <c r="A3351" s="164"/>
      <c r="D3351" s="8"/>
    </row>
    <row r="3352" spans="1:4" x14ac:dyDescent="0.25">
      <c r="A3352" s="164"/>
      <c r="D3352" s="8"/>
    </row>
    <row r="3353" spans="1:4" x14ac:dyDescent="0.25">
      <c r="A3353" s="164"/>
      <c r="D3353" s="8"/>
    </row>
    <row r="3354" spans="1:4" x14ac:dyDescent="0.25">
      <c r="A3354" s="164"/>
      <c r="D3354" s="8"/>
    </row>
    <row r="3355" spans="1:4" x14ac:dyDescent="0.25">
      <c r="A3355" s="164"/>
      <c r="D3355" s="8"/>
    </row>
    <row r="3356" spans="1:4" x14ac:dyDescent="0.25">
      <c r="A3356" s="164"/>
      <c r="D3356" s="8"/>
    </row>
    <row r="3357" spans="1:4" x14ac:dyDescent="0.25">
      <c r="A3357" s="164"/>
      <c r="D3357" s="8"/>
    </row>
    <row r="3358" spans="1:4" x14ac:dyDescent="0.25">
      <c r="A3358" s="164"/>
      <c r="D3358" s="8"/>
    </row>
    <row r="3359" spans="1:4" x14ac:dyDescent="0.25">
      <c r="A3359" s="164"/>
      <c r="D3359" s="8"/>
    </row>
    <row r="3360" spans="1:4" x14ac:dyDescent="0.25">
      <c r="A3360" s="164"/>
      <c r="D3360" s="8"/>
    </row>
    <row r="3361" spans="1:4" x14ac:dyDescent="0.25">
      <c r="A3361" s="164"/>
      <c r="D3361" s="8"/>
    </row>
    <row r="3362" spans="1:4" x14ac:dyDescent="0.25">
      <c r="A3362" s="164"/>
      <c r="D3362" s="8"/>
    </row>
    <row r="3363" spans="1:4" x14ac:dyDescent="0.25">
      <c r="A3363" s="164"/>
      <c r="D3363" s="8"/>
    </row>
    <row r="3364" spans="1:4" x14ac:dyDescent="0.25">
      <c r="A3364" s="164"/>
      <c r="D3364" s="8"/>
    </row>
    <row r="3365" spans="1:4" x14ac:dyDescent="0.25">
      <c r="A3365" s="164"/>
      <c r="D3365" s="8"/>
    </row>
    <row r="3366" spans="1:4" x14ac:dyDescent="0.25">
      <c r="A3366" s="164"/>
      <c r="D3366" s="8"/>
    </row>
    <row r="3367" spans="1:4" x14ac:dyDescent="0.25">
      <c r="A3367" s="164"/>
      <c r="D3367" s="8"/>
    </row>
    <row r="3368" spans="1:4" x14ac:dyDescent="0.25">
      <c r="A3368" s="164"/>
      <c r="D3368" s="8"/>
    </row>
    <row r="3369" spans="1:4" x14ac:dyDescent="0.25">
      <c r="A3369" s="164"/>
      <c r="D3369" s="8"/>
    </row>
    <row r="3370" spans="1:4" x14ac:dyDescent="0.25">
      <c r="A3370" s="164"/>
      <c r="D3370" s="8"/>
    </row>
    <row r="3371" spans="1:4" x14ac:dyDescent="0.25">
      <c r="A3371" s="164"/>
      <c r="D3371" s="8"/>
    </row>
    <row r="3372" spans="1:4" x14ac:dyDescent="0.25">
      <c r="A3372" s="164"/>
      <c r="D3372" s="8"/>
    </row>
    <row r="3373" spans="1:4" x14ac:dyDescent="0.25">
      <c r="A3373" s="164"/>
      <c r="D3373" s="8"/>
    </row>
    <row r="3374" spans="1:4" x14ac:dyDescent="0.25">
      <c r="A3374" s="164"/>
      <c r="D3374" s="8"/>
    </row>
    <row r="3375" spans="1:4" x14ac:dyDescent="0.25">
      <c r="A3375" s="164"/>
      <c r="D3375" s="8"/>
    </row>
    <row r="3376" spans="1:4" x14ac:dyDescent="0.25">
      <c r="A3376" s="164"/>
      <c r="D3376" s="8"/>
    </row>
    <row r="3377" spans="1:4" x14ac:dyDescent="0.25">
      <c r="A3377" s="164"/>
      <c r="D3377" s="8"/>
    </row>
    <row r="3378" spans="1:4" x14ac:dyDescent="0.25">
      <c r="A3378" s="164"/>
      <c r="D3378" s="8"/>
    </row>
    <row r="3379" spans="1:4" x14ac:dyDescent="0.25">
      <c r="A3379" s="164"/>
      <c r="D3379" s="8"/>
    </row>
    <row r="3380" spans="1:4" x14ac:dyDescent="0.25">
      <c r="A3380" s="164"/>
      <c r="D3380" s="8"/>
    </row>
    <row r="3381" spans="1:4" x14ac:dyDescent="0.25">
      <c r="A3381" s="164"/>
      <c r="D3381" s="8"/>
    </row>
    <row r="3382" spans="1:4" x14ac:dyDescent="0.25">
      <c r="A3382" s="164"/>
      <c r="D3382" s="8"/>
    </row>
    <row r="3383" spans="1:4" x14ac:dyDescent="0.25">
      <c r="A3383" s="164"/>
      <c r="D3383" s="8"/>
    </row>
    <row r="3384" spans="1:4" x14ac:dyDescent="0.25">
      <c r="A3384" s="164"/>
      <c r="D3384" s="8"/>
    </row>
    <row r="3385" spans="1:4" x14ac:dyDescent="0.25">
      <c r="A3385" s="164"/>
      <c r="D3385" s="8"/>
    </row>
    <row r="3386" spans="1:4" x14ac:dyDescent="0.25">
      <c r="A3386" s="164"/>
      <c r="D3386" s="8"/>
    </row>
    <row r="3387" spans="1:4" x14ac:dyDescent="0.25">
      <c r="A3387" s="164"/>
      <c r="D3387" s="8"/>
    </row>
    <row r="3388" spans="1:4" x14ac:dyDescent="0.25">
      <c r="A3388" s="164"/>
      <c r="D3388" s="8"/>
    </row>
    <row r="3389" spans="1:4" x14ac:dyDescent="0.25">
      <c r="A3389" s="164"/>
      <c r="D3389" s="8"/>
    </row>
    <row r="3390" spans="1:4" x14ac:dyDescent="0.25">
      <c r="A3390" s="164"/>
      <c r="D3390" s="8"/>
    </row>
    <row r="3391" spans="1:4" x14ac:dyDescent="0.25">
      <c r="A3391" s="164"/>
      <c r="D3391" s="8"/>
    </row>
    <row r="3392" spans="1:4" x14ac:dyDescent="0.25">
      <c r="A3392" s="164"/>
      <c r="D3392" s="8"/>
    </row>
    <row r="3393" spans="1:4" x14ac:dyDescent="0.25">
      <c r="A3393" s="164"/>
      <c r="D3393" s="8"/>
    </row>
    <row r="3394" spans="1:4" x14ac:dyDescent="0.25">
      <c r="A3394" s="164"/>
      <c r="D3394" s="8"/>
    </row>
    <row r="3395" spans="1:4" x14ac:dyDescent="0.25">
      <c r="A3395" s="164"/>
      <c r="D3395" s="8"/>
    </row>
    <row r="3396" spans="1:4" x14ac:dyDescent="0.25">
      <c r="A3396" s="164"/>
      <c r="D3396" s="8"/>
    </row>
    <row r="3397" spans="1:4" x14ac:dyDescent="0.25">
      <c r="A3397" s="164"/>
      <c r="D3397" s="8"/>
    </row>
    <row r="3398" spans="1:4" x14ac:dyDescent="0.25">
      <c r="A3398" s="164"/>
      <c r="D3398" s="8"/>
    </row>
    <row r="3399" spans="1:4" x14ac:dyDescent="0.25">
      <c r="A3399" s="164"/>
      <c r="D3399" s="8"/>
    </row>
    <row r="3400" spans="1:4" x14ac:dyDescent="0.25">
      <c r="A3400" s="164"/>
      <c r="D3400" s="8"/>
    </row>
    <row r="3401" spans="1:4" x14ac:dyDescent="0.25">
      <c r="A3401" s="164"/>
      <c r="D3401" s="8"/>
    </row>
    <row r="3402" spans="1:4" x14ac:dyDescent="0.25">
      <c r="A3402" s="164"/>
      <c r="D3402" s="8"/>
    </row>
    <row r="3403" spans="1:4" x14ac:dyDescent="0.25">
      <c r="A3403" s="164"/>
      <c r="D3403" s="8"/>
    </row>
    <row r="3404" spans="1:4" x14ac:dyDescent="0.25">
      <c r="A3404" s="164"/>
      <c r="D3404" s="8"/>
    </row>
    <row r="3405" spans="1:4" x14ac:dyDescent="0.25">
      <c r="A3405" s="164"/>
      <c r="D3405" s="8"/>
    </row>
    <row r="3406" spans="1:4" x14ac:dyDescent="0.25">
      <c r="A3406" s="164"/>
      <c r="D3406" s="8"/>
    </row>
    <row r="3407" spans="1:4" x14ac:dyDescent="0.25">
      <c r="A3407" s="164"/>
      <c r="D3407" s="8"/>
    </row>
    <row r="3408" spans="1:4" x14ac:dyDescent="0.25">
      <c r="A3408" s="164"/>
      <c r="D3408" s="8"/>
    </row>
    <row r="3409" spans="1:4" x14ac:dyDescent="0.25">
      <c r="A3409" s="164"/>
      <c r="D3409" s="8"/>
    </row>
    <row r="3410" spans="1:4" x14ac:dyDescent="0.25">
      <c r="A3410" s="164"/>
      <c r="D3410" s="8"/>
    </row>
    <row r="3411" spans="1:4" x14ac:dyDescent="0.25">
      <c r="A3411" s="164"/>
      <c r="D3411" s="8"/>
    </row>
    <row r="3412" spans="1:4" x14ac:dyDescent="0.25">
      <c r="A3412" s="164"/>
      <c r="D3412" s="8"/>
    </row>
    <row r="3413" spans="1:4" x14ac:dyDescent="0.25">
      <c r="A3413" s="164"/>
      <c r="D3413" s="8"/>
    </row>
    <row r="3414" spans="1:4" x14ac:dyDescent="0.25">
      <c r="A3414" s="164"/>
      <c r="D3414" s="8"/>
    </row>
    <row r="3415" spans="1:4" x14ac:dyDescent="0.25">
      <c r="A3415" s="164"/>
      <c r="D3415" s="8"/>
    </row>
    <row r="3416" spans="1:4" x14ac:dyDescent="0.25">
      <c r="A3416" s="164"/>
      <c r="D3416" s="8"/>
    </row>
    <row r="3417" spans="1:4" x14ac:dyDescent="0.25">
      <c r="A3417" s="164"/>
      <c r="D3417" s="8"/>
    </row>
    <row r="3418" spans="1:4" x14ac:dyDescent="0.25">
      <c r="A3418" s="164"/>
      <c r="D3418" s="8"/>
    </row>
    <row r="3419" spans="1:4" x14ac:dyDescent="0.25">
      <c r="A3419" s="164"/>
      <c r="D3419" s="8"/>
    </row>
    <row r="3420" spans="1:4" x14ac:dyDescent="0.25">
      <c r="A3420" s="164"/>
      <c r="D3420" s="8"/>
    </row>
    <row r="3421" spans="1:4" x14ac:dyDescent="0.25">
      <c r="A3421" s="164"/>
      <c r="D3421" s="8"/>
    </row>
    <row r="3422" spans="1:4" x14ac:dyDescent="0.25">
      <c r="A3422" s="164"/>
      <c r="D3422" s="8"/>
    </row>
    <row r="3423" spans="1:4" x14ac:dyDescent="0.25">
      <c r="A3423" s="164"/>
      <c r="D3423" s="8"/>
    </row>
    <row r="3424" spans="1:4" x14ac:dyDescent="0.25">
      <c r="A3424" s="164"/>
      <c r="D3424" s="8"/>
    </row>
    <row r="3425" spans="1:4" x14ac:dyDescent="0.25">
      <c r="A3425" s="164"/>
      <c r="D3425" s="8"/>
    </row>
    <row r="3426" spans="1:4" x14ac:dyDescent="0.25">
      <c r="A3426" s="164"/>
      <c r="D3426" s="8"/>
    </row>
    <row r="3427" spans="1:4" x14ac:dyDescent="0.25">
      <c r="A3427" s="164"/>
      <c r="D3427" s="8"/>
    </row>
    <row r="3428" spans="1:4" x14ac:dyDescent="0.25">
      <c r="A3428" s="164"/>
      <c r="D3428" s="8"/>
    </row>
    <row r="3429" spans="1:4" x14ac:dyDescent="0.25">
      <c r="A3429" s="164"/>
      <c r="D3429" s="8"/>
    </row>
    <row r="3430" spans="1:4" x14ac:dyDescent="0.25">
      <c r="A3430" s="164"/>
      <c r="D3430" s="8"/>
    </row>
    <row r="3431" spans="1:4" x14ac:dyDescent="0.25">
      <c r="A3431" s="164"/>
      <c r="D3431" s="8"/>
    </row>
    <row r="3432" spans="1:4" x14ac:dyDescent="0.25">
      <c r="A3432" s="164"/>
      <c r="D3432" s="8"/>
    </row>
    <row r="3433" spans="1:4" x14ac:dyDescent="0.25">
      <c r="A3433" s="164"/>
      <c r="D3433" s="8"/>
    </row>
    <row r="3434" spans="1:4" x14ac:dyDescent="0.25">
      <c r="A3434" s="164"/>
      <c r="D3434" s="8"/>
    </row>
    <row r="3435" spans="1:4" x14ac:dyDescent="0.25">
      <c r="A3435" s="164"/>
      <c r="D3435" s="8"/>
    </row>
    <row r="3436" spans="1:4" x14ac:dyDescent="0.25">
      <c r="A3436" s="164"/>
      <c r="D3436" s="8"/>
    </row>
    <row r="3437" spans="1:4" x14ac:dyDescent="0.25">
      <c r="A3437" s="164"/>
      <c r="D3437" s="8"/>
    </row>
    <row r="3438" spans="1:4" x14ac:dyDescent="0.25">
      <c r="A3438" s="164"/>
      <c r="D3438" s="8"/>
    </row>
    <row r="3439" spans="1:4" x14ac:dyDescent="0.25">
      <c r="A3439" s="164"/>
      <c r="D3439" s="8"/>
    </row>
    <row r="3440" spans="1:4" x14ac:dyDescent="0.25">
      <c r="A3440" s="164"/>
      <c r="D3440" s="8"/>
    </row>
    <row r="3441" spans="1:4" x14ac:dyDescent="0.25">
      <c r="A3441" s="164"/>
      <c r="D3441" s="8"/>
    </row>
    <row r="3442" spans="1:4" x14ac:dyDescent="0.25">
      <c r="A3442" s="164"/>
      <c r="D3442" s="8"/>
    </row>
    <row r="3443" spans="1:4" x14ac:dyDescent="0.25">
      <c r="A3443" s="164"/>
      <c r="D3443" s="8"/>
    </row>
    <row r="3444" spans="1:4" x14ac:dyDescent="0.25">
      <c r="A3444" s="164"/>
      <c r="D3444" s="8"/>
    </row>
    <row r="3445" spans="1:4" x14ac:dyDescent="0.25">
      <c r="A3445" s="164"/>
      <c r="D3445" s="8"/>
    </row>
    <row r="3446" spans="1:4" x14ac:dyDescent="0.25">
      <c r="A3446" s="164"/>
      <c r="D3446" s="8"/>
    </row>
    <row r="3447" spans="1:4" x14ac:dyDescent="0.25">
      <c r="A3447" s="164"/>
      <c r="D3447" s="8"/>
    </row>
    <row r="3448" spans="1:4" x14ac:dyDescent="0.25">
      <c r="A3448" s="164"/>
      <c r="D3448" s="8"/>
    </row>
    <row r="3449" spans="1:4" x14ac:dyDescent="0.25">
      <c r="A3449" s="164"/>
      <c r="D3449" s="8"/>
    </row>
    <row r="3450" spans="1:4" x14ac:dyDescent="0.25">
      <c r="A3450" s="164"/>
      <c r="D3450" s="8"/>
    </row>
    <row r="3451" spans="1:4" x14ac:dyDescent="0.25">
      <c r="A3451" s="164"/>
      <c r="D3451" s="8"/>
    </row>
    <row r="3452" spans="1:4" x14ac:dyDescent="0.25">
      <c r="A3452" s="164"/>
      <c r="D3452" s="8"/>
    </row>
    <row r="3453" spans="1:4" x14ac:dyDescent="0.25">
      <c r="A3453" s="164"/>
      <c r="D3453" s="8"/>
    </row>
    <row r="3454" spans="1:4" x14ac:dyDescent="0.25">
      <c r="A3454" s="164"/>
      <c r="D3454" s="8"/>
    </row>
    <row r="3455" spans="1:4" x14ac:dyDescent="0.25">
      <c r="A3455" s="164"/>
      <c r="D3455" s="8"/>
    </row>
    <row r="3456" spans="1:4" x14ac:dyDescent="0.25">
      <c r="A3456" s="164"/>
      <c r="D3456" s="8"/>
    </row>
    <row r="3457" spans="1:4" x14ac:dyDescent="0.25">
      <c r="A3457" s="164"/>
      <c r="D3457" s="8"/>
    </row>
    <row r="3458" spans="1:4" x14ac:dyDescent="0.25">
      <c r="A3458" s="164"/>
      <c r="D3458" s="8"/>
    </row>
    <row r="3459" spans="1:4" x14ac:dyDescent="0.25">
      <c r="A3459" s="164"/>
      <c r="D3459" s="8"/>
    </row>
    <row r="3460" spans="1:4" x14ac:dyDescent="0.25">
      <c r="A3460" s="164"/>
      <c r="D3460" s="8"/>
    </row>
    <row r="3461" spans="1:4" x14ac:dyDescent="0.25">
      <c r="A3461" s="164"/>
      <c r="D3461" s="8"/>
    </row>
    <row r="3462" spans="1:4" x14ac:dyDescent="0.25">
      <c r="A3462" s="164"/>
      <c r="D3462" s="8"/>
    </row>
    <row r="3463" spans="1:4" x14ac:dyDescent="0.25">
      <c r="A3463" s="164"/>
      <c r="D3463" s="8"/>
    </row>
    <row r="3464" spans="1:4" x14ac:dyDescent="0.25">
      <c r="A3464" s="164"/>
      <c r="D3464" s="8"/>
    </row>
    <row r="3465" spans="1:4" x14ac:dyDescent="0.25">
      <c r="A3465" s="164"/>
      <c r="D3465" s="8"/>
    </row>
    <row r="3466" spans="1:4" x14ac:dyDescent="0.25">
      <c r="A3466" s="164"/>
      <c r="D3466" s="8"/>
    </row>
    <row r="3467" spans="1:4" x14ac:dyDescent="0.25">
      <c r="A3467" s="164"/>
      <c r="D3467" s="8"/>
    </row>
    <row r="3468" spans="1:4" x14ac:dyDescent="0.25">
      <c r="A3468" s="164"/>
      <c r="D3468" s="8"/>
    </row>
    <row r="3469" spans="1:4" x14ac:dyDescent="0.25">
      <c r="A3469" s="164"/>
      <c r="D3469" s="8"/>
    </row>
    <row r="3470" spans="1:4" x14ac:dyDescent="0.25">
      <c r="A3470" s="164"/>
      <c r="D3470" s="8"/>
    </row>
    <row r="3471" spans="1:4" x14ac:dyDescent="0.25">
      <c r="A3471" s="164"/>
      <c r="D3471" s="8"/>
    </row>
    <row r="3472" spans="1:4" x14ac:dyDescent="0.25">
      <c r="A3472" s="164"/>
      <c r="D3472" s="8"/>
    </row>
    <row r="3473" spans="1:4" x14ac:dyDescent="0.25">
      <c r="A3473" s="164"/>
      <c r="D3473" s="8"/>
    </row>
    <row r="3474" spans="1:4" x14ac:dyDescent="0.25">
      <c r="A3474" s="164"/>
      <c r="D3474" s="8"/>
    </row>
    <row r="3475" spans="1:4" x14ac:dyDescent="0.25">
      <c r="A3475" s="164"/>
      <c r="D3475" s="8"/>
    </row>
    <row r="3476" spans="1:4" x14ac:dyDescent="0.25">
      <c r="A3476" s="164"/>
      <c r="D3476" s="8"/>
    </row>
    <row r="3477" spans="1:4" x14ac:dyDescent="0.25">
      <c r="A3477" s="164"/>
      <c r="D3477" s="8"/>
    </row>
    <row r="3478" spans="1:4" x14ac:dyDescent="0.25">
      <c r="A3478" s="164"/>
      <c r="D3478" s="8"/>
    </row>
    <row r="3479" spans="1:4" x14ac:dyDescent="0.25">
      <c r="A3479" s="164"/>
      <c r="D3479" s="8"/>
    </row>
    <row r="3480" spans="1:4" x14ac:dyDescent="0.25">
      <c r="A3480" s="164"/>
      <c r="D3480" s="8"/>
    </row>
    <row r="3481" spans="1:4" x14ac:dyDescent="0.25">
      <c r="A3481" s="164"/>
      <c r="D3481" s="8"/>
    </row>
    <row r="3482" spans="1:4" x14ac:dyDescent="0.25">
      <c r="A3482" s="164"/>
      <c r="D3482" s="8"/>
    </row>
    <row r="3483" spans="1:4" x14ac:dyDescent="0.25">
      <c r="A3483" s="164"/>
      <c r="D3483" s="8"/>
    </row>
    <row r="3484" spans="1:4" x14ac:dyDescent="0.25">
      <c r="A3484" s="164"/>
      <c r="D3484" s="8"/>
    </row>
    <row r="3485" spans="1:4" x14ac:dyDescent="0.25">
      <c r="A3485" s="164"/>
      <c r="D3485" s="8"/>
    </row>
    <row r="3486" spans="1:4" x14ac:dyDescent="0.25">
      <c r="A3486" s="164"/>
      <c r="D3486" s="8"/>
    </row>
    <row r="3487" spans="1:4" x14ac:dyDescent="0.25">
      <c r="A3487" s="164"/>
      <c r="D3487" s="8"/>
    </row>
    <row r="3488" spans="1:4" x14ac:dyDescent="0.25">
      <c r="A3488" s="164"/>
      <c r="D3488" s="8"/>
    </row>
    <row r="3489" spans="1:4" x14ac:dyDescent="0.25">
      <c r="A3489" s="164"/>
      <c r="D3489" s="8"/>
    </row>
    <row r="3490" spans="1:4" x14ac:dyDescent="0.25">
      <c r="A3490" s="164"/>
      <c r="D3490" s="8"/>
    </row>
    <row r="3491" spans="1:4" x14ac:dyDescent="0.25">
      <c r="A3491" s="164"/>
      <c r="D3491" s="8"/>
    </row>
    <row r="3492" spans="1:4" x14ac:dyDescent="0.25">
      <c r="A3492" s="164"/>
      <c r="D3492" s="8"/>
    </row>
    <row r="3493" spans="1:4" x14ac:dyDescent="0.25">
      <c r="A3493" s="164"/>
      <c r="D3493" s="8"/>
    </row>
    <row r="3494" spans="1:4" x14ac:dyDescent="0.25">
      <c r="A3494" s="164"/>
      <c r="D3494" s="8"/>
    </row>
    <row r="3495" spans="1:4" x14ac:dyDescent="0.25">
      <c r="A3495" s="164"/>
      <c r="D3495" s="8"/>
    </row>
    <row r="3496" spans="1:4" x14ac:dyDescent="0.25">
      <c r="A3496" s="164"/>
      <c r="D3496" s="8"/>
    </row>
    <row r="3497" spans="1:4" x14ac:dyDescent="0.25">
      <c r="A3497" s="164"/>
      <c r="D3497" s="8"/>
    </row>
    <row r="3498" spans="1:4" x14ac:dyDescent="0.25">
      <c r="A3498" s="164"/>
      <c r="D3498" s="8"/>
    </row>
    <row r="3499" spans="1:4" x14ac:dyDescent="0.25">
      <c r="A3499" s="164"/>
      <c r="D3499" s="8"/>
    </row>
    <row r="3500" spans="1:4" x14ac:dyDescent="0.25">
      <c r="A3500" s="164"/>
      <c r="D3500" s="8"/>
    </row>
    <row r="3501" spans="1:4" x14ac:dyDescent="0.25">
      <c r="A3501" s="164"/>
      <c r="D3501" s="8"/>
    </row>
    <row r="3502" spans="1:4" x14ac:dyDescent="0.25">
      <c r="A3502" s="164"/>
      <c r="D3502" s="8"/>
    </row>
    <row r="3503" spans="1:4" x14ac:dyDescent="0.25">
      <c r="A3503" s="164"/>
      <c r="D3503" s="8"/>
    </row>
    <row r="3504" spans="1:4" x14ac:dyDescent="0.25">
      <c r="A3504" s="164"/>
      <c r="D3504" s="8"/>
    </row>
    <row r="3505" spans="1:4" x14ac:dyDescent="0.25">
      <c r="A3505" s="164"/>
      <c r="D3505" s="8"/>
    </row>
    <row r="3506" spans="1:4" x14ac:dyDescent="0.25">
      <c r="A3506" s="164"/>
      <c r="D3506" s="8"/>
    </row>
    <row r="3507" spans="1:4" x14ac:dyDescent="0.25">
      <c r="A3507" s="164"/>
      <c r="D3507" s="8"/>
    </row>
    <row r="3508" spans="1:4" x14ac:dyDescent="0.25">
      <c r="A3508" s="164"/>
      <c r="D3508" s="8"/>
    </row>
    <row r="3509" spans="1:4" x14ac:dyDescent="0.25">
      <c r="A3509" s="164"/>
      <c r="D3509" s="8"/>
    </row>
    <row r="3510" spans="1:4" x14ac:dyDescent="0.25">
      <c r="A3510" s="164"/>
      <c r="D3510" s="8"/>
    </row>
    <row r="3511" spans="1:4" x14ac:dyDescent="0.25">
      <c r="A3511" s="164"/>
      <c r="D3511" s="8"/>
    </row>
    <row r="3512" spans="1:4" x14ac:dyDescent="0.25">
      <c r="A3512" s="164"/>
      <c r="D3512" s="8"/>
    </row>
    <row r="3513" spans="1:4" x14ac:dyDescent="0.25">
      <c r="A3513" s="164"/>
      <c r="D3513" s="8"/>
    </row>
    <row r="3514" spans="1:4" x14ac:dyDescent="0.25">
      <c r="A3514" s="164"/>
      <c r="D3514" s="8"/>
    </row>
    <row r="3515" spans="1:4" x14ac:dyDescent="0.25">
      <c r="A3515" s="164"/>
      <c r="D3515" s="8"/>
    </row>
    <row r="3516" spans="1:4" x14ac:dyDescent="0.25">
      <c r="A3516" s="164"/>
      <c r="D3516" s="8"/>
    </row>
    <row r="3517" spans="1:4" x14ac:dyDescent="0.25">
      <c r="A3517" s="164"/>
      <c r="D3517" s="8"/>
    </row>
    <row r="3518" spans="1:4" x14ac:dyDescent="0.25">
      <c r="A3518" s="164"/>
      <c r="D3518" s="8"/>
    </row>
    <row r="3519" spans="1:4" x14ac:dyDescent="0.25">
      <c r="A3519" s="164"/>
      <c r="D3519" s="8"/>
    </row>
    <row r="3520" spans="1:4" x14ac:dyDescent="0.25">
      <c r="A3520" s="164"/>
      <c r="D3520" s="8"/>
    </row>
    <row r="3521" spans="1:4" x14ac:dyDescent="0.25">
      <c r="A3521" s="164"/>
      <c r="D3521" s="8"/>
    </row>
    <row r="3522" spans="1:4" x14ac:dyDescent="0.25">
      <c r="A3522" s="164"/>
      <c r="D3522" s="8"/>
    </row>
    <row r="3523" spans="1:4" x14ac:dyDescent="0.25">
      <c r="A3523" s="164"/>
      <c r="D3523" s="8"/>
    </row>
    <row r="3524" spans="1:4" x14ac:dyDescent="0.25">
      <c r="A3524" s="164"/>
      <c r="D3524" s="8"/>
    </row>
    <row r="3525" spans="1:4" x14ac:dyDescent="0.25">
      <c r="A3525" s="164"/>
      <c r="D3525" s="8"/>
    </row>
    <row r="3526" spans="1:4" x14ac:dyDescent="0.25">
      <c r="A3526" s="164"/>
      <c r="D3526" s="8"/>
    </row>
    <row r="3527" spans="1:4" x14ac:dyDescent="0.25">
      <c r="A3527" s="164"/>
      <c r="D3527" s="8"/>
    </row>
    <row r="3528" spans="1:4" x14ac:dyDescent="0.25">
      <c r="A3528" s="164"/>
      <c r="D3528" s="8"/>
    </row>
    <row r="3529" spans="1:4" x14ac:dyDescent="0.25">
      <c r="A3529" s="164"/>
      <c r="D3529" s="8"/>
    </row>
    <row r="3530" spans="1:4" x14ac:dyDescent="0.25">
      <c r="A3530" s="164"/>
      <c r="D3530" s="8"/>
    </row>
    <row r="3531" spans="1:4" x14ac:dyDescent="0.25">
      <c r="A3531" s="164"/>
      <c r="D3531" s="8"/>
    </row>
    <row r="3532" spans="1:4" x14ac:dyDescent="0.25">
      <c r="A3532" s="164"/>
      <c r="D3532" s="8"/>
    </row>
    <row r="3533" spans="1:4" x14ac:dyDescent="0.25">
      <c r="A3533" s="164"/>
      <c r="D3533" s="8"/>
    </row>
    <row r="3534" spans="1:4" x14ac:dyDescent="0.25">
      <c r="A3534" s="164"/>
      <c r="D3534" s="8"/>
    </row>
    <row r="3535" spans="1:4" x14ac:dyDescent="0.25">
      <c r="A3535" s="164"/>
      <c r="D3535" s="8"/>
    </row>
    <row r="3536" spans="1:4" x14ac:dyDescent="0.25">
      <c r="A3536" s="164"/>
      <c r="D3536" s="8"/>
    </row>
    <row r="3537" spans="1:4" x14ac:dyDescent="0.25">
      <c r="A3537" s="164"/>
      <c r="D3537" s="8"/>
    </row>
    <row r="3538" spans="1:4" x14ac:dyDescent="0.25">
      <c r="A3538" s="164"/>
      <c r="D3538" s="8"/>
    </row>
    <row r="3539" spans="1:4" x14ac:dyDescent="0.25">
      <c r="A3539" s="164"/>
      <c r="D3539" s="8"/>
    </row>
    <row r="3540" spans="1:4" x14ac:dyDescent="0.25">
      <c r="A3540" s="164"/>
      <c r="D3540" s="8"/>
    </row>
    <row r="3541" spans="1:4" x14ac:dyDescent="0.25">
      <c r="A3541" s="164"/>
      <c r="D3541" s="8"/>
    </row>
    <row r="3542" spans="1:4" x14ac:dyDescent="0.25">
      <c r="A3542" s="164"/>
      <c r="D3542" s="8"/>
    </row>
    <row r="3543" spans="1:4" x14ac:dyDescent="0.25">
      <c r="A3543" s="164"/>
      <c r="D3543" s="8"/>
    </row>
    <row r="3544" spans="1:4" x14ac:dyDescent="0.25">
      <c r="A3544" s="164"/>
      <c r="D3544" s="8"/>
    </row>
    <row r="3545" spans="1:4" x14ac:dyDescent="0.25">
      <c r="A3545" s="164"/>
      <c r="D3545" s="8"/>
    </row>
    <row r="3546" spans="1:4" x14ac:dyDescent="0.25">
      <c r="A3546" s="164"/>
      <c r="D3546" s="8"/>
    </row>
    <row r="3547" spans="1:4" x14ac:dyDescent="0.25">
      <c r="A3547" s="164"/>
      <c r="D3547" s="8"/>
    </row>
    <row r="3548" spans="1:4" x14ac:dyDescent="0.25">
      <c r="A3548" s="164"/>
      <c r="D3548" s="8"/>
    </row>
    <row r="3549" spans="1:4" x14ac:dyDescent="0.25">
      <c r="A3549" s="164"/>
      <c r="D3549" s="8"/>
    </row>
    <row r="3550" spans="1:4" x14ac:dyDescent="0.25">
      <c r="A3550" s="164"/>
      <c r="D3550" s="8"/>
    </row>
    <row r="3551" spans="1:4" x14ac:dyDescent="0.25">
      <c r="A3551" s="164"/>
      <c r="D3551" s="8"/>
    </row>
    <row r="3552" spans="1:4" x14ac:dyDescent="0.25">
      <c r="A3552" s="164"/>
      <c r="D3552" s="8"/>
    </row>
    <row r="3553" spans="1:4" x14ac:dyDescent="0.25">
      <c r="A3553" s="164"/>
      <c r="D3553" s="8"/>
    </row>
    <row r="3554" spans="1:4" x14ac:dyDescent="0.25">
      <c r="A3554" s="164"/>
      <c r="D3554" s="8"/>
    </row>
    <row r="3555" spans="1:4" x14ac:dyDescent="0.25">
      <c r="A3555" s="164"/>
      <c r="D3555" s="8"/>
    </row>
    <row r="3556" spans="1:4" x14ac:dyDescent="0.25">
      <c r="A3556" s="164"/>
      <c r="D3556" s="8"/>
    </row>
    <row r="3557" spans="1:4" x14ac:dyDescent="0.25">
      <c r="A3557" s="164"/>
      <c r="D3557" s="8"/>
    </row>
    <row r="3558" spans="1:4" x14ac:dyDescent="0.25">
      <c r="A3558" s="164"/>
      <c r="D3558" s="8"/>
    </row>
    <row r="3559" spans="1:4" x14ac:dyDescent="0.25">
      <c r="A3559" s="164"/>
      <c r="D3559" s="8"/>
    </row>
    <row r="3560" spans="1:4" x14ac:dyDescent="0.25">
      <c r="A3560" s="164"/>
      <c r="D3560" s="8"/>
    </row>
    <row r="3561" spans="1:4" x14ac:dyDescent="0.25">
      <c r="A3561" s="164"/>
      <c r="D3561" s="8"/>
    </row>
    <row r="3562" spans="1:4" x14ac:dyDescent="0.25">
      <c r="A3562" s="164"/>
      <c r="D3562" s="8"/>
    </row>
    <row r="3563" spans="1:4" x14ac:dyDescent="0.25">
      <c r="A3563" s="164"/>
      <c r="D3563" s="8"/>
    </row>
    <row r="3564" spans="1:4" x14ac:dyDescent="0.25">
      <c r="A3564" s="164"/>
      <c r="D3564" s="8"/>
    </row>
    <row r="3565" spans="1:4" x14ac:dyDescent="0.25">
      <c r="A3565" s="164"/>
      <c r="D3565" s="8"/>
    </row>
    <row r="3566" spans="1:4" x14ac:dyDescent="0.25">
      <c r="A3566" s="164"/>
      <c r="D3566" s="8"/>
    </row>
    <row r="3567" spans="1:4" x14ac:dyDescent="0.25">
      <c r="A3567" s="164"/>
      <c r="D3567" s="8"/>
    </row>
    <row r="3568" spans="1:4" x14ac:dyDescent="0.25">
      <c r="A3568" s="164"/>
      <c r="D3568" s="8"/>
    </row>
    <row r="3569" spans="1:4" x14ac:dyDescent="0.25">
      <c r="A3569" s="164"/>
      <c r="D3569" s="8"/>
    </row>
    <row r="3570" spans="1:4" x14ac:dyDescent="0.25">
      <c r="A3570" s="164"/>
      <c r="D3570" s="8"/>
    </row>
    <row r="3571" spans="1:4" x14ac:dyDescent="0.25">
      <c r="A3571" s="164"/>
      <c r="D3571" s="8"/>
    </row>
    <row r="3572" spans="1:4" x14ac:dyDescent="0.25">
      <c r="A3572" s="164"/>
      <c r="D3572" s="8"/>
    </row>
    <row r="3573" spans="1:4" x14ac:dyDescent="0.25">
      <c r="A3573" s="164"/>
      <c r="D3573" s="8"/>
    </row>
    <row r="3574" spans="1:4" x14ac:dyDescent="0.25">
      <c r="A3574" s="164"/>
      <c r="D3574" s="8"/>
    </row>
    <row r="3575" spans="1:4" x14ac:dyDescent="0.25">
      <c r="A3575" s="164"/>
      <c r="D3575" s="8"/>
    </row>
    <row r="3576" spans="1:4" x14ac:dyDescent="0.25">
      <c r="A3576" s="164"/>
      <c r="D3576" s="8"/>
    </row>
    <row r="3577" spans="1:4" x14ac:dyDescent="0.25">
      <c r="A3577" s="164"/>
      <c r="D3577" s="8"/>
    </row>
    <row r="3578" spans="1:4" x14ac:dyDescent="0.25">
      <c r="A3578" s="164"/>
      <c r="D3578" s="8"/>
    </row>
    <row r="3579" spans="1:4" x14ac:dyDescent="0.25">
      <c r="A3579" s="164"/>
      <c r="D3579" s="8"/>
    </row>
    <row r="3580" spans="1:4" x14ac:dyDescent="0.25">
      <c r="A3580" s="164"/>
      <c r="D3580" s="8"/>
    </row>
    <row r="3581" spans="1:4" x14ac:dyDescent="0.25">
      <c r="A3581" s="164"/>
      <c r="D3581" s="8"/>
    </row>
    <row r="3582" spans="1:4" x14ac:dyDescent="0.25">
      <c r="A3582" s="164"/>
      <c r="D3582" s="8"/>
    </row>
    <row r="3583" spans="1:4" x14ac:dyDescent="0.25">
      <c r="A3583" s="164"/>
      <c r="D3583" s="8"/>
    </row>
    <row r="3584" spans="1:4" x14ac:dyDescent="0.25">
      <c r="A3584" s="164"/>
      <c r="D3584" s="8"/>
    </row>
    <row r="3585" spans="1:4" x14ac:dyDescent="0.25">
      <c r="A3585" s="164"/>
      <c r="D3585" s="8"/>
    </row>
    <row r="3586" spans="1:4" x14ac:dyDescent="0.25">
      <c r="A3586" s="164"/>
      <c r="D3586" s="8"/>
    </row>
    <row r="3587" spans="1:4" x14ac:dyDescent="0.25">
      <c r="A3587" s="164"/>
      <c r="D3587" s="8"/>
    </row>
    <row r="3588" spans="1:4" x14ac:dyDescent="0.25">
      <c r="A3588" s="164"/>
      <c r="D3588" s="8"/>
    </row>
    <row r="3589" spans="1:4" x14ac:dyDescent="0.25">
      <c r="A3589" s="164"/>
      <c r="D3589" s="8"/>
    </row>
    <row r="3590" spans="1:4" x14ac:dyDescent="0.25">
      <c r="A3590" s="164"/>
      <c r="D3590" s="8"/>
    </row>
    <row r="3591" spans="1:4" x14ac:dyDescent="0.25">
      <c r="A3591" s="164"/>
      <c r="D3591" s="8"/>
    </row>
    <row r="3592" spans="1:4" x14ac:dyDescent="0.25">
      <c r="A3592" s="164"/>
      <c r="D3592" s="8"/>
    </row>
    <row r="3593" spans="1:4" x14ac:dyDescent="0.25">
      <c r="A3593" s="164"/>
      <c r="D3593" s="8"/>
    </row>
    <row r="3594" spans="1:4" x14ac:dyDescent="0.25">
      <c r="A3594" s="164"/>
      <c r="D3594" s="8"/>
    </row>
    <row r="3595" spans="1:4" x14ac:dyDescent="0.25">
      <c r="A3595" s="164"/>
      <c r="D3595" s="8"/>
    </row>
    <row r="3596" spans="1:4" x14ac:dyDescent="0.25">
      <c r="A3596" s="164"/>
      <c r="D3596" s="8"/>
    </row>
    <row r="3597" spans="1:4" x14ac:dyDescent="0.25">
      <c r="A3597" s="164"/>
      <c r="D3597" s="8"/>
    </row>
    <row r="3598" spans="1:4" x14ac:dyDescent="0.25">
      <c r="A3598" s="164"/>
      <c r="D3598" s="8"/>
    </row>
    <row r="3599" spans="1:4" x14ac:dyDescent="0.25">
      <c r="A3599" s="164"/>
      <c r="D3599" s="8"/>
    </row>
    <row r="3600" spans="1:4" x14ac:dyDescent="0.25">
      <c r="A3600" s="164"/>
      <c r="D3600" s="8"/>
    </row>
    <row r="3601" spans="1:4" x14ac:dyDescent="0.25">
      <c r="A3601" s="164"/>
      <c r="D3601" s="8"/>
    </row>
    <row r="3602" spans="1:4" x14ac:dyDescent="0.25">
      <c r="A3602" s="164"/>
      <c r="D3602" s="8"/>
    </row>
    <row r="3603" spans="1:4" x14ac:dyDescent="0.25">
      <c r="A3603" s="164"/>
      <c r="D3603" s="8"/>
    </row>
    <row r="3604" spans="1:4" x14ac:dyDescent="0.25">
      <c r="A3604" s="164"/>
      <c r="D3604" s="8"/>
    </row>
    <row r="3605" spans="1:4" x14ac:dyDescent="0.25">
      <c r="A3605" s="164"/>
      <c r="D3605" s="8"/>
    </row>
    <row r="3606" spans="1:4" x14ac:dyDescent="0.25">
      <c r="A3606" s="164"/>
      <c r="D3606" s="8"/>
    </row>
    <row r="3607" spans="1:4" x14ac:dyDescent="0.25">
      <c r="A3607" s="164"/>
      <c r="D3607" s="8"/>
    </row>
    <row r="3608" spans="1:4" x14ac:dyDescent="0.25">
      <c r="A3608" s="164"/>
      <c r="D3608" s="8"/>
    </row>
    <row r="3609" spans="1:4" x14ac:dyDescent="0.25">
      <c r="A3609" s="164"/>
      <c r="D3609" s="8"/>
    </row>
    <row r="3610" spans="1:4" x14ac:dyDescent="0.25">
      <c r="A3610" s="164"/>
      <c r="D3610" s="8"/>
    </row>
    <row r="3611" spans="1:4" x14ac:dyDescent="0.25">
      <c r="A3611" s="164"/>
      <c r="D3611" s="8"/>
    </row>
    <row r="3612" spans="1:4" x14ac:dyDescent="0.25">
      <c r="A3612" s="164"/>
      <c r="D3612" s="8"/>
    </row>
    <row r="3613" spans="1:4" x14ac:dyDescent="0.25">
      <c r="A3613" s="164"/>
      <c r="D3613" s="8"/>
    </row>
    <row r="3614" spans="1:4" x14ac:dyDescent="0.25">
      <c r="A3614" s="164"/>
      <c r="D3614" s="8"/>
    </row>
    <row r="3615" spans="1:4" x14ac:dyDescent="0.25">
      <c r="A3615" s="164"/>
      <c r="D3615" s="8"/>
    </row>
    <row r="3616" spans="1:4" x14ac:dyDescent="0.25">
      <c r="A3616" s="164"/>
      <c r="D3616" s="8"/>
    </row>
    <row r="3617" spans="1:4" x14ac:dyDescent="0.25">
      <c r="A3617" s="164"/>
      <c r="D3617" s="8"/>
    </row>
    <row r="3618" spans="1:4" x14ac:dyDescent="0.25">
      <c r="A3618" s="164"/>
      <c r="D3618" s="8"/>
    </row>
    <row r="3619" spans="1:4" x14ac:dyDescent="0.25">
      <c r="A3619" s="164"/>
      <c r="D3619" s="8"/>
    </row>
    <row r="3620" spans="1:4" x14ac:dyDescent="0.25">
      <c r="A3620" s="164"/>
      <c r="D3620" s="8"/>
    </row>
    <row r="3621" spans="1:4" x14ac:dyDescent="0.25">
      <c r="A3621" s="164"/>
      <c r="D3621" s="8"/>
    </row>
    <row r="3622" spans="1:4" x14ac:dyDescent="0.25">
      <c r="A3622" s="164"/>
      <c r="D3622" s="8"/>
    </row>
    <row r="3623" spans="1:4" x14ac:dyDescent="0.25">
      <c r="A3623" s="164"/>
      <c r="D3623" s="8"/>
    </row>
    <row r="3624" spans="1:4" x14ac:dyDescent="0.25">
      <c r="A3624" s="164"/>
      <c r="D3624" s="8"/>
    </row>
    <row r="3625" spans="1:4" x14ac:dyDescent="0.25">
      <c r="A3625" s="164"/>
      <c r="D3625" s="8"/>
    </row>
    <row r="3626" spans="1:4" x14ac:dyDescent="0.25">
      <c r="A3626" s="164"/>
      <c r="D3626" s="8"/>
    </row>
    <row r="3627" spans="1:4" x14ac:dyDescent="0.25">
      <c r="A3627" s="164"/>
      <c r="D3627" s="8"/>
    </row>
    <row r="3628" spans="1:4" x14ac:dyDescent="0.25">
      <c r="A3628" s="164"/>
      <c r="D3628" s="8"/>
    </row>
    <row r="3629" spans="1:4" x14ac:dyDescent="0.25">
      <c r="A3629" s="164"/>
      <c r="D3629" s="8"/>
    </row>
    <row r="3630" spans="1:4" x14ac:dyDescent="0.25">
      <c r="A3630" s="164"/>
      <c r="D3630" s="8"/>
    </row>
    <row r="3631" spans="1:4" x14ac:dyDescent="0.25">
      <c r="A3631" s="164"/>
      <c r="D3631" s="8"/>
    </row>
    <row r="3632" spans="1:4" x14ac:dyDescent="0.25">
      <c r="A3632" s="164"/>
      <c r="D3632" s="8"/>
    </row>
    <row r="3633" spans="1:4" x14ac:dyDescent="0.25">
      <c r="A3633" s="164"/>
      <c r="D3633" s="8"/>
    </row>
    <row r="3634" spans="1:4" x14ac:dyDescent="0.25">
      <c r="A3634" s="164"/>
      <c r="D3634" s="8"/>
    </row>
    <row r="3635" spans="1:4" x14ac:dyDescent="0.25">
      <c r="A3635" s="164"/>
      <c r="D3635" s="8"/>
    </row>
    <row r="3636" spans="1:4" x14ac:dyDescent="0.25">
      <c r="A3636" s="164"/>
      <c r="D3636" s="8"/>
    </row>
    <row r="3637" spans="1:4" x14ac:dyDescent="0.25">
      <c r="A3637" s="164"/>
      <c r="D3637" s="8"/>
    </row>
    <row r="3638" spans="1:4" x14ac:dyDescent="0.25">
      <c r="A3638" s="164"/>
      <c r="D3638" s="8"/>
    </row>
    <row r="3639" spans="1:4" x14ac:dyDescent="0.25">
      <c r="A3639" s="164"/>
      <c r="D3639" s="8"/>
    </row>
    <row r="3640" spans="1:4" x14ac:dyDescent="0.25">
      <c r="A3640" s="164"/>
      <c r="D3640" s="8"/>
    </row>
    <row r="3641" spans="1:4" x14ac:dyDescent="0.25">
      <c r="A3641" s="164"/>
      <c r="D3641" s="8"/>
    </row>
    <row r="3642" spans="1:4" x14ac:dyDescent="0.25">
      <c r="A3642" s="164"/>
      <c r="D3642" s="8"/>
    </row>
    <row r="3643" spans="1:4" x14ac:dyDescent="0.25">
      <c r="A3643" s="164"/>
      <c r="D3643" s="8"/>
    </row>
    <row r="3644" spans="1:4" x14ac:dyDescent="0.25">
      <c r="A3644" s="164"/>
      <c r="D3644" s="8"/>
    </row>
    <row r="3645" spans="1:4" x14ac:dyDescent="0.25">
      <c r="A3645" s="164"/>
      <c r="D3645" s="8"/>
    </row>
    <row r="3646" spans="1:4" x14ac:dyDescent="0.25">
      <c r="A3646" s="164"/>
      <c r="D3646" s="8"/>
    </row>
    <row r="3647" spans="1:4" x14ac:dyDescent="0.25">
      <c r="A3647" s="164"/>
      <c r="D3647" s="8"/>
    </row>
    <row r="3648" spans="1:4" x14ac:dyDescent="0.25">
      <c r="A3648" s="164"/>
      <c r="D3648" s="8"/>
    </row>
    <row r="3649" spans="1:4" x14ac:dyDescent="0.25">
      <c r="A3649" s="164"/>
      <c r="D3649" s="8"/>
    </row>
    <row r="3650" spans="1:4" x14ac:dyDescent="0.25">
      <c r="A3650" s="164"/>
      <c r="D3650" s="8"/>
    </row>
    <row r="3651" spans="1:4" x14ac:dyDescent="0.25">
      <c r="A3651" s="164"/>
      <c r="D3651" s="8"/>
    </row>
    <row r="3652" spans="1:4" x14ac:dyDescent="0.25">
      <c r="A3652" s="164"/>
      <c r="D3652" s="8"/>
    </row>
    <row r="3653" spans="1:4" x14ac:dyDescent="0.25">
      <c r="A3653" s="164"/>
      <c r="D3653" s="8"/>
    </row>
    <row r="3654" spans="1:4" x14ac:dyDescent="0.25">
      <c r="A3654" s="164"/>
      <c r="D3654" s="8"/>
    </row>
    <row r="3655" spans="1:4" x14ac:dyDescent="0.25">
      <c r="A3655" s="164"/>
      <c r="D3655" s="8"/>
    </row>
    <row r="3656" spans="1:4" x14ac:dyDescent="0.25">
      <c r="A3656" s="164"/>
      <c r="D3656" s="8"/>
    </row>
    <row r="3657" spans="1:4" x14ac:dyDescent="0.25">
      <c r="A3657" s="164"/>
      <c r="D3657" s="8"/>
    </row>
    <row r="3658" spans="1:4" x14ac:dyDescent="0.25">
      <c r="A3658" s="164"/>
      <c r="D3658" s="8"/>
    </row>
    <row r="3659" spans="1:4" x14ac:dyDescent="0.25">
      <c r="A3659" s="164"/>
      <c r="D3659" s="8"/>
    </row>
    <row r="3660" spans="1:4" x14ac:dyDescent="0.25">
      <c r="A3660" s="164"/>
      <c r="D3660" s="8"/>
    </row>
    <row r="3661" spans="1:4" x14ac:dyDescent="0.25">
      <c r="A3661" s="164"/>
      <c r="D3661" s="8"/>
    </row>
    <row r="3662" spans="1:4" x14ac:dyDescent="0.25">
      <c r="A3662" s="164"/>
      <c r="D3662" s="8"/>
    </row>
    <row r="3663" spans="1:4" x14ac:dyDescent="0.25">
      <c r="A3663" s="164"/>
      <c r="D3663" s="8"/>
    </row>
    <row r="3664" spans="1:4" x14ac:dyDescent="0.25">
      <c r="A3664" s="164"/>
      <c r="D3664" s="8"/>
    </row>
    <row r="3665" spans="1:4" x14ac:dyDescent="0.25">
      <c r="A3665" s="164"/>
      <c r="D3665" s="8"/>
    </row>
    <row r="3666" spans="1:4" x14ac:dyDescent="0.25">
      <c r="A3666" s="164"/>
      <c r="D3666" s="8"/>
    </row>
    <row r="3667" spans="1:4" x14ac:dyDescent="0.25">
      <c r="A3667" s="164"/>
      <c r="D3667" s="8"/>
    </row>
    <row r="3668" spans="1:4" x14ac:dyDescent="0.25">
      <c r="A3668" s="164"/>
      <c r="D3668" s="8"/>
    </row>
    <row r="3669" spans="1:4" x14ac:dyDescent="0.25">
      <c r="A3669" s="164"/>
      <c r="D3669" s="8"/>
    </row>
    <row r="3670" spans="1:4" x14ac:dyDescent="0.25">
      <c r="A3670" s="164"/>
      <c r="D3670" s="8"/>
    </row>
    <row r="3671" spans="1:4" x14ac:dyDescent="0.25">
      <c r="A3671" s="164"/>
      <c r="D3671" s="8"/>
    </row>
    <row r="3672" spans="1:4" x14ac:dyDescent="0.25">
      <c r="A3672" s="164"/>
      <c r="D3672" s="8"/>
    </row>
    <row r="3673" spans="1:4" x14ac:dyDescent="0.25">
      <c r="A3673" s="164"/>
      <c r="D3673" s="8"/>
    </row>
    <row r="3674" spans="1:4" x14ac:dyDescent="0.25">
      <c r="A3674" s="164"/>
      <c r="D3674" s="8"/>
    </row>
    <row r="3675" spans="1:4" x14ac:dyDescent="0.25">
      <c r="A3675" s="164"/>
      <c r="D3675" s="8"/>
    </row>
    <row r="3676" spans="1:4" x14ac:dyDescent="0.25">
      <c r="A3676" s="164"/>
      <c r="D3676" s="8"/>
    </row>
    <row r="3677" spans="1:4" x14ac:dyDescent="0.25">
      <c r="A3677" s="164"/>
      <c r="D3677" s="8"/>
    </row>
    <row r="3678" spans="1:4" x14ac:dyDescent="0.25">
      <c r="A3678" s="164"/>
      <c r="D3678" s="8"/>
    </row>
    <row r="3679" spans="1:4" x14ac:dyDescent="0.25">
      <c r="A3679" s="164"/>
      <c r="D3679" s="8"/>
    </row>
    <row r="3680" spans="1:4" x14ac:dyDescent="0.25">
      <c r="A3680" s="164"/>
      <c r="D3680" s="8"/>
    </row>
    <row r="3681" spans="1:4" x14ac:dyDescent="0.25">
      <c r="A3681" s="164"/>
      <c r="D3681" s="8"/>
    </row>
    <row r="3682" spans="1:4" x14ac:dyDescent="0.25">
      <c r="A3682" s="164"/>
      <c r="D3682" s="8"/>
    </row>
    <row r="3683" spans="1:4" x14ac:dyDescent="0.25">
      <c r="A3683" s="164"/>
      <c r="D3683" s="8"/>
    </row>
    <row r="3684" spans="1:4" x14ac:dyDescent="0.25">
      <c r="A3684" s="164"/>
      <c r="D3684" s="8"/>
    </row>
    <row r="3685" spans="1:4" x14ac:dyDescent="0.25">
      <c r="A3685" s="164"/>
      <c r="D3685" s="8"/>
    </row>
    <row r="3686" spans="1:4" x14ac:dyDescent="0.25">
      <c r="A3686" s="164"/>
      <c r="D3686" s="8"/>
    </row>
    <row r="3687" spans="1:4" x14ac:dyDescent="0.25">
      <c r="A3687" s="164"/>
      <c r="D3687" s="8"/>
    </row>
    <row r="3688" spans="1:4" x14ac:dyDescent="0.25">
      <c r="A3688" s="164"/>
      <c r="D3688" s="8"/>
    </row>
    <row r="3689" spans="1:4" x14ac:dyDescent="0.25">
      <c r="A3689" s="164"/>
      <c r="D3689" s="8"/>
    </row>
    <row r="3690" spans="1:4" x14ac:dyDescent="0.25">
      <c r="A3690" s="164"/>
      <c r="D3690" s="8"/>
    </row>
    <row r="3691" spans="1:4" x14ac:dyDescent="0.25">
      <c r="A3691" s="164"/>
      <c r="D3691" s="8"/>
    </row>
    <row r="3692" spans="1:4" x14ac:dyDescent="0.25">
      <c r="A3692" s="164"/>
      <c r="D3692" s="8"/>
    </row>
    <row r="3693" spans="1:4" x14ac:dyDescent="0.25">
      <c r="A3693" s="164"/>
      <c r="D3693" s="8"/>
    </row>
    <row r="3694" spans="1:4" x14ac:dyDescent="0.25">
      <c r="A3694" s="164"/>
      <c r="D3694" s="8"/>
    </row>
    <row r="3695" spans="1:4" x14ac:dyDescent="0.25">
      <c r="A3695" s="164"/>
      <c r="D3695" s="8"/>
    </row>
    <row r="3696" spans="1:4" x14ac:dyDescent="0.25">
      <c r="A3696" s="164"/>
      <c r="D3696" s="8"/>
    </row>
    <row r="3697" spans="1:4" x14ac:dyDescent="0.25">
      <c r="A3697" s="164"/>
      <c r="D3697" s="8"/>
    </row>
    <row r="3698" spans="1:4" x14ac:dyDescent="0.25">
      <c r="A3698" s="164"/>
      <c r="D3698" s="8"/>
    </row>
    <row r="3699" spans="1:4" x14ac:dyDescent="0.25">
      <c r="A3699" s="164"/>
      <c r="D3699" s="8"/>
    </row>
    <row r="3700" spans="1:4" x14ac:dyDescent="0.25">
      <c r="A3700" s="164"/>
      <c r="D3700" s="8"/>
    </row>
    <row r="3701" spans="1:4" x14ac:dyDescent="0.25">
      <c r="A3701" s="164"/>
      <c r="D3701" s="8"/>
    </row>
    <row r="3702" spans="1:4" x14ac:dyDescent="0.25">
      <c r="A3702" s="164"/>
      <c r="D3702" s="8"/>
    </row>
    <row r="3703" spans="1:4" x14ac:dyDescent="0.25">
      <c r="A3703" s="164"/>
      <c r="D3703" s="8"/>
    </row>
    <row r="3704" spans="1:4" x14ac:dyDescent="0.25">
      <c r="A3704" s="164"/>
      <c r="D3704" s="8"/>
    </row>
    <row r="3705" spans="1:4" x14ac:dyDescent="0.25">
      <c r="A3705" s="164"/>
      <c r="D3705" s="8"/>
    </row>
    <row r="3706" spans="1:4" x14ac:dyDescent="0.25">
      <c r="A3706" s="164"/>
      <c r="D3706" s="8"/>
    </row>
    <row r="3707" spans="1:4" x14ac:dyDescent="0.25">
      <c r="A3707" s="164"/>
      <c r="D3707" s="8"/>
    </row>
    <row r="3708" spans="1:4" x14ac:dyDescent="0.25">
      <c r="A3708" s="164"/>
      <c r="D3708" s="8"/>
    </row>
    <row r="3709" spans="1:4" x14ac:dyDescent="0.25">
      <c r="A3709" s="164"/>
      <c r="D3709" s="8"/>
    </row>
    <row r="3710" spans="1:4" x14ac:dyDescent="0.25">
      <c r="A3710" s="164"/>
      <c r="D3710" s="8"/>
    </row>
    <row r="3711" spans="1:4" x14ac:dyDescent="0.25">
      <c r="A3711" s="164"/>
      <c r="D3711" s="8"/>
    </row>
    <row r="3712" spans="1:4" x14ac:dyDescent="0.25">
      <c r="A3712" s="164"/>
      <c r="D3712" s="8"/>
    </row>
    <row r="3713" spans="1:4" x14ac:dyDescent="0.25">
      <c r="A3713" s="164"/>
      <c r="D3713" s="8"/>
    </row>
    <row r="3714" spans="1:4" x14ac:dyDescent="0.25">
      <c r="A3714" s="164"/>
      <c r="D3714" s="8"/>
    </row>
    <row r="3715" spans="1:4" x14ac:dyDescent="0.25">
      <c r="A3715" s="164"/>
      <c r="D3715" s="8"/>
    </row>
    <row r="3716" spans="1:4" x14ac:dyDescent="0.25">
      <c r="A3716" s="164"/>
      <c r="D3716" s="8"/>
    </row>
    <row r="3717" spans="1:4" x14ac:dyDescent="0.25">
      <c r="A3717" s="164"/>
      <c r="D3717" s="8"/>
    </row>
    <row r="3718" spans="1:4" x14ac:dyDescent="0.25">
      <c r="A3718" s="164"/>
      <c r="D3718" s="8"/>
    </row>
    <row r="3719" spans="1:4" x14ac:dyDescent="0.25">
      <c r="A3719" s="164"/>
      <c r="D3719" s="8"/>
    </row>
    <row r="3720" spans="1:4" x14ac:dyDescent="0.25">
      <c r="A3720" s="164"/>
      <c r="D3720" s="8"/>
    </row>
    <row r="3721" spans="1:4" x14ac:dyDescent="0.25">
      <c r="A3721" s="164"/>
      <c r="D3721" s="8"/>
    </row>
    <row r="3722" spans="1:4" x14ac:dyDescent="0.25">
      <c r="A3722" s="164"/>
      <c r="D3722" s="8"/>
    </row>
    <row r="3723" spans="1:4" x14ac:dyDescent="0.25">
      <c r="A3723" s="164"/>
      <c r="D3723" s="8"/>
    </row>
    <row r="3724" spans="1:4" x14ac:dyDescent="0.25">
      <c r="A3724" s="164"/>
      <c r="D3724" s="8"/>
    </row>
    <row r="3725" spans="1:4" x14ac:dyDescent="0.25">
      <c r="A3725" s="164"/>
      <c r="D3725" s="8"/>
    </row>
    <row r="3726" spans="1:4" x14ac:dyDescent="0.25">
      <c r="A3726" s="164"/>
      <c r="D3726" s="8"/>
    </row>
    <row r="3727" spans="1:4" x14ac:dyDescent="0.25">
      <c r="A3727" s="164"/>
      <c r="D3727" s="8"/>
    </row>
    <row r="3728" spans="1:4" x14ac:dyDescent="0.25">
      <c r="A3728" s="164"/>
      <c r="D3728" s="8"/>
    </row>
    <row r="3729" spans="1:4" x14ac:dyDescent="0.25">
      <c r="A3729" s="164"/>
      <c r="D3729" s="8"/>
    </row>
    <row r="3730" spans="1:4" x14ac:dyDescent="0.25">
      <c r="A3730" s="164"/>
      <c r="D3730" s="8"/>
    </row>
    <row r="3731" spans="1:4" x14ac:dyDescent="0.25">
      <c r="A3731" s="164"/>
      <c r="D3731" s="8"/>
    </row>
    <row r="3732" spans="1:4" x14ac:dyDescent="0.25">
      <c r="A3732" s="164"/>
      <c r="D3732" s="8"/>
    </row>
    <row r="3733" spans="1:4" x14ac:dyDescent="0.25">
      <c r="A3733" s="164"/>
      <c r="D3733" s="8"/>
    </row>
    <row r="3734" spans="1:4" x14ac:dyDescent="0.25">
      <c r="A3734" s="164"/>
      <c r="D3734" s="8"/>
    </row>
    <row r="3735" spans="1:4" x14ac:dyDescent="0.25">
      <c r="A3735" s="164"/>
      <c r="D3735" s="8"/>
    </row>
    <row r="3736" spans="1:4" x14ac:dyDescent="0.25">
      <c r="A3736" s="164"/>
      <c r="D3736" s="8"/>
    </row>
    <row r="3737" spans="1:4" x14ac:dyDescent="0.25">
      <c r="A3737" s="164"/>
      <c r="D3737" s="8"/>
    </row>
    <row r="3738" spans="1:4" x14ac:dyDescent="0.25">
      <c r="A3738" s="164"/>
      <c r="D3738" s="8"/>
    </row>
    <row r="3739" spans="1:4" x14ac:dyDescent="0.25">
      <c r="A3739" s="164"/>
      <c r="D3739" s="8"/>
    </row>
    <row r="3740" spans="1:4" x14ac:dyDescent="0.25">
      <c r="A3740" s="164"/>
      <c r="D3740" s="8"/>
    </row>
    <row r="3741" spans="1:4" x14ac:dyDescent="0.25">
      <c r="A3741" s="164"/>
      <c r="D3741" s="8"/>
    </row>
    <row r="3742" spans="1:4" x14ac:dyDescent="0.25">
      <c r="A3742" s="164"/>
      <c r="D3742" s="8"/>
    </row>
    <row r="3743" spans="1:4" x14ac:dyDescent="0.25">
      <c r="A3743" s="164"/>
      <c r="D3743" s="8"/>
    </row>
    <row r="3744" spans="1:4" x14ac:dyDescent="0.25">
      <c r="A3744" s="164"/>
      <c r="D3744" s="8"/>
    </row>
    <row r="3745" spans="1:4" x14ac:dyDescent="0.25">
      <c r="A3745" s="164"/>
      <c r="D3745" s="8"/>
    </row>
    <row r="3746" spans="1:4" x14ac:dyDescent="0.25">
      <c r="A3746" s="164"/>
      <c r="D3746" s="8"/>
    </row>
    <row r="3747" spans="1:4" x14ac:dyDescent="0.25">
      <c r="A3747" s="164"/>
      <c r="D3747" s="8"/>
    </row>
    <row r="3748" spans="1:4" x14ac:dyDescent="0.25">
      <c r="A3748" s="164"/>
      <c r="D3748" s="8"/>
    </row>
    <row r="3749" spans="1:4" x14ac:dyDescent="0.25">
      <c r="A3749" s="164"/>
      <c r="D3749" s="8"/>
    </row>
    <row r="3750" spans="1:4" x14ac:dyDescent="0.25">
      <c r="A3750" s="164"/>
      <c r="D3750" s="8"/>
    </row>
    <row r="3751" spans="1:4" x14ac:dyDescent="0.25">
      <c r="A3751" s="164"/>
      <c r="D3751" s="8"/>
    </row>
    <row r="3752" spans="1:4" x14ac:dyDescent="0.25">
      <c r="A3752" s="164"/>
      <c r="D3752" s="8"/>
    </row>
    <row r="3753" spans="1:4" x14ac:dyDescent="0.25">
      <c r="A3753" s="164"/>
      <c r="D3753" s="8"/>
    </row>
    <row r="3754" spans="1:4" x14ac:dyDescent="0.25">
      <c r="A3754" s="164"/>
      <c r="D3754" s="8"/>
    </row>
    <row r="3755" spans="1:4" x14ac:dyDescent="0.25">
      <c r="A3755" s="164"/>
      <c r="D3755" s="8"/>
    </row>
    <row r="3756" spans="1:4" x14ac:dyDescent="0.25">
      <c r="A3756" s="164"/>
      <c r="D3756" s="8"/>
    </row>
    <row r="3757" spans="1:4" x14ac:dyDescent="0.25">
      <c r="A3757" s="164"/>
      <c r="D3757" s="8"/>
    </row>
    <row r="3758" spans="1:4" x14ac:dyDescent="0.25">
      <c r="A3758" s="164"/>
      <c r="D3758" s="8"/>
    </row>
    <row r="3759" spans="1:4" x14ac:dyDescent="0.25">
      <c r="A3759" s="164"/>
      <c r="D3759" s="8"/>
    </row>
    <row r="3760" spans="1:4" x14ac:dyDescent="0.25">
      <c r="A3760" s="164"/>
      <c r="D3760" s="8"/>
    </row>
    <row r="3761" spans="1:4" x14ac:dyDescent="0.25">
      <c r="A3761" s="164"/>
      <c r="D3761" s="8"/>
    </row>
    <row r="3762" spans="1:4" x14ac:dyDescent="0.25">
      <c r="A3762" s="164"/>
      <c r="D3762" s="8"/>
    </row>
    <row r="3763" spans="1:4" x14ac:dyDescent="0.25">
      <c r="A3763" s="164"/>
      <c r="D3763" s="8"/>
    </row>
    <row r="3764" spans="1:4" x14ac:dyDescent="0.25">
      <c r="A3764" s="164"/>
      <c r="D3764" s="8"/>
    </row>
    <row r="3765" spans="1:4" x14ac:dyDescent="0.25">
      <c r="A3765" s="164"/>
      <c r="D3765" s="8"/>
    </row>
    <row r="3766" spans="1:4" x14ac:dyDescent="0.25">
      <c r="A3766" s="164"/>
      <c r="D3766" s="8"/>
    </row>
    <row r="3767" spans="1:4" x14ac:dyDescent="0.25">
      <c r="A3767" s="164"/>
      <c r="D3767" s="8"/>
    </row>
    <row r="3768" spans="1:4" x14ac:dyDescent="0.25">
      <c r="A3768" s="164"/>
      <c r="D3768" s="8"/>
    </row>
    <row r="3769" spans="1:4" x14ac:dyDescent="0.25">
      <c r="A3769" s="164"/>
      <c r="D3769" s="8"/>
    </row>
    <row r="3770" spans="1:4" x14ac:dyDescent="0.25">
      <c r="A3770" s="164"/>
      <c r="D3770" s="8"/>
    </row>
    <row r="3771" spans="1:4" x14ac:dyDescent="0.25">
      <c r="A3771" s="164"/>
      <c r="D3771" s="8"/>
    </row>
    <row r="3772" spans="1:4" x14ac:dyDescent="0.25">
      <c r="A3772" s="164"/>
      <c r="D3772" s="8"/>
    </row>
    <row r="3773" spans="1:4" x14ac:dyDescent="0.25">
      <c r="A3773" s="164"/>
      <c r="D3773" s="8"/>
    </row>
    <row r="3774" spans="1:4" x14ac:dyDescent="0.25">
      <c r="A3774" s="164"/>
      <c r="D3774" s="8"/>
    </row>
    <row r="3775" spans="1:4" x14ac:dyDescent="0.25">
      <c r="A3775" s="164"/>
      <c r="D3775" s="8"/>
    </row>
    <row r="3776" spans="1:4" x14ac:dyDescent="0.25">
      <c r="A3776" s="164"/>
      <c r="D3776" s="8"/>
    </row>
    <row r="3777" spans="1:4" x14ac:dyDescent="0.25">
      <c r="A3777" s="164"/>
      <c r="D3777" s="8"/>
    </row>
    <row r="3778" spans="1:4" x14ac:dyDescent="0.25">
      <c r="A3778" s="164"/>
      <c r="D3778" s="8"/>
    </row>
    <row r="3779" spans="1:4" x14ac:dyDescent="0.25">
      <c r="A3779" s="164"/>
      <c r="D3779" s="8"/>
    </row>
    <row r="3780" spans="1:4" x14ac:dyDescent="0.25">
      <c r="A3780" s="164"/>
      <c r="D3780" s="8"/>
    </row>
    <row r="3781" spans="1:4" x14ac:dyDescent="0.25">
      <c r="A3781" s="164"/>
      <c r="D3781" s="8"/>
    </row>
    <row r="3782" spans="1:4" x14ac:dyDescent="0.25">
      <c r="A3782" s="164"/>
      <c r="D3782" s="8"/>
    </row>
    <row r="3783" spans="1:4" x14ac:dyDescent="0.25">
      <c r="A3783" s="164"/>
      <c r="D3783" s="8"/>
    </row>
    <row r="3784" spans="1:4" x14ac:dyDescent="0.25">
      <c r="A3784" s="164"/>
      <c r="D3784" s="8"/>
    </row>
    <row r="3785" spans="1:4" x14ac:dyDescent="0.25">
      <c r="A3785" s="164"/>
      <c r="D3785" s="8"/>
    </row>
    <row r="3786" spans="1:4" x14ac:dyDescent="0.25">
      <c r="A3786" s="164"/>
      <c r="D3786" s="8"/>
    </row>
    <row r="3787" spans="1:4" x14ac:dyDescent="0.25">
      <c r="A3787" s="164"/>
      <c r="D3787" s="8"/>
    </row>
    <row r="3788" spans="1:4" x14ac:dyDescent="0.25">
      <c r="A3788" s="164"/>
      <c r="D3788" s="8"/>
    </row>
    <row r="3789" spans="1:4" x14ac:dyDescent="0.25">
      <c r="A3789" s="164"/>
      <c r="D3789" s="8"/>
    </row>
    <row r="3790" spans="1:4" x14ac:dyDescent="0.25">
      <c r="A3790" s="164"/>
      <c r="D3790" s="8"/>
    </row>
    <row r="3791" spans="1:4" x14ac:dyDescent="0.25">
      <c r="A3791" s="164"/>
      <c r="D3791" s="8"/>
    </row>
    <row r="3792" spans="1:4" x14ac:dyDescent="0.25">
      <c r="A3792" s="164"/>
      <c r="D3792" s="8"/>
    </row>
    <row r="3793" spans="1:4" x14ac:dyDescent="0.25">
      <c r="A3793" s="164"/>
      <c r="D3793" s="8"/>
    </row>
    <row r="3794" spans="1:4" x14ac:dyDescent="0.25">
      <c r="A3794" s="164"/>
      <c r="D3794" s="8"/>
    </row>
    <row r="3795" spans="1:4" x14ac:dyDescent="0.25">
      <c r="A3795" s="164"/>
      <c r="D3795" s="8"/>
    </row>
    <row r="3796" spans="1:4" x14ac:dyDescent="0.25">
      <c r="A3796" s="164"/>
      <c r="D3796" s="8"/>
    </row>
    <row r="3797" spans="1:4" x14ac:dyDescent="0.25">
      <c r="A3797" s="164"/>
      <c r="D3797" s="8"/>
    </row>
    <row r="3798" spans="1:4" x14ac:dyDescent="0.25">
      <c r="A3798" s="164"/>
      <c r="D3798" s="8"/>
    </row>
    <row r="3799" spans="1:4" x14ac:dyDescent="0.25">
      <c r="A3799" s="164"/>
      <c r="D3799" s="8"/>
    </row>
    <row r="3800" spans="1:4" x14ac:dyDescent="0.25">
      <c r="A3800" s="164"/>
      <c r="D3800" s="8"/>
    </row>
    <row r="3801" spans="1:4" x14ac:dyDescent="0.25">
      <c r="A3801" s="164"/>
      <c r="D3801" s="8"/>
    </row>
    <row r="3802" spans="1:4" x14ac:dyDescent="0.25">
      <c r="A3802" s="164"/>
      <c r="D3802" s="8"/>
    </row>
    <row r="3803" spans="1:4" x14ac:dyDescent="0.25">
      <c r="A3803" s="164"/>
      <c r="D3803" s="8"/>
    </row>
    <row r="3804" spans="1:4" x14ac:dyDescent="0.25">
      <c r="A3804" s="164"/>
      <c r="D3804" s="8"/>
    </row>
    <row r="3805" spans="1:4" x14ac:dyDescent="0.25">
      <c r="A3805" s="164"/>
      <c r="D3805" s="8"/>
    </row>
    <row r="3806" spans="1:4" x14ac:dyDescent="0.25">
      <c r="A3806" s="164"/>
      <c r="D3806" s="8"/>
    </row>
    <row r="3807" spans="1:4" x14ac:dyDescent="0.25">
      <c r="A3807" s="164"/>
      <c r="D3807" s="8"/>
    </row>
    <row r="3808" spans="1:4" x14ac:dyDescent="0.25">
      <c r="A3808" s="164"/>
      <c r="D3808" s="8"/>
    </row>
    <row r="3809" spans="1:4" x14ac:dyDescent="0.25">
      <c r="A3809" s="164"/>
      <c r="D3809" s="8"/>
    </row>
    <row r="3810" spans="1:4" x14ac:dyDescent="0.25">
      <c r="A3810" s="164"/>
      <c r="D3810" s="8"/>
    </row>
    <row r="3811" spans="1:4" x14ac:dyDescent="0.25">
      <c r="A3811" s="164"/>
      <c r="D3811" s="8"/>
    </row>
    <row r="3812" spans="1:4" x14ac:dyDescent="0.25">
      <c r="A3812" s="164"/>
      <c r="D3812" s="8"/>
    </row>
    <row r="3813" spans="1:4" x14ac:dyDescent="0.25">
      <c r="A3813" s="164"/>
      <c r="D3813" s="8"/>
    </row>
    <row r="3814" spans="1:4" x14ac:dyDescent="0.25">
      <c r="A3814" s="164"/>
      <c r="D3814" s="8"/>
    </row>
    <row r="3815" spans="1:4" x14ac:dyDescent="0.25">
      <c r="A3815" s="164"/>
      <c r="D3815" s="8"/>
    </row>
    <row r="3816" spans="1:4" x14ac:dyDescent="0.25">
      <c r="A3816" s="164"/>
      <c r="D3816" s="8"/>
    </row>
    <row r="3817" spans="1:4" x14ac:dyDescent="0.25">
      <c r="A3817" s="164"/>
      <c r="D3817" s="8"/>
    </row>
    <row r="3818" spans="1:4" x14ac:dyDescent="0.25">
      <c r="A3818" s="164"/>
      <c r="D3818" s="8"/>
    </row>
    <row r="3819" spans="1:4" x14ac:dyDescent="0.25">
      <c r="A3819" s="164"/>
      <c r="D3819" s="8"/>
    </row>
    <row r="3820" spans="1:4" x14ac:dyDescent="0.25">
      <c r="A3820" s="164"/>
      <c r="D3820" s="8"/>
    </row>
    <row r="3821" spans="1:4" x14ac:dyDescent="0.25">
      <c r="A3821" s="164"/>
      <c r="D3821" s="8"/>
    </row>
    <row r="3822" spans="1:4" x14ac:dyDescent="0.25">
      <c r="A3822" s="164"/>
      <c r="D3822" s="8"/>
    </row>
    <row r="3823" spans="1:4" x14ac:dyDescent="0.25">
      <c r="A3823" s="164"/>
      <c r="D3823" s="8"/>
    </row>
    <row r="3824" spans="1:4" x14ac:dyDescent="0.25">
      <c r="A3824" s="164"/>
      <c r="D3824" s="8"/>
    </row>
    <row r="3825" spans="1:4" x14ac:dyDescent="0.25">
      <c r="A3825" s="164"/>
      <c r="D3825" s="8"/>
    </row>
    <row r="3826" spans="1:4" x14ac:dyDescent="0.25">
      <c r="A3826" s="164"/>
      <c r="D3826" s="8"/>
    </row>
    <row r="3827" spans="1:4" x14ac:dyDescent="0.25">
      <c r="A3827" s="164"/>
      <c r="D3827" s="8"/>
    </row>
    <row r="3828" spans="1:4" x14ac:dyDescent="0.25">
      <c r="A3828" s="164"/>
      <c r="D3828" s="8"/>
    </row>
    <row r="3829" spans="1:4" x14ac:dyDescent="0.25">
      <c r="A3829" s="164"/>
      <c r="D3829" s="8"/>
    </row>
    <row r="3830" spans="1:4" x14ac:dyDescent="0.25">
      <c r="A3830" s="164"/>
      <c r="D3830" s="8"/>
    </row>
    <row r="3831" spans="1:4" x14ac:dyDescent="0.25">
      <c r="A3831" s="164"/>
      <c r="D3831" s="8"/>
    </row>
    <row r="3832" spans="1:4" x14ac:dyDescent="0.25">
      <c r="A3832" s="164"/>
      <c r="D3832" s="8"/>
    </row>
    <row r="3833" spans="1:4" x14ac:dyDescent="0.25">
      <c r="A3833" s="164"/>
      <c r="D3833" s="8"/>
    </row>
    <row r="3834" spans="1:4" x14ac:dyDescent="0.25">
      <c r="A3834" s="164"/>
      <c r="D3834" s="8"/>
    </row>
    <row r="3835" spans="1:4" x14ac:dyDescent="0.25">
      <c r="A3835" s="164"/>
      <c r="D3835" s="8"/>
    </row>
    <row r="3836" spans="1:4" x14ac:dyDescent="0.25">
      <c r="A3836" s="164"/>
      <c r="D3836" s="8"/>
    </row>
    <row r="3837" spans="1:4" x14ac:dyDescent="0.25">
      <c r="A3837" s="164"/>
      <c r="D3837" s="8"/>
    </row>
    <row r="3838" spans="1:4" x14ac:dyDescent="0.25">
      <c r="A3838" s="164"/>
      <c r="D3838" s="8"/>
    </row>
    <row r="3839" spans="1:4" x14ac:dyDescent="0.25">
      <c r="A3839" s="164"/>
      <c r="D3839" s="8"/>
    </row>
    <row r="3840" spans="1:4" x14ac:dyDescent="0.25">
      <c r="A3840" s="164"/>
      <c r="D3840" s="8"/>
    </row>
    <row r="3841" spans="1:4" x14ac:dyDescent="0.25">
      <c r="A3841" s="164"/>
      <c r="D3841" s="8"/>
    </row>
    <row r="3842" spans="1:4" x14ac:dyDescent="0.25">
      <c r="A3842" s="164"/>
      <c r="D3842" s="8"/>
    </row>
    <row r="3843" spans="1:4" x14ac:dyDescent="0.25">
      <c r="A3843" s="164"/>
      <c r="D3843" s="8"/>
    </row>
    <row r="3844" spans="1:4" x14ac:dyDescent="0.25">
      <c r="A3844" s="164"/>
      <c r="D3844" s="8"/>
    </row>
    <row r="3845" spans="1:4" x14ac:dyDescent="0.25">
      <c r="A3845" s="164"/>
      <c r="D3845" s="8"/>
    </row>
    <row r="3846" spans="1:4" x14ac:dyDescent="0.25">
      <c r="A3846" s="164"/>
      <c r="D3846" s="8"/>
    </row>
    <row r="3847" spans="1:4" x14ac:dyDescent="0.25">
      <c r="A3847" s="164"/>
      <c r="D3847" s="8"/>
    </row>
    <row r="3848" spans="1:4" x14ac:dyDescent="0.25">
      <c r="A3848" s="164"/>
      <c r="D3848" s="8"/>
    </row>
    <row r="3849" spans="1:4" x14ac:dyDescent="0.25">
      <c r="A3849" s="164"/>
      <c r="D3849" s="8"/>
    </row>
    <row r="3850" spans="1:4" x14ac:dyDescent="0.25">
      <c r="A3850" s="164"/>
      <c r="D3850" s="8"/>
    </row>
    <row r="3851" spans="1:4" x14ac:dyDescent="0.25">
      <c r="A3851" s="164"/>
      <c r="D3851" s="8"/>
    </row>
    <row r="3852" spans="1:4" x14ac:dyDescent="0.25">
      <c r="A3852" s="164"/>
      <c r="D3852" s="8"/>
    </row>
    <row r="3853" spans="1:4" x14ac:dyDescent="0.25">
      <c r="A3853" s="164"/>
      <c r="D3853" s="8"/>
    </row>
    <row r="3854" spans="1:4" x14ac:dyDescent="0.25">
      <c r="A3854" s="164"/>
      <c r="D3854" s="8"/>
    </row>
    <row r="3855" spans="1:4" x14ac:dyDescent="0.25">
      <c r="A3855" s="164"/>
      <c r="D3855" s="8"/>
    </row>
    <row r="3856" spans="1:4" x14ac:dyDescent="0.25">
      <c r="A3856" s="164"/>
      <c r="D3856" s="8"/>
    </row>
    <row r="3857" spans="1:4" x14ac:dyDescent="0.25">
      <c r="A3857" s="164"/>
      <c r="D3857" s="8"/>
    </row>
    <row r="3858" spans="1:4" x14ac:dyDescent="0.25">
      <c r="A3858" s="164"/>
      <c r="D3858" s="8"/>
    </row>
    <row r="3859" spans="1:4" x14ac:dyDescent="0.25">
      <c r="A3859" s="164"/>
      <c r="D3859" s="8"/>
    </row>
    <row r="3860" spans="1:4" x14ac:dyDescent="0.25">
      <c r="A3860" s="164"/>
      <c r="D3860" s="8"/>
    </row>
    <row r="3861" spans="1:4" x14ac:dyDescent="0.25">
      <c r="A3861" s="164"/>
      <c r="D3861" s="8"/>
    </row>
    <row r="3862" spans="1:4" x14ac:dyDescent="0.25">
      <c r="A3862" s="164"/>
      <c r="D3862" s="8"/>
    </row>
    <row r="3863" spans="1:4" x14ac:dyDescent="0.25">
      <c r="A3863" s="164"/>
      <c r="D3863" s="8"/>
    </row>
    <row r="3864" spans="1:4" x14ac:dyDescent="0.25">
      <c r="A3864" s="164"/>
      <c r="D3864" s="8"/>
    </row>
    <row r="3865" spans="1:4" x14ac:dyDescent="0.25">
      <c r="A3865" s="164"/>
      <c r="D3865" s="8"/>
    </row>
    <row r="3866" spans="1:4" x14ac:dyDescent="0.25">
      <c r="A3866" s="164"/>
      <c r="D3866" s="8"/>
    </row>
    <row r="3867" spans="1:4" x14ac:dyDescent="0.25">
      <c r="A3867" s="164"/>
      <c r="D3867" s="8"/>
    </row>
    <row r="3868" spans="1:4" x14ac:dyDescent="0.25">
      <c r="A3868" s="164"/>
      <c r="D3868" s="8"/>
    </row>
    <row r="3869" spans="1:4" x14ac:dyDescent="0.25">
      <c r="A3869" s="164"/>
      <c r="D3869" s="8"/>
    </row>
    <row r="3870" spans="1:4" x14ac:dyDescent="0.25">
      <c r="A3870" s="164"/>
      <c r="D3870" s="8"/>
    </row>
    <row r="3871" spans="1:4" x14ac:dyDescent="0.25">
      <c r="A3871" s="164"/>
      <c r="D3871" s="8"/>
    </row>
    <row r="3872" spans="1:4" x14ac:dyDescent="0.25">
      <c r="A3872" s="164"/>
      <c r="D3872" s="8"/>
    </row>
    <row r="3873" spans="1:4" x14ac:dyDescent="0.25">
      <c r="A3873" s="164"/>
      <c r="D3873" s="8"/>
    </row>
    <row r="3874" spans="1:4" x14ac:dyDescent="0.25">
      <c r="A3874" s="164"/>
      <c r="D3874" s="8"/>
    </row>
    <row r="3875" spans="1:4" x14ac:dyDescent="0.25">
      <c r="A3875" s="164"/>
      <c r="D3875" s="8"/>
    </row>
    <row r="3876" spans="1:4" x14ac:dyDescent="0.25">
      <c r="A3876" s="164"/>
      <c r="D3876" s="8"/>
    </row>
    <row r="3877" spans="1:4" x14ac:dyDescent="0.25">
      <c r="A3877" s="164"/>
      <c r="D3877" s="8"/>
    </row>
    <row r="3878" spans="1:4" x14ac:dyDescent="0.25">
      <c r="A3878" s="164"/>
      <c r="D3878" s="8"/>
    </row>
    <row r="3879" spans="1:4" x14ac:dyDescent="0.25">
      <c r="A3879" s="164"/>
      <c r="D3879" s="8"/>
    </row>
    <row r="3880" spans="1:4" x14ac:dyDescent="0.25">
      <c r="A3880" s="164"/>
      <c r="D3880" s="8"/>
    </row>
    <row r="3881" spans="1:4" x14ac:dyDescent="0.25">
      <c r="A3881" s="164"/>
      <c r="D3881" s="8"/>
    </row>
    <row r="3882" spans="1:4" x14ac:dyDescent="0.25">
      <c r="A3882" s="164"/>
      <c r="D3882" s="8"/>
    </row>
    <row r="3883" spans="1:4" x14ac:dyDescent="0.25">
      <c r="A3883" s="164"/>
      <c r="D3883" s="8"/>
    </row>
    <row r="3884" spans="1:4" x14ac:dyDescent="0.25">
      <c r="A3884" s="164"/>
      <c r="D3884" s="8"/>
    </row>
    <row r="3885" spans="1:4" x14ac:dyDescent="0.25">
      <c r="A3885" s="164"/>
      <c r="D3885" s="8"/>
    </row>
    <row r="3886" spans="1:4" x14ac:dyDescent="0.25">
      <c r="A3886" s="164"/>
      <c r="D3886" s="8"/>
    </row>
    <row r="3887" spans="1:4" x14ac:dyDescent="0.25">
      <c r="A3887" s="164"/>
      <c r="D3887" s="8"/>
    </row>
    <row r="3888" spans="1:4" x14ac:dyDescent="0.25">
      <c r="A3888" s="164"/>
      <c r="D3888" s="8"/>
    </row>
    <row r="3889" spans="1:4" x14ac:dyDescent="0.25">
      <c r="A3889" s="164"/>
      <c r="D3889" s="8"/>
    </row>
    <row r="3890" spans="1:4" x14ac:dyDescent="0.25">
      <c r="A3890" s="164"/>
      <c r="D3890" s="8"/>
    </row>
    <row r="3891" spans="1:4" x14ac:dyDescent="0.25">
      <c r="A3891" s="164"/>
      <c r="D3891" s="8"/>
    </row>
    <row r="3892" spans="1:4" x14ac:dyDescent="0.25">
      <c r="A3892" s="164"/>
      <c r="D3892" s="8"/>
    </row>
    <row r="3893" spans="1:4" x14ac:dyDescent="0.25">
      <c r="A3893" s="164"/>
      <c r="D3893" s="8"/>
    </row>
    <row r="3894" spans="1:4" x14ac:dyDescent="0.25">
      <c r="A3894" s="164"/>
      <c r="D3894" s="8"/>
    </row>
    <row r="3895" spans="1:4" x14ac:dyDescent="0.25">
      <c r="A3895" s="164"/>
      <c r="D3895" s="8"/>
    </row>
    <row r="3896" spans="1:4" x14ac:dyDescent="0.25">
      <c r="A3896" s="164"/>
      <c r="D3896" s="8"/>
    </row>
    <row r="3897" spans="1:4" x14ac:dyDescent="0.25">
      <c r="A3897" s="164"/>
      <c r="D3897" s="8"/>
    </row>
    <row r="3898" spans="1:4" x14ac:dyDescent="0.25">
      <c r="A3898" s="164"/>
      <c r="D3898" s="8"/>
    </row>
    <row r="3899" spans="1:4" x14ac:dyDescent="0.25">
      <c r="A3899" s="164"/>
      <c r="D3899" s="8"/>
    </row>
    <row r="3900" spans="1:4" x14ac:dyDescent="0.25">
      <c r="A3900" s="164"/>
      <c r="D3900" s="8"/>
    </row>
    <row r="3901" spans="1:4" x14ac:dyDescent="0.25">
      <c r="A3901" s="164"/>
      <c r="D3901" s="8"/>
    </row>
    <row r="3902" spans="1:4" x14ac:dyDescent="0.25">
      <c r="A3902" s="164"/>
      <c r="D3902" s="8"/>
    </row>
    <row r="3903" spans="1:4" x14ac:dyDescent="0.25">
      <c r="A3903" s="164"/>
      <c r="D3903" s="8"/>
    </row>
    <row r="3904" spans="1:4" x14ac:dyDescent="0.25">
      <c r="A3904" s="164"/>
      <c r="D3904" s="8"/>
    </row>
    <row r="3905" spans="1:4" x14ac:dyDescent="0.25">
      <c r="A3905" s="164"/>
      <c r="D3905" s="8"/>
    </row>
    <row r="3906" spans="1:4" x14ac:dyDescent="0.25">
      <c r="A3906" s="164"/>
      <c r="D3906" s="8"/>
    </row>
    <row r="3907" spans="1:4" x14ac:dyDescent="0.25">
      <c r="A3907" s="164"/>
      <c r="D3907" s="8"/>
    </row>
    <row r="3908" spans="1:4" x14ac:dyDescent="0.25">
      <c r="A3908" s="164"/>
      <c r="D3908" s="8"/>
    </row>
    <row r="3909" spans="1:4" x14ac:dyDescent="0.25">
      <c r="A3909" s="164"/>
      <c r="D3909" s="8"/>
    </row>
    <row r="3910" spans="1:4" x14ac:dyDescent="0.25">
      <c r="A3910" s="164"/>
      <c r="D3910" s="8"/>
    </row>
    <row r="3911" spans="1:4" x14ac:dyDescent="0.25">
      <c r="A3911" s="164"/>
      <c r="D3911" s="8"/>
    </row>
    <row r="3912" spans="1:4" x14ac:dyDescent="0.25">
      <c r="A3912" s="164"/>
      <c r="D3912" s="8"/>
    </row>
    <row r="3913" spans="1:4" x14ac:dyDescent="0.25">
      <c r="A3913" s="164"/>
      <c r="D3913" s="8"/>
    </row>
    <row r="3914" spans="1:4" x14ac:dyDescent="0.25">
      <c r="A3914" s="164"/>
      <c r="D3914" s="8"/>
    </row>
    <row r="3915" spans="1:4" x14ac:dyDescent="0.25">
      <c r="A3915" s="164"/>
      <c r="D3915" s="8"/>
    </row>
    <row r="3916" spans="1:4" x14ac:dyDescent="0.25">
      <c r="A3916" s="164"/>
      <c r="D3916" s="8"/>
    </row>
    <row r="3917" spans="1:4" x14ac:dyDescent="0.25">
      <c r="A3917" s="164"/>
      <c r="D3917" s="8"/>
    </row>
    <row r="3918" spans="1:4" x14ac:dyDescent="0.25">
      <c r="A3918" s="164"/>
      <c r="D3918" s="8"/>
    </row>
    <row r="3919" spans="1:4" x14ac:dyDescent="0.25">
      <c r="A3919" s="164"/>
      <c r="D3919" s="8"/>
    </row>
    <row r="3920" spans="1:4" x14ac:dyDescent="0.25">
      <c r="A3920" s="164"/>
      <c r="D3920" s="8"/>
    </row>
    <row r="3921" spans="1:4" x14ac:dyDescent="0.25">
      <c r="A3921" s="164"/>
      <c r="D3921" s="8"/>
    </row>
    <row r="3922" spans="1:4" x14ac:dyDescent="0.25">
      <c r="A3922" s="164"/>
      <c r="D3922" s="8"/>
    </row>
    <row r="3923" spans="1:4" x14ac:dyDescent="0.25">
      <c r="A3923" s="164"/>
      <c r="D3923" s="8"/>
    </row>
    <row r="3924" spans="1:4" x14ac:dyDescent="0.25">
      <c r="A3924" s="164"/>
      <c r="D3924" s="8"/>
    </row>
    <row r="3925" spans="1:4" x14ac:dyDescent="0.25">
      <c r="A3925" s="164"/>
      <c r="D3925" s="8"/>
    </row>
    <row r="3926" spans="1:4" x14ac:dyDescent="0.25">
      <c r="A3926" s="164"/>
      <c r="D3926" s="8"/>
    </row>
    <row r="3927" spans="1:4" x14ac:dyDescent="0.25">
      <c r="A3927" s="164"/>
      <c r="D3927" s="8"/>
    </row>
    <row r="3928" spans="1:4" x14ac:dyDescent="0.25">
      <c r="A3928" s="164"/>
      <c r="D3928" s="8"/>
    </row>
    <row r="3929" spans="1:4" x14ac:dyDescent="0.25">
      <c r="A3929" s="164"/>
      <c r="D3929" s="8"/>
    </row>
    <row r="3930" spans="1:4" x14ac:dyDescent="0.25">
      <c r="A3930" s="164"/>
      <c r="D3930" s="8"/>
    </row>
    <row r="3931" spans="1:4" x14ac:dyDescent="0.25">
      <c r="A3931" s="164"/>
      <c r="D3931" s="8"/>
    </row>
    <row r="3932" spans="1:4" x14ac:dyDescent="0.25">
      <c r="A3932" s="164"/>
      <c r="D3932" s="8"/>
    </row>
    <row r="3933" spans="1:4" x14ac:dyDescent="0.25">
      <c r="A3933" s="164"/>
      <c r="D3933" s="8"/>
    </row>
    <row r="3934" spans="1:4" x14ac:dyDescent="0.25">
      <c r="A3934" s="164"/>
      <c r="D3934" s="8"/>
    </row>
    <row r="3935" spans="1:4" x14ac:dyDescent="0.25">
      <c r="A3935" s="164"/>
      <c r="D3935" s="8"/>
    </row>
    <row r="3936" spans="1:4" x14ac:dyDescent="0.25">
      <c r="A3936" s="164"/>
      <c r="D3936" s="8"/>
    </row>
    <row r="3937" spans="1:4" x14ac:dyDescent="0.25">
      <c r="A3937" s="164"/>
      <c r="D3937" s="8"/>
    </row>
    <row r="3938" spans="1:4" x14ac:dyDescent="0.25">
      <c r="A3938" s="164"/>
      <c r="D3938" s="8"/>
    </row>
    <row r="3939" spans="1:4" x14ac:dyDescent="0.25">
      <c r="A3939" s="164"/>
      <c r="D3939" s="8"/>
    </row>
    <row r="3940" spans="1:4" x14ac:dyDescent="0.25">
      <c r="A3940" s="164"/>
      <c r="D3940" s="8"/>
    </row>
    <row r="3941" spans="1:4" x14ac:dyDescent="0.25">
      <c r="A3941" s="164"/>
      <c r="D3941" s="8"/>
    </row>
    <row r="3942" spans="1:4" x14ac:dyDescent="0.25">
      <c r="A3942" s="164"/>
      <c r="D3942" s="8"/>
    </row>
    <row r="3943" spans="1:4" x14ac:dyDescent="0.25">
      <c r="A3943" s="164"/>
      <c r="D3943" s="8"/>
    </row>
    <row r="3944" spans="1:4" x14ac:dyDescent="0.25">
      <c r="A3944" s="164"/>
      <c r="D3944" s="8"/>
    </row>
    <row r="3945" spans="1:4" x14ac:dyDescent="0.25">
      <c r="A3945" s="164"/>
      <c r="D3945" s="8"/>
    </row>
    <row r="3946" spans="1:4" x14ac:dyDescent="0.25">
      <c r="A3946" s="164"/>
      <c r="D3946" s="8"/>
    </row>
    <row r="3947" spans="1:4" x14ac:dyDescent="0.25">
      <c r="A3947" s="164"/>
      <c r="D3947" s="8"/>
    </row>
    <row r="3948" spans="1:4" x14ac:dyDescent="0.25">
      <c r="A3948" s="164"/>
      <c r="D3948" s="8"/>
    </row>
    <row r="3949" spans="1:4" x14ac:dyDescent="0.25">
      <c r="A3949" s="164"/>
      <c r="D3949" s="8"/>
    </row>
    <row r="3950" spans="1:4" x14ac:dyDescent="0.25">
      <c r="A3950" s="164"/>
      <c r="D3950" s="8"/>
    </row>
    <row r="3951" spans="1:4" x14ac:dyDescent="0.25">
      <c r="A3951" s="164"/>
      <c r="D3951" s="8"/>
    </row>
    <row r="3952" spans="1:4" x14ac:dyDescent="0.25">
      <c r="A3952" s="164"/>
      <c r="D3952" s="8"/>
    </row>
    <row r="3953" spans="1:4" x14ac:dyDescent="0.25">
      <c r="A3953" s="164"/>
      <c r="D3953" s="8"/>
    </row>
    <row r="3954" spans="1:4" x14ac:dyDescent="0.25">
      <c r="A3954" s="164"/>
      <c r="D3954" s="8"/>
    </row>
    <row r="3955" spans="1:4" x14ac:dyDescent="0.25">
      <c r="A3955" s="164"/>
      <c r="D3955" s="8"/>
    </row>
    <row r="3956" spans="1:4" x14ac:dyDescent="0.25">
      <c r="A3956" s="164"/>
      <c r="D3956" s="8"/>
    </row>
    <row r="3957" spans="1:4" x14ac:dyDescent="0.25">
      <c r="A3957" s="164"/>
      <c r="D3957" s="8"/>
    </row>
    <row r="3958" spans="1:4" x14ac:dyDescent="0.25">
      <c r="A3958" s="164"/>
      <c r="D3958" s="8"/>
    </row>
    <row r="3959" spans="1:4" x14ac:dyDescent="0.25">
      <c r="A3959" s="164"/>
      <c r="D3959" s="8"/>
    </row>
    <row r="3960" spans="1:4" x14ac:dyDescent="0.25">
      <c r="A3960" s="164"/>
      <c r="D3960" s="8"/>
    </row>
    <row r="3961" spans="1:4" x14ac:dyDescent="0.25">
      <c r="A3961" s="164"/>
      <c r="D3961" s="8"/>
    </row>
    <row r="3962" spans="1:4" x14ac:dyDescent="0.25">
      <c r="A3962" s="164"/>
      <c r="D3962" s="8"/>
    </row>
    <row r="3963" spans="1:4" x14ac:dyDescent="0.25">
      <c r="A3963" s="164"/>
      <c r="D3963" s="8"/>
    </row>
    <row r="3964" spans="1:4" x14ac:dyDescent="0.25">
      <c r="A3964" s="164"/>
      <c r="D3964" s="8"/>
    </row>
    <row r="3965" spans="1:4" x14ac:dyDescent="0.25">
      <c r="A3965" s="164"/>
      <c r="D3965" s="8"/>
    </row>
    <row r="3966" spans="1:4" x14ac:dyDescent="0.25">
      <c r="A3966" s="164"/>
      <c r="D3966" s="8"/>
    </row>
    <row r="3967" spans="1:4" x14ac:dyDescent="0.25">
      <c r="A3967" s="164"/>
      <c r="D3967" s="8"/>
    </row>
    <row r="3968" spans="1:4" x14ac:dyDescent="0.25">
      <c r="A3968" s="164"/>
      <c r="D3968" s="8"/>
    </row>
    <row r="3969" spans="1:4" x14ac:dyDescent="0.25">
      <c r="A3969" s="164"/>
      <c r="D3969" s="8"/>
    </row>
    <row r="3970" spans="1:4" x14ac:dyDescent="0.25">
      <c r="A3970" s="164"/>
      <c r="D3970" s="8"/>
    </row>
    <row r="3971" spans="1:4" x14ac:dyDescent="0.25">
      <c r="A3971" s="164"/>
      <c r="D3971" s="8"/>
    </row>
    <row r="3972" spans="1:4" x14ac:dyDescent="0.25">
      <c r="A3972" s="164"/>
      <c r="D3972" s="8"/>
    </row>
    <row r="3973" spans="1:4" x14ac:dyDescent="0.25">
      <c r="A3973" s="164"/>
      <c r="D3973" s="8"/>
    </row>
    <row r="3974" spans="1:4" x14ac:dyDescent="0.25">
      <c r="A3974" s="164"/>
      <c r="D3974" s="8"/>
    </row>
    <row r="3975" spans="1:4" x14ac:dyDescent="0.25">
      <c r="A3975" s="164"/>
      <c r="D3975" s="8"/>
    </row>
    <row r="3976" spans="1:4" x14ac:dyDescent="0.25">
      <c r="A3976" s="164"/>
      <c r="D3976" s="8"/>
    </row>
    <row r="3977" spans="1:4" x14ac:dyDescent="0.25">
      <c r="A3977" s="164"/>
      <c r="D3977" s="8"/>
    </row>
    <row r="3978" spans="1:4" x14ac:dyDescent="0.25">
      <c r="A3978" s="164"/>
      <c r="D3978" s="8"/>
    </row>
    <row r="3979" spans="1:4" x14ac:dyDescent="0.25">
      <c r="A3979" s="164"/>
      <c r="D3979" s="8"/>
    </row>
    <row r="3980" spans="1:4" x14ac:dyDescent="0.25">
      <c r="A3980" s="164"/>
      <c r="D3980" s="8"/>
    </row>
    <row r="3981" spans="1:4" x14ac:dyDescent="0.25">
      <c r="A3981" s="164"/>
      <c r="D3981" s="8"/>
    </row>
    <row r="3982" spans="1:4" x14ac:dyDescent="0.25">
      <c r="A3982" s="164"/>
      <c r="D3982" s="8"/>
    </row>
    <row r="3983" spans="1:4" x14ac:dyDescent="0.25">
      <c r="A3983" s="164"/>
      <c r="D3983" s="8"/>
    </row>
    <row r="3984" spans="1:4" x14ac:dyDescent="0.25">
      <c r="A3984" s="164"/>
      <c r="D3984" s="8"/>
    </row>
    <row r="3985" spans="1:4" x14ac:dyDescent="0.25">
      <c r="A3985" s="164"/>
      <c r="D3985" s="8"/>
    </row>
    <row r="3986" spans="1:4" x14ac:dyDescent="0.25">
      <c r="A3986" s="164"/>
      <c r="D3986" s="8"/>
    </row>
    <row r="3987" spans="1:4" x14ac:dyDescent="0.25">
      <c r="A3987" s="164"/>
      <c r="D3987" s="8"/>
    </row>
    <row r="3988" spans="1:4" x14ac:dyDescent="0.25">
      <c r="A3988" s="164"/>
      <c r="D3988" s="8"/>
    </row>
    <row r="3989" spans="1:4" x14ac:dyDescent="0.25">
      <c r="A3989" s="164"/>
      <c r="D3989" s="8"/>
    </row>
    <row r="3990" spans="1:4" x14ac:dyDescent="0.25">
      <c r="A3990" s="164"/>
      <c r="D3990" s="8"/>
    </row>
    <row r="3991" spans="1:4" x14ac:dyDescent="0.25">
      <c r="A3991" s="164"/>
      <c r="D3991" s="8"/>
    </row>
    <row r="3992" spans="1:4" x14ac:dyDescent="0.25">
      <c r="A3992" s="164"/>
      <c r="D3992" s="8"/>
    </row>
    <row r="3993" spans="1:4" x14ac:dyDescent="0.25">
      <c r="A3993" s="164"/>
      <c r="D3993" s="8"/>
    </row>
    <row r="3994" spans="1:4" x14ac:dyDescent="0.25">
      <c r="A3994" s="164"/>
      <c r="D3994" s="8"/>
    </row>
    <row r="3995" spans="1:4" x14ac:dyDescent="0.25">
      <c r="A3995" s="164"/>
      <c r="D3995" s="8"/>
    </row>
    <row r="3996" spans="1:4" x14ac:dyDescent="0.25">
      <c r="A3996" s="164"/>
      <c r="D3996" s="8"/>
    </row>
    <row r="3997" spans="1:4" x14ac:dyDescent="0.25">
      <c r="A3997" s="164"/>
      <c r="D3997" s="8"/>
    </row>
    <row r="3998" spans="1:4" x14ac:dyDescent="0.25">
      <c r="A3998" s="164"/>
      <c r="D3998" s="8"/>
    </row>
    <row r="3999" spans="1:4" x14ac:dyDescent="0.25">
      <c r="A3999" s="164"/>
      <c r="D3999" s="8"/>
    </row>
    <row r="4000" spans="1:4" x14ac:dyDescent="0.25">
      <c r="A4000" s="164"/>
      <c r="D4000" s="8"/>
    </row>
    <row r="4001" spans="1:4" x14ac:dyDescent="0.25">
      <c r="A4001" s="164"/>
      <c r="D4001" s="8"/>
    </row>
    <row r="4002" spans="1:4" x14ac:dyDescent="0.25">
      <c r="A4002" s="164"/>
      <c r="D4002" s="8"/>
    </row>
    <row r="4003" spans="1:4" x14ac:dyDescent="0.25">
      <c r="A4003" s="164"/>
      <c r="D4003" s="8"/>
    </row>
    <row r="4004" spans="1:4" x14ac:dyDescent="0.25">
      <c r="A4004" s="164"/>
      <c r="D4004" s="8"/>
    </row>
    <row r="4005" spans="1:4" x14ac:dyDescent="0.25">
      <c r="A4005" s="164"/>
      <c r="D4005" s="8"/>
    </row>
    <row r="4006" spans="1:4" x14ac:dyDescent="0.25">
      <c r="A4006" s="164"/>
      <c r="D4006" s="8"/>
    </row>
    <row r="4007" spans="1:4" x14ac:dyDescent="0.25">
      <c r="A4007" s="164"/>
      <c r="D4007" s="8"/>
    </row>
    <row r="4008" spans="1:4" x14ac:dyDescent="0.25">
      <c r="A4008" s="164"/>
      <c r="D4008" s="8"/>
    </row>
    <row r="4009" spans="1:4" x14ac:dyDescent="0.25">
      <c r="A4009" s="164"/>
      <c r="D4009" s="8"/>
    </row>
    <row r="4010" spans="1:4" x14ac:dyDescent="0.25">
      <c r="A4010" s="164"/>
      <c r="D4010" s="8"/>
    </row>
    <row r="4011" spans="1:4" x14ac:dyDescent="0.25">
      <c r="A4011" s="164"/>
      <c r="D4011" s="8"/>
    </row>
    <row r="4012" spans="1:4" x14ac:dyDescent="0.25">
      <c r="A4012" s="164"/>
      <c r="D4012" s="8"/>
    </row>
    <row r="4013" spans="1:4" x14ac:dyDescent="0.25">
      <c r="A4013" s="164"/>
      <c r="D4013" s="8"/>
    </row>
    <row r="4014" spans="1:4" x14ac:dyDescent="0.25">
      <c r="A4014" s="164"/>
      <c r="D4014" s="8"/>
    </row>
    <row r="4015" spans="1:4" x14ac:dyDescent="0.25">
      <c r="A4015" s="164"/>
      <c r="D4015" s="8"/>
    </row>
    <row r="4016" spans="1:4" x14ac:dyDescent="0.25">
      <c r="A4016" s="164"/>
      <c r="D4016" s="8"/>
    </row>
    <row r="4017" spans="1:4" x14ac:dyDescent="0.25">
      <c r="A4017" s="164"/>
      <c r="D4017" s="8"/>
    </row>
    <row r="4018" spans="1:4" x14ac:dyDescent="0.25">
      <c r="A4018" s="164"/>
      <c r="D4018" s="8"/>
    </row>
    <row r="4019" spans="1:4" x14ac:dyDescent="0.25">
      <c r="A4019" s="164"/>
      <c r="D4019" s="8"/>
    </row>
    <row r="4020" spans="1:4" x14ac:dyDescent="0.25">
      <c r="A4020" s="164"/>
      <c r="D4020" s="8"/>
    </row>
    <row r="4021" spans="1:4" x14ac:dyDescent="0.25">
      <c r="A4021" s="164"/>
      <c r="D4021" s="8"/>
    </row>
    <row r="4022" spans="1:4" x14ac:dyDescent="0.25">
      <c r="A4022" s="164"/>
      <c r="D4022" s="8"/>
    </row>
    <row r="4023" spans="1:4" x14ac:dyDescent="0.25">
      <c r="A4023" s="164"/>
      <c r="D4023" s="8"/>
    </row>
    <row r="4024" spans="1:4" x14ac:dyDescent="0.25">
      <c r="A4024" s="164"/>
      <c r="D4024" s="8"/>
    </row>
    <row r="4025" spans="1:4" x14ac:dyDescent="0.25">
      <c r="A4025" s="164"/>
      <c r="D4025" s="8"/>
    </row>
    <row r="4026" spans="1:4" x14ac:dyDescent="0.25">
      <c r="A4026" s="164"/>
      <c r="D4026" s="8"/>
    </row>
    <row r="4027" spans="1:4" x14ac:dyDescent="0.25">
      <c r="A4027" s="164"/>
      <c r="D4027" s="8"/>
    </row>
    <row r="4028" spans="1:4" x14ac:dyDescent="0.25">
      <c r="A4028" s="164"/>
      <c r="D4028" s="8"/>
    </row>
    <row r="4029" spans="1:4" x14ac:dyDescent="0.25">
      <c r="A4029" s="164"/>
      <c r="D4029" s="8"/>
    </row>
    <row r="4030" spans="1:4" x14ac:dyDescent="0.25">
      <c r="A4030" s="164"/>
      <c r="D4030" s="8"/>
    </row>
    <row r="4031" spans="1:4" x14ac:dyDescent="0.25">
      <c r="A4031" s="164"/>
      <c r="D4031" s="8"/>
    </row>
    <row r="4032" spans="1:4" x14ac:dyDescent="0.25">
      <c r="A4032" s="164"/>
      <c r="D4032" s="8"/>
    </row>
    <row r="4033" spans="1:4" x14ac:dyDescent="0.25">
      <c r="A4033" s="164"/>
      <c r="D4033" s="8"/>
    </row>
    <row r="4034" spans="1:4" x14ac:dyDescent="0.25">
      <c r="A4034" s="164"/>
      <c r="D4034" s="8"/>
    </row>
    <row r="4035" spans="1:4" x14ac:dyDescent="0.25">
      <c r="A4035" s="164"/>
      <c r="D4035" s="8"/>
    </row>
    <row r="4036" spans="1:4" x14ac:dyDescent="0.25">
      <c r="A4036" s="164"/>
      <c r="D4036" s="8"/>
    </row>
    <row r="4037" spans="1:4" x14ac:dyDescent="0.25">
      <c r="A4037" s="164"/>
      <c r="D4037" s="8"/>
    </row>
    <row r="4038" spans="1:4" x14ac:dyDescent="0.25">
      <c r="A4038" s="164"/>
      <c r="D4038" s="8"/>
    </row>
    <row r="4039" spans="1:4" x14ac:dyDescent="0.25">
      <c r="A4039" s="164"/>
      <c r="D4039" s="8"/>
    </row>
    <row r="4040" spans="1:4" x14ac:dyDescent="0.25">
      <c r="A4040" s="164"/>
      <c r="D4040" s="8"/>
    </row>
    <row r="4041" spans="1:4" x14ac:dyDescent="0.25">
      <c r="A4041" s="164"/>
      <c r="D4041" s="8"/>
    </row>
    <row r="4042" spans="1:4" x14ac:dyDescent="0.25">
      <c r="A4042" s="164"/>
      <c r="D4042" s="8"/>
    </row>
    <row r="4043" spans="1:4" x14ac:dyDescent="0.25">
      <c r="A4043" s="164"/>
      <c r="D4043" s="8"/>
    </row>
    <row r="4044" spans="1:4" x14ac:dyDescent="0.25">
      <c r="A4044" s="164"/>
      <c r="D4044" s="8"/>
    </row>
    <row r="4045" spans="1:4" x14ac:dyDescent="0.25">
      <c r="A4045" s="164"/>
      <c r="D4045" s="8"/>
    </row>
    <row r="4046" spans="1:4" x14ac:dyDescent="0.25">
      <c r="A4046" s="164"/>
      <c r="D4046" s="8"/>
    </row>
    <row r="4047" spans="1:4" x14ac:dyDescent="0.25">
      <c r="A4047" s="164"/>
      <c r="D4047" s="8"/>
    </row>
    <row r="4048" spans="1:4" x14ac:dyDescent="0.25">
      <c r="A4048" s="164"/>
      <c r="D4048" s="8"/>
    </row>
    <row r="4049" spans="1:4" x14ac:dyDescent="0.25">
      <c r="A4049" s="164"/>
      <c r="D4049" s="8"/>
    </row>
    <row r="4050" spans="1:4" x14ac:dyDescent="0.25">
      <c r="A4050" s="164"/>
      <c r="D4050" s="8"/>
    </row>
    <row r="4051" spans="1:4" x14ac:dyDescent="0.25">
      <c r="A4051" s="164"/>
      <c r="D4051" s="8"/>
    </row>
    <row r="4052" spans="1:4" x14ac:dyDescent="0.25">
      <c r="A4052" s="164"/>
      <c r="D4052" s="8"/>
    </row>
    <row r="4053" spans="1:4" x14ac:dyDescent="0.25">
      <c r="A4053" s="164"/>
      <c r="D4053" s="8"/>
    </row>
    <row r="4054" spans="1:4" x14ac:dyDescent="0.25">
      <c r="A4054" s="164"/>
      <c r="D4054" s="8"/>
    </row>
    <row r="4055" spans="1:4" x14ac:dyDescent="0.25">
      <c r="A4055" s="164"/>
      <c r="D4055" s="8"/>
    </row>
    <row r="4056" spans="1:4" x14ac:dyDescent="0.25">
      <c r="A4056" s="164"/>
      <c r="D4056" s="8"/>
    </row>
    <row r="4057" spans="1:4" x14ac:dyDescent="0.25">
      <c r="A4057" s="164"/>
      <c r="D4057" s="8"/>
    </row>
    <row r="4058" spans="1:4" x14ac:dyDescent="0.25">
      <c r="A4058" s="164"/>
      <c r="D4058" s="8"/>
    </row>
    <row r="4059" spans="1:4" x14ac:dyDescent="0.25">
      <c r="A4059" s="164"/>
      <c r="D4059" s="8"/>
    </row>
    <row r="4060" spans="1:4" x14ac:dyDescent="0.25">
      <c r="A4060" s="164"/>
      <c r="D4060" s="8"/>
    </row>
    <row r="4061" spans="1:4" x14ac:dyDescent="0.25">
      <c r="A4061" s="164"/>
      <c r="D4061" s="8"/>
    </row>
    <row r="4062" spans="1:4" x14ac:dyDescent="0.25">
      <c r="A4062" s="164"/>
      <c r="D4062" s="8"/>
    </row>
    <row r="4063" spans="1:4" x14ac:dyDescent="0.25">
      <c r="A4063" s="164"/>
      <c r="D4063" s="8"/>
    </row>
    <row r="4064" spans="1:4" x14ac:dyDescent="0.25">
      <c r="A4064" s="164"/>
      <c r="D4064" s="8"/>
    </row>
    <row r="4065" spans="1:4" x14ac:dyDescent="0.25">
      <c r="A4065" s="164"/>
      <c r="D4065" s="8"/>
    </row>
    <row r="4066" spans="1:4" x14ac:dyDescent="0.25">
      <c r="A4066" s="164"/>
      <c r="D4066" s="8"/>
    </row>
    <row r="4067" spans="1:4" x14ac:dyDescent="0.25">
      <c r="A4067" s="164"/>
      <c r="D4067" s="8"/>
    </row>
    <row r="4068" spans="1:4" x14ac:dyDescent="0.25">
      <c r="A4068" s="164"/>
      <c r="D4068" s="8"/>
    </row>
    <row r="4069" spans="1:4" x14ac:dyDescent="0.25">
      <c r="A4069" s="164"/>
      <c r="D4069" s="8"/>
    </row>
    <row r="4070" spans="1:4" x14ac:dyDescent="0.25">
      <c r="A4070" s="164"/>
      <c r="D4070" s="8"/>
    </row>
    <row r="4071" spans="1:4" x14ac:dyDescent="0.25">
      <c r="A4071" s="164"/>
      <c r="D4071" s="8"/>
    </row>
    <row r="4072" spans="1:4" x14ac:dyDescent="0.25">
      <c r="A4072" s="164"/>
      <c r="D4072" s="8"/>
    </row>
    <row r="4073" spans="1:4" x14ac:dyDescent="0.25">
      <c r="A4073" s="164"/>
      <c r="D4073" s="8"/>
    </row>
    <row r="4074" spans="1:4" x14ac:dyDescent="0.25">
      <c r="A4074" s="164"/>
      <c r="D4074" s="8"/>
    </row>
    <row r="4075" spans="1:4" x14ac:dyDescent="0.25">
      <c r="A4075" s="164"/>
      <c r="D4075" s="8"/>
    </row>
    <row r="4076" spans="1:4" x14ac:dyDescent="0.25">
      <c r="A4076" s="164"/>
      <c r="D4076" s="8"/>
    </row>
    <row r="4077" spans="1:4" x14ac:dyDescent="0.25">
      <c r="A4077" s="164"/>
      <c r="D4077" s="8"/>
    </row>
    <row r="4078" spans="1:4" x14ac:dyDescent="0.25">
      <c r="A4078" s="164"/>
      <c r="D4078" s="8"/>
    </row>
    <row r="4079" spans="1:4" x14ac:dyDescent="0.25">
      <c r="A4079" s="164"/>
      <c r="D4079" s="8"/>
    </row>
    <row r="4080" spans="1:4" x14ac:dyDescent="0.25">
      <c r="A4080" s="164"/>
      <c r="D4080" s="8"/>
    </row>
    <row r="4081" spans="1:4" x14ac:dyDescent="0.25">
      <c r="A4081" s="164"/>
      <c r="D4081" s="8"/>
    </row>
    <row r="4082" spans="1:4" x14ac:dyDescent="0.25">
      <c r="A4082" s="164"/>
      <c r="D4082" s="8"/>
    </row>
    <row r="4083" spans="1:4" x14ac:dyDescent="0.25">
      <c r="A4083" s="164"/>
      <c r="D4083" s="8"/>
    </row>
    <row r="4084" spans="1:4" x14ac:dyDescent="0.25">
      <c r="A4084" s="164"/>
      <c r="D4084" s="8"/>
    </row>
    <row r="4085" spans="1:4" x14ac:dyDescent="0.25">
      <c r="A4085" s="164"/>
      <c r="D4085" s="8"/>
    </row>
    <row r="4086" spans="1:4" x14ac:dyDescent="0.25">
      <c r="A4086" s="164"/>
      <c r="D4086" s="8"/>
    </row>
    <row r="4087" spans="1:4" x14ac:dyDescent="0.25">
      <c r="A4087" s="164"/>
      <c r="D4087" s="8"/>
    </row>
    <row r="4088" spans="1:4" x14ac:dyDescent="0.25">
      <c r="A4088" s="164"/>
      <c r="D4088" s="8"/>
    </row>
    <row r="4089" spans="1:4" x14ac:dyDescent="0.25">
      <c r="A4089" s="164"/>
      <c r="D4089" s="8"/>
    </row>
    <row r="4090" spans="1:4" x14ac:dyDescent="0.25">
      <c r="A4090" s="164"/>
      <c r="D4090" s="8"/>
    </row>
    <row r="4091" spans="1:4" x14ac:dyDescent="0.25">
      <c r="A4091" s="164"/>
      <c r="D4091" s="8"/>
    </row>
    <row r="4092" spans="1:4" x14ac:dyDescent="0.25">
      <c r="A4092" s="164"/>
      <c r="D4092" s="8"/>
    </row>
    <row r="4093" spans="1:4" x14ac:dyDescent="0.25">
      <c r="A4093" s="164"/>
      <c r="D4093" s="8"/>
    </row>
    <row r="4094" spans="1:4" x14ac:dyDescent="0.25">
      <c r="A4094" s="164"/>
      <c r="D4094" s="8"/>
    </row>
    <row r="4095" spans="1:4" x14ac:dyDescent="0.25">
      <c r="A4095" s="164"/>
      <c r="D4095" s="8"/>
    </row>
    <row r="4096" spans="1:4" x14ac:dyDescent="0.25">
      <c r="A4096" s="164"/>
      <c r="D4096" s="8"/>
    </row>
    <row r="4097" spans="1:4" x14ac:dyDescent="0.25">
      <c r="A4097" s="164"/>
      <c r="D4097" s="8"/>
    </row>
    <row r="4098" spans="1:4" x14ac:dyDescent="0.25">
      <c r="A4098" s="164"/>
      <c r="D4098" s="8"/>
    </row>
    <row r="4099" spans="1:4" x14ac:dyDescent="0.25">
      <c r="A4099" s="164"/>
      <c r="D4099" s="8"/>
    </row>
    <row r="4100" spans="1:4" x14ac:dyDescent="0.25">
      <c r="A4100" s="164"/>
      <c r="D4100" s="8"/>
    </row>
    <row r="4101" spans="1:4" x14ac:dyDescent="0.25">
      <c r="A4101" s="164"/>
      <c r="D4101" s="8"/>
    </row>
    <row r="4102" spans="1:4" x14ac:dyDescent="0.25">
      <c r="A4102" s="164"/>
      <c r="D4102" s="8"/>
    </row>
    <row r="4103" spans="1:4" x14ac:dyDescent="0.25">
      <c r="A4103" s="164"/>
      <c r="D4103" s="8"/>
    </row>
    <row r="4104" spans="1:4" x14ac:dyDescent="0.25">
      <c r="A4104" s="164"/>
      <c r="D4104" s="8"/>
    </row>
    <row r="4105" spans="1:4" x14ac:dyDescent="0.25">
      <c r="A4105" s="164"/>
      <c r="D4105" s="8"/>
    </row>
    <row r="4106" spans="1:4" x14ac:dyDescent="0.25">
      <c r="A4106" s="164"/>
      <c r="D4106" s="8"/>
    </row>
    <row r="4107" spans="1:4" x14ac:dyDescent="0.25">
      <c r="A4107" s="164"/>
      <c r="D4107" s="8"/>
    </row>
    <row r="4108" spans="1:4" x14ac:dyDescent="0.25">
      <c r="A4108" s="164"/>
      <c r="D4108" s="8"/>
    </row>
    <row r="4109" spans="1:4" x14ac:dyDescent="0.25">
      <c r="A4109" s="164"/>
      <c r="D4109" s="8"/>
    </row>
    <row r="4110" spans="1:4" x14ac:dyDescent="0.25">
      <c r="A4110" s="164"/>
      <c r="D4110" s="8"/>
    </row>
    <row r="4111" spans="1:4" x14ac:dyDescent="0.25">
      <c r="A4111" s="164"/>
      <c r="D4111" s="8"/>
    </row>
    <row r="4112" spans="1:4" x14ac:dyDescent="0.25">
      <c r="A4112" s="164"/>
      <c r="D4112" s="8"/>
    </row>
    <row r="4113" spans="1:4" x14ac:dyDescent="0.25">
      <c r="A4113" s="164"/>
      <c r="D4113" s="8"/>
    </row>
    <row r="4114" spans="1:4" x14ac:dyDescent="0.25">
      <c r="A4114" s="164"/>
      <c r="D4114" s="8"/>
    </row>
    <row r="4115" spans="1:4" x14ac:dyDescent="0.25">
      <c r="A4115" s="164"/>
      <c r="D4115" s="8"/>
    </row>
    <row r="4116" spans="1:4" x14ac:dyDescent="0.25">
      <c r="A4116" s="164"/>
      <c r="D4116" s="8"/>
    </row>
    <row r="4117" spans="1:4" x14ac:dyDescent="0.25">
      <c r="A4117" s="164"/>
      <c r="D4117" s="8"/>
    </row>
    <row r="4118" spans="1:4" x14ac:dyDescent="0.25">
      <c r="A4118" s="164"/>
      <c r="D4118" s="8"/>
    </row>
    <row r="4119" spans="1:4" x14ac:dyDescent="0.25">
      <c r="A4119" s="164"/>
      <c r="D4119" s="8"/>
    </row>
    <row r="4120" spans="1:4" x14ac:dyDescent="0.25">
      <c r="A4120" s="164"/>
      <c r="D4120" s="8"/>
    </row>
    <row r="4121" spans="1:4" x14ac:dyDescent="0.25">
      <c r="A4121" s="164"/>
      <c r="D4121" s="8"/>
    </row>
    <row r="4122" spans="1:4" x14ac:dyDescent="0.25">
      <c r="A4122" s="164"/>
      <c r="D4122" s="8"/>
    </row>
    <row r="4123" spans="1:4" x14ac:dyDescent="0.25">
      <c r="A4123" s="164"/>
      <c r="D4123" s="8"/>
    </row>
    <row r="4124" spans="1:4" x14ac:dyDescent="0.25">
      <c r="A4124" s="164"/>
      <c r="D4124" s="8"/>
    </row>
    <row r="4125" spans="1:4" x14ac:dyDescent="0.25">
      <c r="A4125" s="164"/>
      <c r="D4125" s="8"/>
    </row>
    <row r="4126" spans="1:4" x14ac:dyDescent="0.25">
      <c r="A4126" s="164"/>
      <c r="D4126" s="8"/>
    </row>
    <row r="4127" spans="1:4" x14ac:dyDescent="0.25">
      <c r="A4127" s="164"/>
      <c r="D4127" s="8"/>
    </row>
    <row r="4128" spans="1:4" x14ac:dyDescent="0.25">
      <c r="A4128" s="164"/>
      <c r="D4128" s="8"/>
    </row>
    <row r="4129" spans="1:4" x14ac:dyDescent="0.25">
      <c r="A4129" s="164"/>
      <c r="D4129" s="8"/>
    </row>
    <row r="4130" spans="1:4" x14ac:dyDescent="0.25">
      <c r="A4130" s="164"/>
      <c r="D4130" s="8"/>
    </row>
    <row r="4131" spans="1:4" x14ac:dyDescent="0.25">
      <c r="A4131" s="164"/>
      <c r="D4131" s="8"/>
    </row>
    <row r="4132" spans="1:4" x14ac:dyDescent="0.25">
      <c r="A4132" s="164"/>
      <c r="D4132" s="8"/>
    </row>
    <row r="4133" spans="1:4" x14ac:dyDescent="0.25">
      <c r="A4133" s="164"/>
      <c r="D4133" s="8"/>
    </row>
    <row r="4134" spans="1:4" x14ac:dyDescent="0.25">
      <c r="A4134" s="164"/>
      <c r="D4134" s="8"/>
    </row>
    <row r="4135" spans="1:4" x14ac:dyDescent="0.25">
      <c r="A4135" s="164"/>
      <c r="D4135" s="8"/>
    </row>
    <row r="4136" spans="1:4" x14ac:dyDescent="0.25">
      <c r="A4136" s="164"/>
      <c r="D4136" s="8"/>
    </row>
    <row r="4137" spans="1:4" x14ac:dyDescent="0.25">
      <c r="A4137" s="164"/>
      <c r="D4137" s="8"/>
    </row>
    <row r="4138" spans="1:4" x14ac:dyDescent="0.25">
      <c r="A4138" s="164"/>
      <c r="D4138" s="8"/>
    </row>
    <row r="4139" spans="1:4" x14ac:dyDescent="0.25">
      <c r="A4139" s="164"/>
      <c r="D4139" s="8"/>
    </row>
    <row r="4140" spans="1:4" x14ac:dyDescent="0.25">
      <c r="A4140" s="164"/>
      <c r="D4140" s="8"/>
    </row>
    <row r="4141" spans="1:4" x14ac:dyDescent="0.25">
      <c r="A4141" s="164"/>
      <c r="D4141" s="8"/>
    </row>
    <row r="4142" spans="1:4" x14ac:dyDescent="0.25">
      <c r="A4142" s="164"/>
      <c r="D4142" s="8"/>
    </row>
    <row r="4143" spans="1:4" x14ac:dyDescent="0.25">
      <c r="A4143" s="164"/>
      <c r="D4143" s="8"/>
    </row>
    <row r="4144" spans="1:4" x14ac:dyDescent="0.25">
      <c r="A4144" s="164"/>
      <c r="D4144" s="8"/>
    </row>
    <row r="4145" spans="1:4" x14ac:dyDescent="0.25">
      <c r="A4145" s="164"/>
      <c r="D4145" s="8"/>
    </row>
    <row r="4146" spans="1:4" x14ac:dyDescent="0.25">
      <c r="A4146" s="164"/>
      <c r="D4146" s="8"/>
    </row>
    <row r="4147" spans="1:4" x14ac:dyDescent="0.25">
      <c r="A4147" s="164"/>
      <c r="D4147" s="8"/>
    </row>
    <row r="4148" spans="1:4" x14ac:dyDescent="0.25">
      <c r="A4148" s="164"/>
      <c r="D4148" s="8"/>
    </row>
    <row r="4149" spans="1:4" x14ac:dyDescent="0.25">
      <c r="A4149" s="164"/>
      <c r="D4149" s="8"/>
    </row>
    <row r="4150" spans="1:4" x14ac:dyDescent="0.25">
      <c r="A4150" s="164"/>
      <c r="D4150" s="8"/>
    </row>
    <row r="4151" spans="1:4" x14ac:dyDescent="0.25">
      <c r="A4151" s="164"/>
      <c r="D4151" s="8"/>
    </row>
    <row r="4152" spans="1:4" x14ac:dyDescent="0.25">
      <c r="A4152" s="164"/>
      <c r="D4152" s="8"/>
    </row>
    <row r="4153" spans="1:4" x14ac:dyDescent="0.25">
      <c r="A4153" s="164"/>
      <c r="D4153" s="8"/>
    </row>
    <row r="4154" spans="1:4" x14ac:dyDescent="0.25">
      <c r="A4154" s="164"/>
      <c r="D4154" s="8"/>
    </row>
    <row r="4155" spans="1:4" x14ac:dyDescent="0.25">
      <c r="A4155" s="164"/>
      <c r="D4155" s="8"/>
    </row>
    <row r="4156" spans="1:4" x14ac:dyDescent="0.25">
      <c r="A4156" s="164"/>
      <c r="D4156" s="8"/>
    </row>
    <row r="4157" spans="1:4" x14ac:dyDescent="0.25">
      <c r="A4157" s="164"/>
      <c r="D4157" s="8"/>
    </row>
    <row r="4158" spans="1:4" x14ac:dyDescent="0.25">
      <c r="A4158" s="164"/>
      <c r="D4158" s="8"/>
    </row>
    <row r="4159" spans="1:4" x14ac:dyDescent="0.25">
      <c r="A4159" s="164"/>
      <c r="D4159" s="8"/>
    </row>
    <row r="4160" spans="1:4" x14ac:dyDescent="0.25">
      <c r="A4160" s="164"/>
      <c r="D4160" s="8"/>
    </row>
    <row r="4161" spans="1:4" x14ac:dyDescent="0.25">
      <c r="A4161" s="164"/>
      <c r="D4161" s="8"/>
    </row>
    <row r="4162" spans="1:4" x14ac:dyDescent="0.25">
      <c r="A4162" s="164"/>
      <c r="D4162" s="8"/>
    </row>
    <row r="4163" spans="1:4" x14ac:dyDescent="0.25">
      <c r="A4163" s="164"/>
      <c r="D4163" s="8"/>
    </row>
    <row r="4164" spans="1:4" x14ac:dyDescent="0.25">
      <c r="A4164" s="164"/>
      <c r="D4164" s="8"/>
    </row>
    <row r="4165" spans="1:4" x14ac:dyDescent="0.25">
      <c r="A4165" s="164"/>
      <c r="D4165" s="8"/>
    </row>
    <row r="4166" spans="1:4" x14ac:dyDescent="0.25">
      <c r="A4166" s="164"/>
      <c r="D4166" s="8"/>
    </row>
    <row r="4167" spans="1:4" x14ac:dyDescent="0.25">
      <c r="A4167" s="164"/>
      <c r="D4167" s="8"/>
    </row>
    <row r="4168" spans="1:4" x14ac:dyDescent="0.25">
      <c r="A4168" s="164"/>
      <c r="D4168" s="8"/>
    </row>
    <row r="4169" spans="1:4" x14ac:dyDescent="0.25">
      <c r="A4169" s="164"/>
      <c r="D4169" s="8"/>
    </row>
    <row r="4170" spans="1:4" x14ac:dyDescent="0.25">
      <c r="A4170" s="164"/>
      <c r="D4170" s="8"/>
    </row>
    <row r="4171" spans="1:4" x14ac:dyDescent="0.25">
      <c r="A4171" s="164"/>
      <c r="D4171" s="8"/>
    </row>
    <row r="4172" spans="1:4" x14ac:dyDescent="0.25">
      <c r="A4172" s="164"/>
      <c r="D4172" s="8"/>
    </row>
    <row r="4173" spans="1:4" x14ac:dyDescent="0.25">
      <c r="A4173" s="164"/>
      <c r="D4173" s="8"/>
    </row>
    <row r="4174" spans="1:4" x14ac:dyDescent="0.25">
      <c r="A4174" s="164"/>
      <c r="D4174" s="8"/>
    </row>
    <row r="4175" spans="1:4" x14ac:dyDescent="0.25">
      <c r="A4175" s="164"/>
      <c r="D4175" s="8"/>
    </row>
    <row r="4176" spans="1:4" x14ac:dyDescent="0.25">
      <c r="A4176" s="164"/>
      <c r="D4176" s="8"/>
    </row>
    <row r="4177" spans="1:4" x14ac:dyDescent="0.25">
      <c r="A4177" s="164"/>
      <c r="D4177" s="8"/>
    </row>
    <row r="4178" spans="1:4" x14ac:dyDescent="0.25">
      <c r="A4178" s="164"/>
      <c r="D4178" s="8"/>
    </row>
    <row r="4179" spans="1:4" x14ac:dyDescent="0.25">
      <c r="A4179" s="164"/>
      <c r="D4179" s="8"/>
    </row>
    <row r="4180" spans="1:4" x14ac:dyDescent="0.25">
      <c r="A4180" s="164"/>
      <c r="D4180" s="8"/>
    </row>
    <row r="4181" spans="1:4" x14ac:dyDescent="0.25">
      <c r="A4181" s="164"/>
      <c r="D4181" s="8"/>
    </row>
    <row r="4182" spans="1:4" x14ac:dyDescent="0.25">
      <c r="A4182" s="164"/>
      <c r="D4182" s="8"/>
    </row>
    <row r="4183" spans="1:4" x14ac:dyDescent="0.25">
      <c r="A4183" s="164"/>
      <c r="D4183" s="8"/>
    </row>
    <row r="4184" spans="1:4" x14ac:dyDescent="0.25">
      <c r="A4184" s="164"/>
      <c r="D4184" s="8"/>
    </row>
    <row r="4185" spans="1:4" x14ac:dyDescent="0.25">
      <c r="A4185" s="164"/>
      <c r="D4185" s="8"/>
    </row>
    <row r="4186" spans="1:4" x14ac:dyDescent="0.25">
      <c r="A4186" s="164"/>
      <c r="D4186" s="8"/>
    </row>
    <row r="4187" spans="1:4" x14ac:dyDescent="0.25">
      <c r="A4187" s="164"/>
      <c r="D4187" s="8"/>
    </row>
    <row r="4188" spans="1:4" x14ac:dyDescent="0.25">
      <c r="A4188" s="164"/>
      <c r="D4188" s="8"/>
    </row>
    <row r="4189" spans="1:4" x14ac:dyDescent="0.25">
      <c r="A4189" s="164"/>
      <c r="D4189" s="8"/>
    </row>
    <row r="4190" spans="1:4" x14ac:dyDescent="0.25">
      <c r="A4190" s="164"/>
      <c r="D4190" s="8"/>
    </row>
    <row r="4191" spans="1:4" x14ac:dyDescent="0.25">
      <c r="A4191" s="164"/>
      <c r="D4191" s="8"/>
    </row>
    <row r="4192" spans="1:4" x14ac:dyDescent="0.25">
      <c r="A4192" s="164"/>
      <c r="D4192" s="8"/>
    </row>
    <row r="4193" spans="1:4" x14ac:dyDescent="0.25">
      <c r="A4193" s="164"/>
      <c r="D4193" s="8"/>
    </row>
    <row r="4194" spans="1:4" x14ac:dyDescent="0.25">
      <c r="A4194" s="164"/>
      <c r="D4194" s="8"/>
    </row>
    <row r="4195" spans="1:4" x14ac:dyDescent="0.25">
      <c r="A4195" s="164"/>
      <c r="D4195" s="8"/>
    </row>
    <row r="4196" spans="1:4" x14ac:dyDescent="0.25">
      <c r="A4196" s="164"/>
      <c r="D4196" s="8"/>
    </row>
    <row r="4197" spans="1:4" x14ac:dyDescent="0.25">
      <c r="A4197" s="164"/>
      <c r="D4197" s="8"/>
    </row>
    <row r="4198" spans="1:4" x14ac:dyDescent="0.25">
      <c r="A4198" s="164"/>
      <c r="D4198" s="8"/>
    </row>
    <row r="4199" spans="1:4" x14ac:dyDescent="0.25">
      <c r="A4199" s="164"/>
      <c r="D4199" s="8"/>
    </row>
    <row r="4200" spans="1:4" x14ac:dyDescent="0.25">
      <c r="A4200" s="164"/>
      <c r="D4200" s="8"/>
    </row>
    <row r="4201" spans="1:4" x14ac:dyDescent="0.25">
      <c r="A4201" s="164"/>
      <c r="D4201" s="8"/>
    </row>
    <row r="4202" spans="1:4" x14ac:dyDescent="0.25">
      <c r="A4202" s="164"/>
      <c r="D4202" s="8"/>
    </row>
    <row r="4203" spans="1:4" x14ac:dyDescent="0.25">
      <c r="A4203" s="164"/>
      <c r="D4203" s="8"/>
    </row>
    <row r="4204" spans="1:4" x14ac:dyDescent="0.25">
      <c r="A4204" s="164"/>
      <c r="D4204" s="8"/>
    </row>
    <row r="4205" spans="1:4" x14ac:dyDescent="0.25">
      <c r="A4205" s="164"/>
      <c r="D4205" s="8"/>
    </row>
    <row r="4206" spans="1:4" x14ac:dyDescent="0.25">
      <c r="A4206" s="164"/>
      <c r="D4206" s="8"/>
    </row>
    <row r="4207" spans="1:4" x14ac:dyDescent="0.25">
      <c r="A4207" s="164"/>
      <c r="D4207" s="8"/>
    </row>
    <row r="4208" spans="1:4" x14ac:dyDescent="0.25">
      <c r="A4208" s="164"/>
      <c r="D4208" s="8"/>
    </row>
    <row r="4209" spans="1:4" x14ac:dyDescent="0.25">
      <c r="A4209" s="164"/>
      <c r="D4209" s="8"/>
    </row>
    <row r="4210" spans="1:4" x14ac:dyDescent="0.25">
      <c r="A4210" s="164"/>
      <c r="D4210" s="8"/>
    </row>
    <row r="4211" spans="1:4" x14ac:dyDescent="0.25">
      <c r="A4211" s="164"/>
      <c r="D4211" s="8"/>
    </row>
    <row r="4212" spans="1:4" x14ac:dyDescent="0.25">
      <c r="A4212" s="164"/>
      <c r="D4212" s="8"/>
    </row>
    <row r="4213" spans="1:4" x14ac:dyDescent="0.25">
      <c r="A4213" s="164"/>
      <c r="D4213" s="8"/>
    </row>
    <row r="4214" spans="1:4" x14ac:dyDescent="0.25">
      <c r="A4214" s="164"/>
      <c r="D4214" s="8"/>
    </row>
    <row r="4215" spans="1:4" x14ac:dyDescent="0.25">
      <c r="A4215" s="164"/>
      <c r="D4215" s="8"/>
    </row>
    <row r="4216" spans="1:4" x14ac:dyDescent="0.25">
      <c r="A4216" s="164"/>
      <c r="D4216" s="8"/>
    </row>
    <row r="4217" spans="1:4" x14ac:dyDescent="0.25">
      <c r="A4217" s="164"/>
      <c r="D4217" s="8"/>
    </row>
    <row r="4218" spans="1:4" x14ac:dyDescent="0.25">
      <c r="A4218" s="164"/>
      <c r="D4218" s="8"/>
    </row>
    <row r="4219" spans="1:4" x14ac:dyDescent="0.25">
      <c r="A4219" s="164"/>
      <c r="D4219" s="8"/>
    </row>
    <row r="4220" spans="1:4" x14ac:dyDescent="0.25">
      <c r="A4220" s="164"/>
      <c r="D4220" s="8"/>
    </row>
    <row r="4221" spans="1:4" x14ac:dyDescent="0.25">
      <c r="A4221" s="164"/>
      <c r="D4221" s="8"/>
    </row>
    <row r="4222" spans="1:4" x14ac:dyDescent="0.25">
      <c r="A4222" s="164"/>
      <c r="D4222" s="8"/>
    </row>
    <row r="4223" spans="1:4" x14ac:dyDescent="0.25">
      <c r="A4223" s="164"/>
      <c r="D4223" s="8"/>
    </row>
    <row r="4224" spans="1:4" x14ac:dyDescent="0.25">
      <c r="A4224" s="164"/>
      <c r="D4224" s="8"/>
    </row>
    <row r="4225" spans="1:4" x14ac:dyDescent="0.25">
      <c r="A4225" s="164"/>
      <c r="D4225" s="8"/>
    </row>
    <row r="4226" spans="1:4" x14ac:dyDescent="0.25">
      <c r="A4226" s="164"/>
      <c r="D4226" s="8"/>
    </row>
    <row r="4227" spans="1:4" x14ac:dyDescent="0.25">
      <c r="A4227" s="164"/>
      <c r="D4227" s="8"/>
    </row>
    <row r="4228" spans="1:4" x14ac:dyDescent="0.25">
      <c r="A4228" s="164"/>
      <c r="D4228" s="8"/>
    </row>
    <row r="4229" spans="1:4" x14ac:dyDescent="0.25">
      <c r="A4229" s="164"/>
      <c r="D4229" s="8"/>
    </row>
    <row r="4230" spans="1:4" x14ac:dyDescent="0.25">
      <c r="A4230" s="164"/>
      <c r="D4230" s="8"/>
    </row>
    <row r="4231" spans="1:4" x14ac:dyDescent="0.25">
      <c r="A4231" s="164"/>
      <c r="D4231" s="8"/>
    </row>
    <row r="4232" spans="1:4" x14ac:dyDescent="0.25">
      <c r="A4232" s="164"/>
      <c r="D4232" s="8"/>
    </row>
    <row r="4233" spans="1:4" x14ac:dyDescent="0.25">
      <c r="A4233" s="164"/>
      <c r="D4233" s="8"/>
    </row>
    <row r="4234" spans="1:4" x14ac:dyDescent="0.25">
      <c r="A4234" s="164"/>
      <c r="D4234" s="8"/>
    </row>
    <row r="4235" spans="1:4" x14ac:dyDescent="0.25">
      <c r="A4235" s="164"/>
      <c r="D4235" s="8"/>
    </row>
    <row r="4236" spans="1:4" x14ac:dyDescent="0.25">
      <c r="A4236" s="164"/>
      <c r="D4236" s="8"/>
    </row>
    <row r="4237" spans="1:4" x14ac:dyDescent="0.25">
      <c r="A4237" s="164"/>
      <c r="D4237" s="8"/>
    </row>
    <row r="4238" spans="1:4" x14ac:dyDescent="0.25">
      <c r="A4238" s="164"/>
      <c r="D4238" s="8"/>
    </row>
    <row r="4239" spans="1:4" x14ac:dyDescent="0.25">
      <c r="A4239" s="164"/>
      <c r="D4239" s="8"/>
    </row>
    <row r="4240" spans="1:4" x14ac:dyDescent="0.25">
      <c r="A4240" s="164"/>
      <c r="D4240" s="8"/>
    </row>
    <row r="4241" spans="1:4" x14ac:dyDescent="0.25">
      <c r="A4241" s="164"/>
      <c r="D4241" s="8"/>
    </row>
    <row r="4242" spans="1:4" x14ac:dyDescent="0.25">
      <c r="A4242" s="164"/>
      <c r="D4242" s="8"/>
    </row>
    <row r="4243" spans="1:4" x14ac:dyDescent="0.25">
      <c r="A4243" s="164"/>
      <c r="D4243" s="8"/>
    </row>
    <row r="4244" spans="1:4" x14ac:dyDescent="0.25">
      <c r="A4244" s="164"/>
      <c r="D4244" s="8"/>
    </row>
    <row r="4245" spans="1:4" x14ac:dyDescent="0.25">
      <c r="A4245" s="164"/>
      <c r="D4245" s="8"/>
    </row>
    <row r="4246" spans="1:4" x14ac:dyDescent="0.25">
      <c r="A4246" s="164"/>
      <c r="D4246" s="8"/>
    </row>
    <row r="4247" spans="1:4" x14ac:dyDescent="0.25">
      <c r="A4247" s="164"/>
      <c r="D4247" s="8"/>
    </row>
    <row r="4248" spans="1:4" x14ac:dyDescent="0.25">
      <c r="A4248" s="164"/>
      <c r="D4248" s="8"/>
    </row>
    <row r="4249" spans="1:4" x14ac:dyDescent="0.25">
      <c r="A4249" s="164"/>
      <c r="D4249" s="8"/>
    </row>
    <row r="4250" spans="1:4" x14ac:dyDescent="0.25">
      <c r="A4250" s="164"/>
      <c r="D4250" s="8"/>
    </row>
    <row r="4251" spans="1:4" x14ac:dyDescent="0.25">
      <c r="A4251" s="164"/>
      <c r="D4251" s="8"/>
    </row>
    <row r="4252" spans="1:4" x14ac:dyDescent="0.25">
      <c r="A4252" s="164"/>
      <c r="D4252" s="8"/>
    </row>
    <row r="4253" spans="1:4" x14ac:dyDescent="0.25">
      <c r="A4253" s="164"/>
      <c r="D4253" s="8"/>
    </row>
    <row r="4254" spans="1:4" x14ac:dyDescent="0.25">
      <c r="A4254" s="164"/>
      <c r="D4254" s="8"/>
    </row>
    <row r="4255" spans="1:4" x14ac:dyDescent="0.25">
      <c r="A4255" s="164"/>
      <c r="D4255" s="8"/>
    </row>
    <row r="4256" spans="1:4" x14ac:dyDescent="0.25">
      <c r="A4256" s="164"/>
      <c r="D4256" s="8"/>
    </row>
    <row r="4257" spans="1:4" x14ac:dyDescent="0.25">
      <c r="A4257" s="164"/>
      <c r="D4257" s="8"/>
    </row>
    <row r="4258" spans="1:4" x14ac:dyDescent="0.25">
      <c r="A4258" s="164"/>
      <c r="D4258" s="8"/>
    </row>
    <row r="4259" spans="1:4" x14ac:dyDescent="0.25">
      <c r="A4259" s="164"/>
      <c r="D4259" s="8"/>
    </row>
    <row r="4260" spans="1:4" x14ac:dyDescent="0.25">
      <c r="A4260" s="164"/>
      <c r="D4260" s="8"/>
    </row>
    <row r="4261" spans="1:4" x14ac:dyDescent="0.25">
      <c r="A4261" s="164"/>
      <c r="D4261" s="8"/>
    </row>
    <row r="4262" spans="1:4" x14ac:dyDescent="0.25">
      <c r="A4262" s="164"/>
      <c r="D4262" s="8"/>
    </row>
    <row r="4263" spans="1:4" x14ac:dyDescent="0.25">
      <c r="A4263" s="164"/>
      <c r="D4263" s="8"/>
    </row>
    <row r="4264" spans="1:4" x14ac:dyDescent="0.25">
      <c r="A4264" s="164"/>
      <c r="D4264" s="8"/>
    </row>
    <row r="4265" spans="1:4" x14ac:dyDescent="0.25">
      <c r="A4265" s="164"/>
      <c r="D4265" s="8"/>
    </row>
    <row r="4266" spans="1:4" x14ac:dyDescent="0.25">
      <c r="A4266" s="164"/>
      <c r="D4266" s="8"/>
    </row>
    <row r="4267" spans="1:4" x14ac:dyDescent="0.25">
      <c r="A4267" s="164"/>
      <c r="D4267" s="8"/>
    </row>
    <row r="4268" spans="1:4" x14ac:dyDescent="0.25">
      <c r="A4268" s="164"/>
      <c r="D4268" s="8"/>
    </row>
    <row r="4269" spans="1:4" x14ac:dyDescent="0.25">
      <c r="A4269" s="164"/>
      <c r="D4269" s="8"/>
    </row>
    <row r="4270" spans="1:4" x14ac:dyDescent="0.25">
      <c r="A4270" s="164"/>
      <c r="D4270" s="8"/>
    </row>
    <row r="4271" spans="1:4" x14ac:dyDescent="0.25">
      <c r="A4271" s="164"/>
      <c r="D4271" s="8"/>
    </row>
    <row r="4272" spans="1:4" x14ac:dyDescent="0.25">
      <c r="A4272" s="164"/>
      <c r="D4272" s="8"/>
    </row>
    <row r="4273" spans="1:4" x14ac:dyDescent="0.25">
      <c r="A4273" s="164"/>
      <c r="D4273" s="8"/>
    </row>
    <row r="4274" spans="1:4" x14ac:dyDescent="0.25">
      <c r="A4274" s="164"/>
      <c r="D4274" s="8"/>
    </row>
    <row r="4275" spans="1:4" x14ac:dyDescent="0.25">
      <c r="A4275" s="164"/>
      <c r="D4275" s="8"/>
    </row>
    <row r="4276" spans="1:4" x14ac:dyDescent="0.25">
      <c r="A4276" s="164"/>
      <c r="D4276" s="8"/>
    </row>
    <row r="4277" spans="1:4" x14ac:dyDescent="0.25">
      <c r="A4277" s="164"/>
      <c r="D4277" s="8"/>
    </row>
    <row r="4278" spans="1:4" x14ac:dyDescent="0.25">
      <c r="A4278" s="164"/>
      <c r="D4278" s="8"/>
    </row>
    <row r="4279" spans="1:4" x14ac:dyDescent="0.25">
      <c r="A4279" s="164"/>
      <c r="D4279" s="8"/>
    </row>
    <row r="4280" spans="1:4" x14ac:dyDescent="0.25">
      <c r="A4280" s="164"/>
      <c r="D4280" s="8"/>
    </row>
    <row r="4281" spans="1:4" x14ac:dyDescent="0.25">
      <c r="A4281" s="164"/>
      <c r="D4281" s="8"/>
    </row>
    <row r="4282" spans="1:4" x14ac:dyDescent="0.25">
      <c r="A4282" s="164"/>
      <c r="D4282" s="8"/>
    </row>
    <row r="4283" spans="1:4" x14ac:dyDescent="0.25">
      <c r="A4283" s="164"/>
      <c r="D4283" s="8"/>
    </row>
    <row r="4284" spans="1:4" x14ac:dyDescent="0.25">
      <c r="A4284" s="164"/>
      <c r="D4284" s="8"/>
    </row>
    <row r="4285" spans="1:4" x14ac:dyDescent="0.25">
      <c r="A4285" s="164"/>
      <c r="D4285" s="8"/>
    </row>
    <row r="4286" spans="1:4" x14ac:dyDescent="0.25">
      <c r="A4286" s="164"/>
      <c r="D4286" s="8"/>
    </row>
    <row r="4287" spans="1:4" x14ac:dyDescent="0.25">
      <c r="A4287" s="164"/>
      <c r="D4287" s="8"/>
    </row>
    <row r="4288" spans="1:4" x14ac:dyDescent="0.25">
      <c r="A4288" s="164"/>
      <c r="D4288" s="8"/>
    </row>
    <row r="4289" spans="1:4" x14ac:dyDescent="0.25">
      <c r="A4289" s="164"/>
      <c r="D4289" s="8"/>
    </row>
    <row r="4290" spans="1:4" x14ac:dyDescent="0.25">
      <c r="A4290" s="164"/>
      <c r="D4290" s="8"/>
    </row>
    <row r="4291" spans="1:4" x14ac:dyDescent="0.25">
      <c r="A4291" s="164"/>
      <c r="D4291" s="8"/>
    </row>
    <row r="4292" spans="1:4" x14ac:dyDescent="0.25">
      <c r="A4292" s="164"/>
      <c r="D4292" s="8"/>
    </row>
    <row r="4293" spans="1:4" x14ac:dyDescent="0.25">
      <c r="A4293" s="164"/>
      <c r="D4293" s="8"/>
    </row>
    <row r="4294" spans="1:4" x14ac:dyDescent="0.25">
      <c r="A4294" s="164"/>
      <c r="D4294" s="8"/>
    </row>
    <row r="4295" spans="1:4" x14ac:dyDescent="0.25">
      <c r="A4295" s="164"/>
      <c r="D4295" s="8"/>
    </row>
    <row r="4296" spans="1:4" x14ac:dyDescent="0.25">
      <c r="A4296" s="164"/>
      <c r="D4296" s="8"/>
    </row>
    <row r="4297" spans="1:4" x14ac:dyDescent="0.25">
      <c r="A4297" s="164"/>
      <c r="D4297" s="8"/>
    </row>
    <row r="4298" spans="1:4" x14ac:dyDescent="0.25">
      <c r="A4298" s="164"/>
      <c r="D4298" s="8"/>
    </row>
    <row r="4299" spans="1:4" x14ac:dyDescent="0.25">
      <c r="A4299" s="164"/>
      <c r="D4299" s="8"/>
    </row>
    <row r="4300" spans="1:4" x14ac:dyDescent="0.25">
      <c r="A4300" s="164"/>
      <c r="D4300" s="8"/>
    </row>
    <row r="4301" spans="1:4" x14ac:dyDescent="0.25">
      <c r="A4301" s="164"/>
      <c r="D4301" s="8"/>
    </row>
    <row r="4302" spans="1:4" x14ac:dyDescent="0.25">
      <c r="A4302" s="164"/>
      <c r="D4302" s="8"/>
    </row>
    <row r="4303" spans="1:4" x14ac:dyDescent="0.25">
      <c r="A4303" s="164"/>
      <c r="D4303" s="8"/>
    </row>
    <row r="4304" spans="1:4" x14ac:dyDescent="0.25">
      <c r="A4304" s="164"/>
      <c r="D4304" s="8"/>
    </row>
    <row r="4305" spans="1:4" x14ac:dyDescent="0.25">
      <c r="A4305" s="164"/>
      <c r="D4305" s="8"/>
    </row>
    <row r="4306" spans="1:4" x14ac:dyDescent="0.25">
      <c r="A4306" s="164"/>
      <c r="D4306" s="8"/>
    </row>
    <row r="4307" spans="1:4" x14ac:dyDescent="0.25">
      <c r="A4307" s="164"/>
      <c r="D4307" s="8"/>
    </row>
    <row r="4308" spans="1:4" x14ac:dyDescent="0.25">
      <c r="A4308" s="164"/>
      <c r="D4308" s="8"/>
    </row>
    <row r="4309" spans="1:4" x14ac:dyDescent="0.25">
      <c r="A4309" s="164"/>
      <c r="D4309" s="8"/>
    </row>
    <row r="4310" spans="1:4" x14ac:dyDescent="0.25">
      <c r="A4310" s="164"/>
      <c r="D4310" s="8"/>
    </row>
    <row r="4311" spans="1:4" x14ac:dyDescent="0.25">
      <c r="A4311" s="164"/>
      <c r="D4311" s="8"/>
    </row>
    <row r="4312" spans="1:4" x14ac:dyDescent="0.25">
      <c r="A4312" s="164"/>
      <c r="D4312" s="8"/>
    </row>
    <row r="4313" spans="1:4" x14ac:dyDescent="0.25">
      <c r="A4313" s="164"/>
      <c r="D4313" s="8"/>
    </row>
    <row r="4314" spans="1:4" x14ac:dyDescent="0.25">
      <c r="A4314" s="164"/>
      <c r="D4314" s="8"/>
    </row>
    <row r="4315" spans="1:4" x14ac:dyDescent="0.25">
      <c r="A4315" s="164"/>
      <c r="D4315" s="8"/>
    </row>
    <row r="4316" spans="1:4" x14ac:dyDescent="0.25">
      <c r="A4316" s="164"/>
      <c r="D4316" s="8"/>
    </row>
    <row r="4317" spans="1:4" x14ac:dyDescent="0.25">
      <c r="A4317" s="164"/>
      <c r="D4317" s="8"/>
    </row>
    <row r="4318" spans="1:4" x14ac:dyDescent="0.25">
      <c r="A4318" s="164"/>
      <c r="D4318" s="8"/>
    </row>
    <row r="4319" spans="1:4" x14ac:dyDescent="0.25">
      <c r="A4319" s="164"/>
      <c r="D4319" s="8"/>
    </row>
    <row r="4320" spans="1:4" x14ac:dyDescent="0.25">
      <c r="A4320" s="164"/>
      <c r="D4320" s="8"/>
    </row>
    <row r="4321" spans="1:4" x14ac:dyDescent="0.25">
      <c r="A4321" s="164"/>
      <c r="D4321" s="8"/>
    </row>
    <row r="4322" spans="1:4" x14ac:dyDescent="0.25">
      <c r="A4322" s="164"/>
      <c r="D4322" s="8"/>
    </row>
    <row r="4323" spans="1:4" x14ac:dyDescent="0.25">
      <c r="A4323" s="164"/>
      <c r="D4323" s="8"/>
    </row>
    <row r="4324" spans="1:4" x14ac:dyDescent="0.25">
      <c r="A4324" s="164"/>
      <c r="D4324" s="8"/>
    </row>
    <row r="4325" spans="1:4" x14ac:dyDescent="0.25">
      <c r="A4325" s="164"/>
      <c r="D4325" s="8"/>
    </row>
    <row r="4326" spans="1:4" x14ac:dyDescent="0.25">
      <c r="A4326" s="164"/>
      <c r="D4326" s="8"/>
    </row>
    <row r="4327" spans="1:4" x14ac:dyDescent="0.25">
      <c r="A4327" s="164"/>
      <c r="D4327" s="8"/>
    </row>
    <row r="4328" spans="1:4" x14ac:dyDescent="0.25">
      <c r="A4328" s="164"/>
      <c r="D4328" s="8"/>
    </row>
    <row r="4329" spans="1:4" x14ac:dyDescent="0.25">
      <c r="A4329" s="164"/>
      <c r="D4329" s="8"/>
    </row>
    <row r="4330" spans="1:4" x14ac:dyDescent="0.25">
      <c r="A4330" s="164"/>
      <c r="D4330" s="8"/>
    </row>
    <row r="4331" spans="1:4" x14ac:dyDescent="0.25">
      <c r="A4331" s="164"/>
      <c r="D4331" s="8"/>
    </row>
    <row r="4332" spans="1:4" x14ac:dyDescent="0.25">
      <c r="A4332" s="164"/>
      <c r="D4332" s="8"/>
    </row>
    <row r="4333" spans="1:4" x14ac:dyDescent="0.25">
      <c r="A4333" s="164"/>
      <c r="D4333" s="8"/>
    </row>
    <row r="4334" spans="1:4" x14ac:dyDescent="0.25">
      <c r="A4334" s="164"/>
      <c r="D4334" s="8"/>
    </row>
    <row r="4335" spans="1:4" x14ac:dyDescent="0.25">
      <c r="A4335" s="164"/>
      <c r="D4335" s="8"/>
    </row>
    <row r="4336" spans="1:4" x14ac:dyDescent="0.25">
      <c r="A4336" s="164"/>
      <c r="D4336" s="8"/>
    </row>
    <row r="4337" spans="1:4" x14ac:dyDescent="0.25">
      <c r="A4337" s="164"/>
      <c r="D4337" s="8"/>
    </row>
    <row r="4338" spans="1:4" x14ac:dyDescent="0.25">
      <c r="A4338" s="164"/>
      <c r="D4338" s="8"/>
    </row>
    <row r="4339" spans="1:4" x14ac:dyDescent="0.25">
      <c r="A4339" s="164"/>
      <c r="D4339" s="8"/>
    </row>
    <row r="4340" spans="1:4" x14ac:dyDescent="0.25">
      <c r="A4340" s="164"/>
      <c r="D4340" s="8"/>
    </row>
    <row r="4341" spans="1:4" x14ac:dyDescent="0.25">
      <c r="A4341" s="164"/>
      <c r="D4341" s="8"/>
    </row>
    <row r="4342" spans="1:4" x14ac:dyDescent="0.25">
      <c r="A4342" s="164"/>
      <c r="D4342" s="8"/>
    </row>
    <row r="4343" spans="1:4" x14ac:dyDescent="0.25">
      <c r="A4343" s="164"/>
      <c r="D4343" s="8"/>
    </row>
    <row r="4344" spans="1:4" x14ac:dyDescent="0.25">
      <c r="A4344" s="164"/>
      <c r="D4344" s="8"/>
    </row>
    <row r="4345" spans="1:4" x14ac:dyDescent="0.25">
      <c r="A4345" s="164"/>
      <c r="D4345" s="8"/>
    </row>
    <row r="4346" spans="1:4" x14ac:dyDescent="0.25">
      <c r="A4346" s="164"/>
      <c r="D4346" s="8"/>
    </row>
    <row r="4347" spans="1:4" x14ac:dyDescent="0.25">
      <c r="A4347" s="164"/>
      <c r="D4347" s="8"/>
    </row>
    <row r="4348" spans="1:4" x14ac:dyDescent="0.25">
      <c r="A4348" s="164"/>
      <c r="D4348" s="8"/>
    </row>
    <row r="4349" spans="1:4" x14ac:dyDescent="0.25">
      <c r="A4349" s="164"/>
      <c r="D4349" s="8"/>
    </row>
    <row r="4350" spans="1:4" x14ac:dyDescent="0.25">
      <c r="A4350" s="164"/>
      <c r="D4350" s="8"/>
    </row>
    <row r="4351" spans="1:4" x14ac:dyDescent="0.25">
      <c r="A4351" s="164"/>
      <c r="D4351" s="8"/>
    </row>
    <row r="4352" spans="1:4" x14ac:dyDescent="0.25">
      <c r="A4352" s="164"/>
      <c r="D4352" s="8"/>
    </row>
    <row r="4353" spans="1:4" x14ac:dyDescent="0.25">
      <c r="A4353" s="164"/>
      <c r="D4353" s="8"/>
    </row>
    <row r="4354" spans="1:4" x14ac:dyDescent="0.25">
      <c r="A4354" s="164"/>
      <c r="D4354" s="8"/>
    </row>
    <row r="4355" spans="1:4" x14ac:dyDescent="0.25">
      <c r="A4355" s="164"/>
      <c r="D4355" s="8"/>
    </row>
    <row r="4356" spans="1:4" x14ac:dyDescent="0.25">
      <c r="A4356" s="164"/>
      <c r="D4356" s="8"/>
    </row>
    <row r="4357" spans="1:4" x14ac:dyDescent="0.25">
      <c r="A4357" s="164"/>
      <c r="D4357" s="8"/>
    </row>
    <row r="4358" spans="1:4" x14ac:dyDescent="0.25">
      <c r="A4358" s="164"/>
      <c r="D4358" s="8"/>
    </row>
    <row r="4359" spans="1:4" x14ac:dyDescent="0.25">
      <c r="A4359" s="164"/>
      <c r="D4359" s="8"/>
    </row>
    <row r="4360" spans="1:4" x14ac:dyDescent="0.25">
      <c r="A4360" s="164"/>
      <c r="D4360" s="8"/>
    </row>
    <row r="4361" spans="1:4" x14ac:dyDescent="0.25">
      <c r="A4361" s="164"/>
      <c r="D4361" s="8"/>
    </row>
    <row r="4362" spans="1:4" x14ac:dyDescent="0.25">
      <c r="A4362" s="164"/>
      <c r="D4362" s="8"/>
    </row>
    <row r="4363" spans="1:4" x14ac:dyDescent="0.25">
      <c r="A4363" s="164"/>
      <c r="D4363" s="8"/>
    </row>
    <row r="4364" spans="1:4" x14ac:dyDescent="0.25">
      <c r="A4364" s="164"/>
      <c r="D4364" s="8"/>
    </row>
    <row r="4365" spans="1:4" x14ac:dyDescent="0.25">
      <c r="A4365" s="164"/>
      <c r="D4365" s="8"/>
    </row>
    <row r="4366" spans="1:4" x14ac:dyDescent="0.25">
      <c r="A4366" s="164"/>
      <c r="D4366" s="8"/>
    </row>
    <row r="4367" spans="1:4" x14ac:dyDescent="0.25">
      <c r="A4367" s="164"/>
      <c r="D4367" s="8"/>
    </row>
    <row r="4368" spans="1:4" x14ac:dyDescent="0.25">
      <c r="A4368" s="164"/>
      <c r="D4368" s="8"/>
    </row>
    <row r="4369" spans="1:4" x14ac:dyDescent="0.25">
      <c r="A4369" s="164"/>
      <c r="D4369" s="8"/>
    </row>
    <row r="4370" spans="1:4" x14ac:dyDescent="0.25">
      <c r="A4370" s="164"/>
      <c r="D4370" s="8"/>
    </row>
    <row r="4371" spans="1:4" x14ac:dyDescent="0.25">
      <c r="A4371" s="164"/>
      <c r="D4371" s="8"/>
    </row>
    <row r="4372" spans="1:4" x14ac:dyDescent="0.25">
      <c r="A4372" s="164"/>
      <c r="D4372" s="8"/>
    </row>
    <row r="4373" spans="1:4" x14ac:dyDescent="0.25">
      <c r="A4373" s="164"/>
      <c r="D4373" s="8"/>
    </row>
    <row r="4374" spans="1:4" x14ac:dyDescent="0.25">
      <c r="A4374" s="164"/>
      <c r="D4374" s="8"/>
    </row>
    <row r="4375" spans="1:4" x14ac:dyDescent="0.25">
      <c r="A4375" s="164"/>
      <c r="D4375" s="8"/>
    </row>
    <row r="4376" spans="1:4" x14ac:dyDescent="0.25">
      <c r="A4376" s="164"/>
      <c r="D4376" s="8"/>
    </row>
    <row r="4377" spans="1:4" x14ac:dyDescent="0.25">
      <c r="A4377" s="164"/>
      <c r="D4377" s="8"/>
    </row>
    <row r="4378" spans="1:4" x14ac:dyDescent="0.25">
      <c r="A4378" s="164"/>
      <c r="D4378" s="8"/>
    </row>
    <row r="4379" spans="1:4" x14ac:dyDescent="0.25">
      <c r="A4379" s="164"/>
      <c r="D4379" s="8"/>
    </row>
    <row r="4380" spans="1:4" x14ac:dyDescent="0.25">
      <c r="A4380" s="164"/>
      <c r="D4380" s="8"/>
    </row>
    <row r="4381" spans="1:4" x14ac:dyDescent="0.25">
      <c r="A4381" s="164"/>
      <c r="D4381" s="8"/>
    </row>
    <row r="4382" spans="1:4" x14ac:dyDescent="0.25">
      <c r="A4382" s="164"/>
      <c r="D4382" s="8"/>
    </row>
    <row r="4383" spans="1:4" x14ac:dyDescent="0.25">
      <c r="A4383" s="164"/>
      <c r="D4383" s="8"/>
    </row>
    <row r="4384" spans="1:4" x14ac:dyDescent="0.25">
      <c r="A4384" s="164"/>
      <c r="D4384" s="8"/>
    </row>
    <row r="4385" spans="1:4" x14ac:dyDescent="0.25">
      <c r="A4385" s="164"/>
      <c r="D4385" s="8"/>
    </row>
    <row r="4386" spans="1:4" x14ac:dyDescent="0.25">
      <c r="A4386" s="164"/>
      <c r="D4386" s="8"/>
    </row>
    <row r="4387" spans="1:4" x14ac:dyDescent="0.25">
      <c r="A4387" s="164"/>
      <c r="D4387" s="8"/>
    </row>
    <row r="4388" spans="1:4" x14ac:dyDescent="0.25">
      <c r="A4388" s="164"/>
      <c r="D4388" s="8"/>
    </row>
    <row r="4389" spans="1:4" x14ac:dyDescent="0.25">
      <c r="A4389" s="164"/>
      <c r="D4389" s="8"/>
    </row>
    <row r="4390" spans="1:4" x14ac:dyDescent="0.25">
      <c r="A4390" s="164"/>
      <c r="D4390" s="8"/>
    </row>
    <row r="4391" spans="1:4" x14ac:dyDescent="0.25">
      <c r="A4391" s="164"/>
      <c r="D4391" s="8"/>
    </row>
    <row r="4392" spans="1:4" x14ac:dyDescent="0.25">
      <c r="A4392" s="164"/>
      <c r="D4392" s="8"/>
    </row>
    <row r="4393" spans="1:4" x14ac:dyDescent="0.25">
      <c r="A4393" s="164"/>
      <c r="D4393" s="8"/>
    </row>
    <row r="4394" spans="1:4" x14ac:dyDescent="0.25">
      <c r="A4394" s="164"/>
      <c r="D4394" s="8"/>
    </row>
    <row r="4395" spans="1:4" x14ac:dyDescent="0.25">
      <c r="A4395" s="164"/>
      <c r="D4395" s="8"/>
    </row>
    <row r="4396" spans="1:4" x14ac:dyDescent="0.25">
      <c r="A4396" s="164"/>
      <c r="D4396" s="8"/>
    </row>
    <row r="4397" spans="1:4" x14ac:dyDescent="0.25">
      <c r="A4397" s="164"/>
      <c r="D4397" s="8"/>
    </row>
    <row r="4398" spans="1:4" x14ac:dyDescent="0.25">
      <c r="A4398" s="164"/>
      <c r="D4398" s="8"/>
    </row>
    <row r="4399" spans="1:4" x14ac:dyDescent="0.25">
      <c r="A4399" s="164"/>
      <c r="D4399" s="8"/>
    </row>
    <row r="4400" spans="1:4" x14ac:dyDescent="0.25">
      <c r="A4400" s="164"/>
      <c r="D4400" s="8"/>
    </row>
    <row r="4401" spans="1:4" x14ac:dyDescent="0.25">
      <c r="A4401" s="164"/>
      <c r="D4401" s="8"/>
    </row>
    <row r="4402" spans="1:4" x14ac:dyDescent="0.25">
      <c r="A4402" s="164"/>
      <c r="D4402" s="8"/>
    </row>
    <row r="4403" spans="1:4" x14ac:dyDescent="0.25">
      <c r="A4403" s="164"/>
      <c r="D4403" s="8"/>
    </row>
    <row r="4404" spans="1:4" x14ac:dyDescent="0.25">
      <c r="A4404" s="164"/>
      <c r="D4404" s="8"/>
    </row>
    <row r="4405" spans="1:4" x14ac:dyDescent="0.25">
      <c r="A4405" s="164"/>
      <c r="D4405" s="8"/>
    </row>
    <row r="4406" spans="1:4" x14ac:dyDescent="0.25">
      <c r="A4406" s="164"/>
      <c r="D4406" s="8"/>
    </row>
    <row r="4407" spans="1:4" x14ac:dyDescent="0.25">
      <c r="A4407" s="164"/>
      <c r="D4407" s="8"/>
    </row>
    <row r="4408" spans="1:4" x14ac:dyDescent="0.25">
      <c r="A4408" s="164"/>
      <c r="D4408" s="8"/>
    </row>
    <row r="4409" spans="1:4" x14ac:dyDescent="0.25">
      <c r="A4409" s="164"/>
      <c r="D4409" s="8"/>
    </row>
    <row r="4410" spans="1:4" x14ac:dyDescent="0.25">
      <c r="A4410" s="164"/>
      <c r="D4410" s="8"/>
    </row>
    <row r="4411" spans="1:4" x14ac:dyDescent="0.25">
      <c r="A4411" s="164"/>
      <c r="D4411" s="8"/>
    </row>
    <row r="4412" spans="1:4" x14ac:dyDescent="0.25">
      <c r="A4412" s="164"/>
      <c r="D4412" s="8"/>
    </row>
    <row r="4413" spans="1:4" x14ac:dyDescent="0.25">
      <c r="A4413" s="164"/>
      <c r="D4413" s="8"/>
    </row>
    <row r="4414" spans="1:4" x14ac:dyDescent="0.25">
      <c r="A4414" s="164"/>
      <c r="D4414" s="8"/>
    </row>
    <row r="4415" spans="1:4" x14ac:dyDescent="0.25">
      <c r="A4415" s="164"/>
      <c r="D4415" s="8"/>
    </row>
    <row r="4416" spans="1:4" x14ac:dyDescent="0.25">
      <c r="A4416" s="164"/>
      <c r="D4416" s="8"/>
    </row>
    <row r="4417" spans="1:4" x14ac:dyDescent="0.25">
      <c r="A4417" s="164"/>
      <c r="D4417" s="8"/>
    </row>
    <row r="4418" spans="1:4" x14ac:dyDescent="0.25">
      <c r="A4418" s="164"/>
      <c r="D4418" s="8"/>
    </row>
    <row r="4419" spans="1:4" x14ac:dyDescent="0.25">
      <c r="A4419" s="164"/>
      <c r="D4419" s="8"/>
    </row>
    <row r="4420" spans="1:4" x14ac:dyDescent="0.25">
      <c r="A4420" s="164"/>
      <c r="D4420" s="8"/>
    </row>
    <row r="4421" spans="1:4" x14ac:dyDescent="0.25">
      <c r="A4421" s="164"/>
      <c r="D4421" s="8"/>
    </row>
    <row r="4422" spans="1:4" x14ac:dyDescent="0.25">
      <c r="A4422" s="164"/>
      <c r="D4422" s="8"/>
    </row>
    <row r="4423" spans="1:4" x14ac:dyDescent="0.25">
      <c r="A4423" s="164"/>
      <c r="D4423" s="8"/>
    </row>
    <row r="4424" spans="1:4" x14ac:dyDescent="0.25">
      <c r="A4424" s="164"/>
      <c r="D4424" s="8"/>
    </row>
    <row r="4425" spans="1:4" x14ac:dyDescent="0.25">
      <c r="A4425" s="164"/>
      <c r="D4425" s="8"/>
    </row>
    <row r="4426" spans="1:4" x14ac:dyDescent="0.25">
      <c r="A4426" s="164"/>
      <c r="D4426" s="8"/>
    </row>
    <row r="4427" spans="1:4" x14ac:dyDescent="0.25">
      <c r="A4427" s="164"/>
      <c r="D4427" s="8"/>
    </row>
    <row r="4428" spans="1:4" x14ac:dyDescent="0.25">
      <c r="A4428" s="164"/>
      <c r="D4428" s="8"/>
    </row>
    <row r="4429" spans="1:4" x14ac:dyDescent="0.25">
      <c r="A4429" s="164"/>
      <c r="D4429" s="8"/>
    </row>
    <row r="4430" spans="1:4" x14ac:dyDescent="0.25">
      <c r="A4430" s="164"/>
      <c r="D4430" s="8"/>
    </row>
    <row r="4431" spans="1:4" x14ac:dyDescent="0.25">
      <c r="A4431" s="164"/>
      <c r="D4431" s="8"/>
    </row>
    <row r="4432" spans="1:4" x14ac:dyDescent="0.25">
      <c r="A4432" s="164"/>
      <c r="D4432" s="8"/>
    </row>
    <row r="4433" spans="1:4" x14ac:dyDescent="0.25">
      <c r="A4433" s="164"/>
      <c r="D4433" s="8"/>
    </row>
    <row r="4434" spans="1:4" x14ac:dyDescent="0.25">
      <c r="A4434" s="164"/>
      <c r="D4434" s="8"/>
    </row>
    <row r="4435" spans="1:4" x14ac:dyDescent="0.25">
      <c r="A4435" s="164"/>
      <c r="D4435" s="8"/>
    </row>
    <row r="4436" spans="1:4" x14ac:dyDescent="0.25">
      <c r="A4436" s="164"/>
      <c r="D4436" s="8"/>
    </row>
    <row r="4437" spans="1:4" x14ac:dyDescent="0.25">
      <c r="A4437" s="164"/>
      <c r="D4437" s="8"/>
    </row>
    <row r="4438" spans="1:4" x14ac:dyDescent="0.25">
      <c r="A4438" s="164"/>
      <c r="D4438" s="8"/>
    </row>
    <row r="4439" spans="1:4" x14ac:dyDescent="0.25">
      <c r="A4439" s="164"/>
      <c r="D4439" s="8"/>
    </row>
    <row r="4440" spans="1:4" x14ac:dyDescent="0.25">
      <c r="A4440" s="164"/>
      <c r="D4440" s="8"/>
    </row>
    <row r="4441" spans="1:4" x14ac:dyDescent="0.25">
      <c r="A4441" s="164"/>
      <c r="D4441" s="8"/>
    </row>
    <row r="4442" spans="1:4" x14ac:dyDescent="0.25">
      <c r="A4442" s="164"/>
      <c r="D4442" s="8"/>
    </row>
    <row r="4443" spans="1:4" x14ac:dyDescent="0.25">
      <c r="A4443" s="164"/>
      <c r="D4443" s="8"/>
    </row>
    <row r="4444" spans="1:4" x14ac:dyDescent="0.25">
      <c r="A4444" s="164"/>
      <c r="D4444" s="8"/>
    </row>
    <row r="4445" spans="1:4" x14ac:dyDescent="0.25">
      <c r="A4445" s="164"/>
      <c r="D4445" s="8"/>
    </row>
    <row r="4446" spans="1:4" x14ac:dyDescent="0.25">
      <c r="A4446" s="164"/>
      <c r="D4446" s="8"/>
    </row>
    <row r="4447" spans="1:4" x14ac:dyDescent="0.25">
      <c r="A4447" s="164"/>
      <c r="D4447" s="8"/>
    </row>
    <row r="4448" spans="1:4" x14ac:dyDescent="0.25">
      <c r="A4448" s="164"/>
      <c r="D4448" s="8"/>
    </row>
    <row r="4449" spans="1:4" x14ac:dyDescent="0.25">
      <c r="A4449" s="164"/>
      <c r="D4449" s="8"/>
    </row>
    <row r="4450" spans="1:4" x14ac:dyDescent="0.25">
      <c r="A4450" s="164"/>
      <c r="D4450" s="8"/>
    </row>
    <row r="4451" spans="1:4" x14ac:dyDescent="0.25">
      <c r="A4451" s="164"/>
      <c r="D4451" s="8"/>
    </row>
    <row r="4452" spans="1:4" x14ac:dyDescent="0.25">
      <c r="A4452" s="164"/>
      <c r="D4452" s="8"/>
    </row>
    <row r="4453" spans="1:4" x14ac:dyDescent="0.25">
      <c r="A4453" s="164"/>
      <c r="D4453" s="8"/>
    </row>
    <row r="4454" spans="1:4" x14ac:dyDescent="0.25">
      <c r="A4454" s="164"/>
      <c r="D4454" s="8"/>
    </row>
    <row r="4455" spans="1:4" x14ac:dyDescent="0.25">
      <c r="A4455" s="164"/>
      <c r="D4455" s="8"/>
    </row>
    <row r="4456" spans="1:4" x14ac:dyDescent="0.25">
      <c r="A4456" s="164"/>
      <c r="D4456" s="8"/>
    </row>
    <row r="4457" spans="1:4" x14ac:dyDescent="0.25">
      <c r="A4457" s="164"/>
      <c r="D4457" s="8"/>
    </row>
    <row r="4458" spans="1:4" x14ac:dyDescent="0.25">
      <c r="A4458" s="164"/>
      <c r="D4458" s="8"/>
    </row>
    <row r="4459" spans="1:4" x14ac:dyDescent="0.25">
      <c r="A4459" s="164"/>
      <c r="D4459" s="8"/>
    </row>
    <row r="4460" spans="1:4" x14ac:dyDescent="0.25">
      <c r="A4460" s="164"/>
      <c r="D4460" s="8"/>
    </row>
    <row r="4461" spans="1:4" x14ac:dyDescent="0.25">
      <c r="A4461" s="164"/>
      <c r="D4461" s="8"/>
    </row>
    <row r="4462" spans="1:4" x14ac:dyDescent="0.25">
      <c r="A4462" s="164"/>
      <c r="D4462" s="8"/>
    </row>
    <row r="4463" spans="1:4" x14ac:dyDescent="0.25">
      <c r="A4463" s="164"/>
      <c r="D4463" s="8"/>
    </row>
    <row r="4464" spans="1:4" x14ac:dyDescent="0.25">
      <c r="A4464" s="164"/>
      <c r="D4464" s="8"/>
    </row>
    <row r="4465" spans="1:4" x14ac:dyDescent="0.25">
      <c r="A4465" s="164"/>
      <c r="D4465" s="8"/>
    </row>
    <row r="4466" spans="1:4" x14ac:dyDescent="0.25">
      <c r="A4466" s="164"/>
      <c r="D4466" s="8"/>
    </row>
    <row r="4467" spans="1:4" x14ac:dyDescent="0.25">
      <c r="A4467" s="164"/>
      <c r="D4467" s="8"/>
    </row>
    <row r="4468" spans="1:4" x14ac:dyDescent="0.25">
      <c r="A4468" s="164"/>
      <c r="D4468" s="8"/>
    </row>
    <row r="4469" spans="1:4" x14ac:dyDescent="0.25">
      <c r="A4469" s="164"/>
      <c r="D4469" s="8"/>
    </row>
    <row r="4470" spans="1:4" x14ac:dyDescent="0.25">
      <c r="A4470" s="164"/>
      <c r="D4470" s="8"/>
    </row>
    <row r="4471" spans="1:4" x14ac:dyDescent="0.25">
      <c r="A4471" s="164"/>
      <c r="D4471" s="8"/>
    </row>
    <row r="4472" spans="1:4" x14ac:dyDescent="0.25">
      <c r="A4472" s="164"/>
      <c r="D4472" s="8"/>
    </row>
    <row r="4473" spans="1:4" x14ac:dyDescent="0.25">
      <c r="A4473" s="164"/>
      <c r="D4473" s="8"/>
    </row>
    <row r="4474" spans="1:4" x14ac:dyDescent="0.25">
      <c r="A4474" s="164"/>
      <c r="D4474" s="8"/>
    </row>
    <row r="4475" spans="1:4" x14ac:dyDescent="0.25">
      <c r="A4475" s="164"/>
      <c r="D4475" s="8"/>
    </row>
    <row r="4476" spans="1:4" x14ac:dyDescent="0.25">
      <c r="A4476" s="164"/>
      <c r="D4476" s="8"/>
    </row>
    <row r="4477" spans="1:4" x14ac:dyDescent="0.25">
      <c r="A4477" s="164"/>
      <c r="D4477" s="8"/>
    </row>
    <row r="4478" spans="1:4" x14ac:dyDescent="0.25">
      <c r="A4478" s="164"/>
      <c r="D4478" s="8"/>
    </row>
    <row r="4479" spans="1:4" x14ac:dyDescent="0.25">
      <c r="A4479" s="164"/>
      <c r="D4479" s="8"/>
    </row>
    <row r="4480" spans="1:4" x14ac:dyDescent="0.25">
      <c r="A4480" s="164"/>
      <c r="D4480" s="8"/>
    </row>
    <row r="4481" spans="1:4" x14ac:dyDescent="0.25">
      <c r="A4481" s="164"/>
      <c r="D4481" s="8"/>
    </row>
    <row r="4482" spans="1:4" x14ac:dyDescent="0.25">
      <c r="A4482" s="164"/>
      <c r="D4482" s="8"/>
    </row>
    <row r="4483" spans="1:4" x14ac:dyDescent="0.25">
      <c r="A4483" s="164"/>
      <c r="D4483" s="8"/>
    </row>
    <row r="4484" spans="1:4" x14ac:dyDescent="0.25">
      <c r="A4484" s="164"/>
      <c r="D4484" s="8"/>
    </row>
    <row r="4485" spans="1:4" x14ac:dyDescent="0.25">
      <c r="A4485" s="164"/>
      <c r="D4485" s="8"/>
    </row>
    <row r="4486" spans="1:4" x14ac:dyDescent="0.25">
      <c r="A4486" s="164"/>
      <c r="D4486" s="8"/>
    </row>
    <row r="4487" spans="1:4" x14ac:dyDescent="0.25">
      <c r="A4487" s="164"/>
      <c r="D4487" s="8"/>
    </row>
    <row r="4488" spans="1:4" x14ac:dyDescent="0.25">
      <c r="A4488" s="164"/>
      <c r="D4488" s="8"/>
    </row>
    <row r="4489" spans="1:4" x14ac:dyDescent="0.25">
      <c r="A4489" s="164"/>
      <c r="D4489" s="8"/>
    </row>
    <row r="4490" spans="1:4" x14ac:dyDescent="0.25">
      <c r="A4490" s="164"/>
      <c r="D4490" s="8"/>
    </row>
    <row r="4491" spans="1:4" x14ac:dyDescent="0.25">
      <c r="A4491" s="164"/>
      <c r="D4491" s="8"/>
    </row>
    <row r="4492" spans="1:4" x14ac:dyDescent="0.25">
      <c r="A4492" s="164"/>
      <c r="D4492" s="8"/>
    </row>
    <row r="4493" spans="1:4" x14ac:dyDescent="0.25">
      <c r="A4493" s="164"/>
      <c r="D4493" s="8"/>
    </row>
    <row r="4494" spans="1:4" x14ac:dyDescent="0.25">
      <c r="A4494" s="164"/>
      <c r="D4494" s="8"/>
    </row>
    <row r="4495" spans="1:4" x14ac:dyDescent="0.25">
      <c r="A4495" s="164"/>
      <c r="D4495" s="8"/>
    </row>
    <row r="4496" spans="1:4" x14ac:dyDescent="0.25">
      <c r="A4496" s="164"/>
      <c r="D4496" s="8"/>
    </row>
    <row r="4497" spans="1:4" x14ac:dyDescent="0.25">
      <c r="A4497" s="164"/>
      <c r="D4497" s="8"/>
    </row>
    <row r="4498" spans="1:4" x14ac:dyDescent="0.25">
      <c r="A4498" s="164"/>
      <c r="D4498" s="8"/>
    </row>
    <row r="4499" spans="1:4" x14ac:dyDescent="0.25">
      <c r="A4499" s="164"/>
      <c r="D4499" s="8"/>
    </row>
    <row r="4500" spans="1:4" x14ac:dyDescent="0.25">
      <c r="A4500" s="164"/>
      <c r="D4500" s="8"/>
    </row>
    <row r="4501" spans="1:4" x14ac:dyDescent="0.25">
      <c r="A4501" s="164"/>
      <c r="D4501" s="8"/>
    </row>
    <row r="4502" spans="1:4" x14ac:dyDescent="0.25">
      <c r="A4502" s="164"/>
      <c r="D4502" s="8"/>
    </row>
    <row r="4503" spans="1:4" x14ac:dyDescent="0.25">
      <c r="A4503" s="164"/>
      <c r="D4503" s="8"/>
    </row>
    <row r="4504" spans="1:4" x14ac:dyDescent="0.25">
      <c r="A4504" s="164"/>
      <c r="D4504" s="8"/>
    </row>
    <row r="4505" spans="1:4" x14ac:dyDescent="0.25">
      <c r="A4505" s="164"/>
      <c r="D4505" s="8"/>
    </row>
    <row r="4506" spans="1:4" x14ac:dyDescent="0.25">
      <c r="A4506" s="164"/>
      <c r="D4506" s="8"/>
    </row>
    <row r="4507" spans="1:4" x14ac:dyDescent="0.25">
      <c r="A4507" s="164"/>
      <c r="D4507" s="8"/>
    </row>
    <row r="4508" spans="1:4" x14ac:dyDescent="0.25">
      <c r="A4508" s="164"/>
      <c r="D4508" s="8"/>
    </row>
    <row r="4509" spans="1:4" x14ac:dyDescent="0.25">
      <c r="A4509" s="164"/>
      <c r="D4509" s="8"/>
    </row>
    <row r="4510" spans="1:4" x14ac:dyDescent="0.25">
      <c r="A4510" s="164"/>
      <c r="D4510" s="8"/>
    </row>
    <row r="4511" spans="1:4" x14ac:dyDescent="0.25">
      <c r="A4511" s="164"/>
      <c r="D4511" s="8"/>
    </row>
    <row r="4512" spans="1:4" x14ac:dyDescent="0.25">
      <c r="A4512" s="164"/>
      <c r="D4512" s="8"/>
    </row>
    <row r="4513" spans="1:4" x14ac:dyDescent="0.25">
      <c r="A4513" s="164"/>
      <c r="D4513" s="8"/>
    </row>
    <row r="4514" spans="1:4" x14ac:dyDescent="0.25">
      <c r="A4514" s="164"/>
      <c r="D4514" s="8"/>
    </row>
    <row r="4515" spans="1:4" x14ac:dyDescent="0.25">
      <c r="A4515" s="164"/>
      <c r="D4515" s="8"/>
    </row>
    <row r="4516" spans="1:4" x14ac:dyDescent="0.25">
      <c r="A4516" s="164"/>
      <c r="D4516" s="8"/>
    </row>
    <row r="4517" spans="1:4" x14ac:dyDescent="0.25">
      <c r="A4517" s="164"/>
      <c r="D4517" s="8"/>
    </row>
    <row r="4518" spans="1:4" x14ac:dyDescent="0.25">
      <c r="A4518" s="164"/>
      <c r="D4518" s="8"/>
    </row>
    <row r="4519" spans="1:4" x14ac:dyDescent="0.25">
      <c r="A4519" s="164"/>
      <c r="D4519" s="8"/>
    </row>
    <row r="4520" spans="1:4" x14ac:dyDescent="0.25">
      <c r="A4520" s="164"/>
      <c r="D4520" s="8"/>
    </row>
    <row r="4521" spans="1:4" x14ac:dyDescent="0.25">
      <c r="A4521" s="164"/>
      <c r="D4521" s="8"/>
    </row>
    <row r="4522" spans="1:4" x14ac:dyDescent="0.25">
      <c r="A4522" s="164"/>
      <c r="D4522" s="8"/>
    </row>
    <row r="4523" spans="1:4" x14ac:dyDescent="0.25">
      <c r="A4523" s="164"/>
      <c r="D4523" s="8"/>
    </row>
    <row r="4524" spans="1:4" x14ac:dyDescent="0.25">
      <c r="A4524" s="164"/>
      <c r="D4524" s="8"/>
    </row>
    <row r="4525" spans="1:4" x14ac:dyDescent="0.25">
      <c r="A4525" s="164"/>
      <c r="D4525" s="8"/>
    </row>
    <row r="4526" spans="1:4" x14ac:dyDescent="0.25">
      <c r="A4526" s="164"/>
      <c r="D4526" s="8"/>
    </row>
    <row r="4527" spans="1:4" x14ac:dyDescent="0.25">
      <c r="A4527" s="164"/>
      <c r="D4527" s="8"/>
    </row>
    <row r="4528" spans="1:4" x14ac:dyDescent="0.25">
      <c r="A4528" s="164"/>
      <c r="D4528" s="8"/>
    </row>
    <row r="4529" spans="1:4" x14ac:dyDescent="0.25">
      <c r="A4529" s="164"/>
      <c r="D4529" s="8"/>
    </row>
    <row r="4530" spans="1:4" x14ac:dyDescent="0.25">
      <c r="A4530" s="164"/>
      <c r="D4530" s="8"/>
    </row>
    <row r="4531" spans="1:4" x14ac:dyDescent="0.25">
      <c r="A4531" s="164"/>
      <c r="D4531" s="8"/>
    </row>
    <row r="4532" spans="1:4" x14ac:dyDescent="0.25">
      <c r="A4532" s="164"/>
      <c r="D4532" s="8"/>
    </row>
    <row r="4533" spans="1:4" x14ac:dyDescent="0.25">
      <c r="A4533" s="164"/>
      <c r="D4533" s="8"/>
    </row>
    <row r="4534" spans="1:4" x14ac:dyDescent="0.25">
      <c r="A4534" s="164"/>
      <c r="D4534" s="8"/>
    </row>
    <row r="4535" spans="1:4" x14ac:dyDescent="0.25">
      <c r="A4535" s="164"/>
      <c r="D4535" s="8"/>
    </row>
    <row r="4536" spans="1:4" x14ac:dyDescent="0.25">
      <c r="A4536" s="164"/>
      <c r="D4536" s="8"/>
    </row>
    <row r="4537" spans="1:4" x14ac:dyDescent="0.25">
      <c r="A4537" s="164"/>
      <c r="D4537" s="8"/>
    </row>
    <row r="4538" spans="1:4" x14ac:dyDescent="0.25">
      <c r="A4538" s="164"/>
      <c r="D4538" s="8"/>
    </row>
    <row r="4539" spans="1:4" x14ac:dyDescent="0.25">
      <c r="A4539" s="164"/>
      <c r="D4539" s="8"/>
    </row>
    <row r="4540" spans="1:4" x14ac:dyDescent="0.25">
      <c r="A4540" s="164"/>
      <c r="D4540" s="8"/>
    </row>
    <row r="4541" spans="1:4" x14ac:dyDescent="0.25">
      <c r="A4541" s="164"/>
      <c r="D4541" s="8"/>
    </row>
    <row r="4542" spans="1:4" x14ac:dyDescent="0.25">
      <c r="A4542" s="164"/>
      <c r="D4542" s="8"/>
    </row>
    <row r="4543" spans="1:4" x14ac:dyDescent="0.25">
      <c r="A4543" s="164"/>
      <c r="D4543" s="8"/>
    </row>
    <row r="4544" spans="1:4" x14ac:dyDescent="0.25">
      <c r="A4544" s="164"/>
      <c r="D4544" s="8"/>
    </row>
    <row r="4545" spans="1:4" x14ac:dyDescent="0.25">
      <c r="A4545" s="164"/>
      <c r="D4545" s="8"/>
    </row>
    <row r="4546" spans="1:4" x14ac:dyDescent="0.25">
      <c r="A4546" s="164"/>
      <c r="D4546" s="8"/>
    </row>
    <row r="4547" spans="1:4" x14ac:dyDescent="0.25">
      <c r="A4547" s="164"/>
      <c r="D4547" s="8"/>
    </row>
    <row r="4548" spans="1:4" x14ac:dyDescent="0.25">
      <c r="A4548" s="164"/>
      <c r="D4548" s="8"/>
    </row>
    <row r="4549" spans="1:4" x14ac:dyDescent="0.25">
      <c r="A4549" s="164"/>
      <c r="D4549" s="8"/>
    </row>
    <row r="4550" spans="1:4" x14ac:dyDescent="0.25">
      <c r="A4550" s="164"/>
      <c r="D4550" s="8"/>
    </row>
    <row r="4551" spans="1:4" x14ac:dyDescent="0.25">
      <c r="A4551" s="164"/>
      <c r="D4551" s="8"/>
    </row>
    <row r="4552" spans="1:4" x14ac:dyDescent="0.25">
      <c r="A4552" s="164"/>
      <c r="D4552" s="8"/>
    </row>
    <row r="4553" spans="1:4" x14ac:dyDescent="0.25">
      <c r="A4553" s="164"/>
      <c r="D4553" s="8"/>
    </row>
    <row r="4554" spans="1:4" x14ac:dyDescent="0.25">
      <c r="A4554" s="164"/>
      <c r="D4554" s="8"/>
    </row>
    <row r="4555" spans="1:4" x14ac:dyDescent="0.25">
      <c r="A4555" s="164"/>
      <c r="D4555" s="8"/>
    </row>
    <row r="4556" spans="1:4" x14ac:dyDescent="0.25">
      <c r="A4556" s="164"/>
      <c r="D4556" s="8"/>
    </row>
    <row r="4557" spans="1:4" x14ac:dyDescent="0.25">
      <c r="A4557" s="164"/>
      <c r="D4557" s="8"/>
    </row>
    <row r="4558" spans="1:4" x14ac:dyDescent="0.25">
      <c r="A4558" s="164"/>
      <c r="D4558" s="8"/>
    </row>
    <row r="4559" spans="1:4" x14ac:dyDescent="0.25">
      <c r="A4559" s="164"/>
      <c r="D4559" s="8"/>
    </row>
    <row r="4560" spans="1:4" x14ac:dyDescent="0.25">
      <c r="A4560" s="164"/>
      <c r="D4560" s="8"/>
    </row>
    <row r="4561" spans="1:4" x14ac:dyDescent="0.25">
      <c r="A4561" s="164"/>
      <c r="D4561" s="8"/>
    </row>
    <row r="4562" spans="1:4" x14ac:dyDescent="0.25">
      <c r="A4562" s="164"/>
      <c r="D4562" s="8"/>
    </row>
    <row r="4563" spans="1:4" x14ac:dyDescent="0.25">
      <c r="A4563" s="164"/>
      <c r="D4563" s="8"/>
    </row>
    <row r="4564" spans="1:4" x14ac:dyDescent="0.25">
      <c r="A4564" s="164"/>
      <c r="D4564" s="8"/>
    </row>
    <row r="4565" spans="1:4" x14ac:dyDescent="0.25">
      <c r="A4565" s="164"/>
      <c r="D4565" s="8"/>
    </row>
    <row r="4566" spans="1:4" x14ac:dyDescent="0.25">
      <c r="A4566" s="164"/>
      <c r="D4566" s="8"/>
    </row>
    <row r="4567" spans="1:4" x14ac:dyDescent="0.25">
      <c r="A4567" s="164"/>
      <c r="D4567" s="8"/>
    </row>
    <row r="4568" spans="1:4" x14ac:dyDescent="0.25">
      <c r="A4568" s="164"/>
      <c r="D4568" s="8"/>
    </row>
    <row r="4569" spans="1:4" x14ac:dyDescent="0.25">
      <c r="A4569" s="164"/>
      <c r="D4569" s="8"/>
    </row>
    <row r="4570" spans="1:4" x14ac:dyDescent="0.25">
      <c r="A4570" s="164"/>
      <c r="D4570" s="8"/>
    </row>
    <row r="4571" spans="1:4" x14ac:dyDescent="0.25">
      <c r="A4571" s="164"/>
      <c r="D4571" s="8"/>
    </row>
    <row r="4572" spans="1:4" x14ac:dyDescent="0.25">
      <c r="A4572" s="164"/>
      <c r="D4572" s="8"/>
    </row>
    <row r="4573" spans="1:4" x14ac:dyDescent="0.25">
      <c r="A4573" s="164"/>
      <c r="D4573" s="8"/>
    </row>
    <row r="4574" spans="1:4" x14ac:dyDescent="0.25">
      <c r="A4574" s="164"/>
      <c r="D4574" s="8"/>
    </row>
    <row r="4575" spans="1:4" x14ac:dyDescent="0.25">
      <c r="A4575" s="164"/>
      <c r="D4575" s="8"/>
    </row>
    <row r="4576" spans="1:4" x14ac:dyDescent="0.25">
      <c r="A4576" s="164"/>
      <c r="D4576" s="8"/>
    </row>
    <row r="4577" spans="1:4" x14ac:dyDescent="0.25">
      <c r="A4577" s="164"/>
      <c r="D4577" s="8"/>
    </row>
    <row r="4578" spans="1:4" x14ac:dyDescent="0.25">
      <c r="A4578" s="164"/>
      <c r="D4578" s="8"/>
    </row>
    <row r="4579" spans="1:4" x14ac:dyDescent="0.25">
      <c r="A4579" s="164"/>
      <c r="D4579" s="8"/>
    </row>
    <row r="4580" spans="1:4" x14ac:dyDescent="0.25">
      <c r="A4580" s="164"/>
      <c r="D4580" s="8"/>
    </row>
    <row r="4581" spans="1:4" x14ac:dyDescent="0.25">
      <c r="A4581" s="164"/>
      <c r="D4581" s="8"/>
    </row>
    <row r="4582" spans="1:4" x14ac:dyDescent="0.25">
      <c r="A4582" s="164"/>
      <c r="D4582" s="8"/>
    </row>
    <row r="4583" spans="1:4" x14ac:dyDescent="0.25">
      <c r="A4583" s="164"/>
      <c r="D4583" s="8"/>
    </row>
    <row r="4584" spans="1:4" x14ac:dyDescent="0.25">
      <c r="A4584" s="164"/>
      <c r="D4584" s="8"/>
    </row>
    <row r="4585" spans="1:4" x14ac:dyDescent="0.25">
      <c r="A4585" s="164"/>
      <c r="D4585" s="8"/>
    </row>
    <row r="4586" spans="1:4" x14ac:dyDescent="0.25">
      <c r="A4586" s="164"/>
      <c r="D4586" s="8"/>
    </row>
    <row r="4587" spans="1:4" x14ac:dyDescent="0.25">
      <c r="A4587" s="164"/>
      <c r="D4587" s="8"/>
    </row>
    <row r="4588" spans="1:4" x14ac:dyDescent="0.25">
      <c r="A4588" s="164"/>
      <c r="D4588" s="8"/>
    </row>
    <row r="4589" spans="1:4" x14ac:dyDescent="0.25">
      <c r="A4589" s="164"/>
      <c r="D4589" s="8"/>
    </row>
    <row r="4590" spans="1:4" x14ac:dyDescent="0.25">
      <c r="A4590" s="164"/>
      <c r="D4590" s="8"/>
    </row>
    <row r="4591" spans="1:4" x14ac:dyDescent="0.25">
      <c r="A4591" s="164"/>
      <c r="D4591" s="8"/>
    </row>
    <row r="4592" spans="1:4" x14ac:dyDescent="0.25">
      <c r="A4592" s="164"/>
      <c r="D4592" s="8"/>
    </row>
    <row r="4593" spans="1:4" x14ac:dyDescent="0.25">
      <c r="A4593" s="164"/>
      <c r="D4593" s="8"/>
    </row>
    <row r="4594" spans="1:4" x14ac:dyDescent="0.25">
      <c r="A4594" s="164"/>
      <c r="D4594" s="8"/>
    </row>
    <row r="4595" spans="1:4" x14ac:dyDescent="0.25">
      <c r="A4595" s="164"/>
      <c r="D4595" s="8"/>
    </row>
    <row r="4596" spans="1:4" x14ac:dyDescent="0.25">
      <c r="A4596" s="164"/>
      <c r="D4596" s="8"/>
    </row>
    <row r="4597" spans="1:4" x14ac:dyDescent="0.25">
      <c r="A4597" s="164"/>
      <c r="D4597" s="8"/>
    </row>
    <row r="4598" spans="1:4" x14ac:dyDescent="0.25">
      <c r="A4598" s="164"/>
      <c r="D4598" s="8"/>
    </row>
    <row r="4599" spans="1:4" x14ac:dyDescent="0.25">
      <c r="A4599" s="164"/>
      <c r="D4599" s="8"/>
    </row>
    <row r="4600" spans="1:4" x14ac:dyDescent="0.25">
      <c r="A4600" s="164"/>
      <c r="D4600" s="8"/>
    </row>
    <row r="4601" spans="1:4" x14ac:dyDescent="0.25">
      <c r="A4601" s="164"/>
      <c r="D4601" s="8"/>
    </row>
    <row r="4602" spans="1:4" x14ac:dyDescent="0.25">
      <c r="A4602" s="164"/>
      <c r="D4602" s="8"/>
    </row>
    <row r="4603" spans="1:4" x14ac:dyDescent="0.25">
      <c r="A4603" s="164"/>
      <c r="D4603" s="8"/>
    </row>
    <row r="4604" spans="1:4" x14ac:dyDescent="0.25">
      <c r="A4604" s="164"/>
      <c r="D4604" s="8"/>
    </row>
    <row r="4605" spans="1:4" x14ac:dyDescent="0.25">
      <c r="A4605" s="164"/>
      <c r="D4605" s="8"/>
    </row>
    <row r="4606" spans="1:4" x14ac:dyDescent="0.25">
      <c r="A4606" s="164"/>
      <c r="D4606" s="8"/>
    </row>
    <row r="4607" spans="1:4" x14ac:dyDescent="0.25">
      <c r="A4607" s="164"/>
      <c r="D4607" s="8"/>
    </row>
    <row r="4608" spans="1:4" x14ac:dyDescent="0.25">
      <c r="A4608" s="164"/>
      <c r="D4608" s="8"/>
    </row>
    <row r="4609" spans="1:4" x14ac:dyDescent="0.25">
      <c r="A4609" s="164"/>
      <c r="D4609" s="8"/>
    </row>
    <row r="4610" spans="1:4" x14ac:dyDescent="0.25">
      <c r="A4610" s="164"/>
      <c r="D4610" s="8"/>
    </row>
    <row r="4611" spans="1:4" x14ac:dyDescent="0.25">
      <c r="A4611" s="164"/>
      <c r="D4611" s="8"/>
    </row>
    <row r="4612" spans="1:4" x14ac:dyDescent="0.25">
      <c r="A4612" s="164"/>
      <c r="D4612" s="8"/>
    </row>
    <row r="4613" spans="1:4" x14ac:dyDescent="0.25">
      <c r="A4613" s="164"/>
      <c r="D4613" s="8"/>
    </row>
    <row r="4614" spans="1:4" x14ac:dyDescent="0.25">
      <c r="A4614" s="164"/>
      <c r="D4614" s="8"/>
    </row>
    <row r="4615" spans="1:4" x14ac:dyDescent="0.25">
      <c r="A4615" s="164"/>
      <c r="D4615" s="8"/>
    </row>
    <row r="4616" spans="1:4" x14ac:dyDescent="0.25">
      <c r="A4616" s="164"/>
      <c r="D4616" s="8"/>
    </row>
    <row r="4617" spans="1:4" x14ac:dyDescent="0.25">
      <c r="A4617" s="164"/>
      <c r="D4617" s="8"/>
    </row>
    <row r="4618" spans="1:4" x14ac:dyDescent="0.25">
      <c r="A4618" s="164"/>
      <c r="D4618" s="8"/>
    </row>
    <row r="4619" spans="1:4" x14ac:dyDescent="0.25">
      <c r="A4619" s="164"/>
      <c r="D4619" s="8"/>
    </row>
    <row r="4620" spans="1:4" x14ac:dyDescent="0.25">
      <c r="A4620" s="164"/>
      <c r="D4620" s="8"/>
    </row>
    <row r="4621" spans="1:4" x14ac:dyDescent="0.25">
      <c r="A4621" s="164"/>
      <c r="D4621" s="8"/>
    </row>
    <row r="4622" spans="1:4" x14ac:dyDescent="0.25">
      <c r="A4622" s="164"/>
      <c r="D4622" s="8"/>
    </row>
    <row r="4623" spans="1:4" x14ac:dyDescent="0.25">
      <c r="A4623" s="164"/>
      <c r="D4623" s="8"/>
    </row>
    <row r="4624" spans="1:4" x14ac:dyDescent="0.25">
      <c r="A4624" s="164"/>
      <c r="D4624" s="8"/>
    </row>
    <row r="4625" spans="1:4" x14ac:dyDescent="0.25">
      <c r="A4625" s="164"/>
      <c r="D4625" s="8"/>
    </row>
    <row r="4626" spans="1:4" x14ac:dyDescent="0.25">
      <c r="A4626" s="164"/>
      <c r="D4626" s="8"/>
    </row>
    <row r="4627" spans="1:4" x14ac:dyDescent="0.25">
      <c r="A4627" s="164"/>
      <c r="D4627" s="8"/>
    </row>
    <row r="4628" spans="1:4" x14ac:dyDescent="0.25">
      <c r="A4628" s="164"/>
      <c r="D4628" s="8"/>
    </row>
    <row r="4629" spans="1:4" x14ac:dyDescent="0.25">
      <c r="A4629" s="164"/>
      <c r="D4629" s="8"/>
    </row>
    <row r="4630" spans="1:4" x14ac:dyDescent="0.25">
      <c r="A4630" s="164"/>
      <c r="D4630" s="8"/>
    </row>
    <row r="4631" spans="1:4" x14ac:dyDescent="0.25">
      <c r="A4631" s="164"/>
      <c r="D4631" s="8"/>
    </row>
    <row r="4632" spans="1:4" x14ac:dyDescent="0.25">
      <c r="A4632" s="164"/>
      <c r="D4632" s="8"/>
    </row>
    <row r="4633" spans="1:4" x14ac:dyDescent="0.25">
      <c r="A4633" s="164"/>
      <c r="D4633" s="8"/>
    </row>
    <row r="4634" spans="1:4" x14ac:dyDescent="0.25">
      <c r="A4634" s="164"/>
      <c r="D4634" s="8"/>
    </row>
    <row r="4635" spans="1:4" x14ac:dyDescent="0.25">
      <c r="A4635" s="164"/>
      <c r="D4635" s="8"/>
    </row>
    <row r="4636" spans="1:4" x14ac:dyDescent="0.25">
      <c r="A4636" s="164"/>
      <c r="D4636" s="8"/>
    </row>
    <row r="4637" spans="1:4" x14ac:dyDescent="0.25">
      <c r="A4637" s="164"/>
      <c r="D4637" s="8"/>
    </row>
    <row r="4638" spans="1:4" x14ac:dyDescent="0.25">
      <c r="A4638" s="164"/>
      <c r="D4638" s="8"/>
    </row>
    <row r="4639" spans="1:4" x14ac:dyDescent="0.25">
      <c r="A4639" s="164"/>
      <c r="D4639" s="8"/>
    </row>
    <row r="4640" spans="1:4" x14ac:dyDescent="0.25">
      <c r="A4640" s="164"/>
      <c r="D4640" s="8"/>
    </row>
    <row r="4641" spans="1:4" x14ac:dyDescent="0.25">
      <c r="A4641" s="164"/>
      <c r="D4641" s="8"/>
    </row>
    <row r="4642" spans="1:4" x14ac:dyDescent="0.25">
      <c r="A4642" s="164"/>
      <c r="D4642" s="8"/>
    </row>
    <row r="4643" spans="1:4" x14ac:dyDescent="0.25">
      <c r="A4643" s="164"/>
      <c r="D4643" s="8"/>
    </row>
    <row r="4644" spans="1:4" x14ac:dyDescent="0.25">
      <c r="A4644" s="164"/>
      <c r="D4644" s="8"/>
    </row>
    <row r="4645" spans="1:4" x14ac:dyDescent="0.25">
      <c r="A4645" s="164"/>
      <c r="D4645" s="8"/>
    </row>
    <row r="4646" spans="1:4" x14ac:dyDescent="0.25">
      <c r="A4646" s="164"/>
      <c r="D4646" s="8"/>
    </row>
    <row r="4647" spans="1:4" x14ac:dyDescent="0.25">
      <c r="A4647" s="164"/>
      <c r="D4647" s="8"/>
    </row>
    <row r="4648" spans="1:4" x14ac:dyDescent="0.25">
      <c r="A4648" s="164"/>
      <c r="D4648" s="8"/>
    </row>
    <row r="4649" spans="1:4" x14ac:dyDescent="0.25">
      <c r="A4649" s="164"/>
      <c r="D4649" s="8"/>
    </row>
    <row r="4650" spans="1:4" x14ac:dyDescent="0.25">
      <c r="A4650" s="164"/>
      <c r="D4650" s="8"/>
    </row>
    <row r="4651" spans="1:4" x14ac:dyDescent="0.25">
      <c r="A4651" s="164"/>
      <c r="D4651" s="8"/>
    </row>
    <row r="4652" spans="1:4" x14ac:dyDescent="0.25">
      <c r="A4652" s="164"/>
      <c r="D4652" s="8"/>
    </row>
    <row r="4653" spans="1:4" x14ac:dyDescent="0.25">
      <c r="A4653" s="164"/>
      <c r="D4653" s="8"/>
    </row>
    <row r="4654" spans="1:4" x14ac:dyDescent="0.25">
      <c r="A4654" s="164"/>
      <c r="D4654" s="8"/>
    </row>
    <row r="4655" spans="1:4" x14ac:dyDescent="0.25">
      <c r="A4655" s="164"/>
      <c r="D4655" s="8"/>
    </row>
    <row r="4656" spans="1:4" x14ac:dyDescent="0.25">
      <c r="A4656" s="164"/>
      <c r="D4656" s="8"/>
    </row>
    <row r="4657" spans="1:4" x14ac:dyDescent="0.25">
      <c r="A4657" s="164"/>
      <c r="D4657" s="8"/>
    </row>
    <row r="4658" spans="1:4" x14ac:dyDescent="0.25">
      <c r="A4658" s="164"/>
      <c r="D4658" s="8"/>
    </row>
    <row r="4659" spans="1:4" x14ac:dyDescent="0.25">
      <c r="A4659" s="164"/>
      <c r="D4659" s="8"/>
    </row>
    <row r="4660" spans="1:4" x14ac:dyDescent="0.25">
      <c r="A4660" s="164"/>
      <c r="D4660" s="8"/>
    </row>
    <row r="4661" spans="1:4" x14ac:dyDescent="0.25">
      <c r="A4661" s="164"/>
      <c r="D4661" s="8"/>
    </row>
    <row r="4662" spans="1:4" x14ac:dyDescent="0.25">
      <c r="A4662" s="164"/>
      <c r="D4662" s="8"/>
    </row>
    <row r="4663" spans="1:4" x14ac:dyDescent="0.25">
      <c r="A4663" s="164"/>
      <c r="D4663" s="8"/>
    </row>
    <row r="4664" spans="1:4" x14ac:dyDescent="0.25">
      <c r="A4664" s="164"/>
      <c r="D4664" s="8"/>
    </row>
    <row r="4665" spans="1:4" x14ac:dyDescent="0.25">
      <c r="A4665" s="164"/>
      <c r="D4665" s="8"/>
    </row>
    <row r="4666" spans="1:4" x14ac:dyDescent="0.25">
      <c r="A4666" s="164"/>
      <c r="D4666" s="8"/>
    </row>
    <row r="4667" spans="1:4" x14ac:dyDescent="0.25">
      <c r="A4667" s="164"/>
      <c r="D4667" s="8"/>
    </row>
    <row r="4668" spans="1:4" x14ac:dyDescent="0.25">
      <c r="A4668" s="164"/>
      <c r="D4668" s="8"/>
    </row>
    <row r="4669" spans="1:4" x14ac:dyDescent="0.25">
      <c r="A4669" s="164"/>
      <c r="D4669" s="8"/>
    </row>
    <row r="4670" spans="1:4" x14ac:dyDescent="0.25">
      <c r="A4670" s="164"/>
      <c r="D4670" s="8"/>
    </row>
    <row r="4671" spans="1:4" x14ac:dyDescent="0.25">
      <c r="A4671" s="164"/>
      <c r="D4671" s="8"/>
    </row>
    <row r="4672" spans="1:4" x14ac:dyDescent="0.25">
      <c r="A4672" s="164"/>
      <c r="D4672" s="8"/>
    </row>
    <row r="4673" spans="1:4" x14ac:dyDescent="0.25">
      <c r="A4673" s="164"/>
      <c r="D4673" s="8"/>
    </row>
    <row r="4674" spans="1:4" x14ac:dyDescent="0.25">
      <c r="A4674" s="164"/>
      <c r="D4674" s="8"/>
    </row>
    <row r="4675" spans="1:4" x14ac:dyDescent="0.25">
      <c r="A4675" s="164"/>
      <c r="D4675" s="8"/>
    </row>
    <row r="4676" spans="1:4" x14ac:dyDescent="0.25">
      <c r="A4676" s="164"/>
      <c r="D4676" s="8"/>
    </row>
    <row r="4677" spans="1:4" x14ac:dyDescent="0.25">
      <c r="A4677" s="164"/>
      <c r="D4677" s="8"/>
    </row>
    <row r="4678" spans="1:4" x14ac:dyDescent="0.25">
      <c r="A4678" s="164"/>
      <c r="D4678" s="8"/>
    </row>
    <row r="4679" spans="1:4" x14ac:dyDescent="0.25">
      <c r="A4679" s="164"/>
      <c r="D4679" s="8"/>
    </row>
    <row r="4680" spans="1:4" x14ac:dyDescent="0.25">
      <c r="A4680" s="164"/>
      <c r="D4680" s="8"/>
    </row>
    <row r="4681" spans="1:4" x14ac:dyDescent="0.25">
      <c r="A4681" s="164"/>
      <c r="D4681" s="8"/>
    </row>
    <row r="4682" spans="1:4" x14ac:dyDescent="0.25">
      <c r="A4682" s="164"/>
      <c r="D4682" s="8"/>
    </row>
    <row r="4683" spans="1:4" x14ac:dyDescent="0.25">
      <c r="A4683" s="164"/>
      <c r="D4683" s="8"/>
    </row>
    <row r="4684" spans="1:4" x14ac:dyDescent="0.25">
      <c r="A4684" s="164"/>
      <c r="D4684" s="8"/>
    </row>
    <row r="4685" spans="1:4" x14ac:dyDescent="0.25">
      <c r="A4685" s="164"/>
      <c r="D4685" s="8"/>
    </row>
    <row r="4686" spans="1:4" x14ac:dyDescent="0.25">
      <c r="A4686" s="164"/>
      <c r="D4686" s="8"/>
    </row>
    <row r="4687" spans="1:4" x14ac:dyDescent="0.25">
      <c r="A4687" s="164"/>
      <c r="D4687" s="8"/>
    </row>
    <row r="4688" spans="1:4" x14ac:dyDescent="0.25">
      <c r="A4688" s="164"/>
      <c r="D4688" s="8"/>
    </row>
    <row r="4689" spans="1:4" x14ac:dyDescent="0.25">
      <c r="A4689" s="164"/>
      <c r="D4689" s="8"/>
    </row>
    <row r="4690" spans="1:4" x14ac:dyDescent="0.25">
      <c r="A4690" s="164"/>
      <c r="D4690" s="8"/>
    </row>
    <row r="4691" spans="1:4" x14ac:dyDescent="0.25">
      <c r="A4691" s="164"/>
      <c r="D4691" s="8"/>
    </row>
    <row r="4692" spans="1:4" x14ac:dyDescent="0.25">
      <c r="A4692" s="164"/>
      <c r="D4692" s="8"/>
    </row>
    <row r="4693" spans="1:4" x14ac:dyDescent="0.25">
      <c r="A4693" s="164"/>
      <c r="D4693" s="8"/>
    </row>
    <row r="4694" spans="1:4" x14ac:dyDescent="0.25">
      <c r="A4694" s="164"/>
      <c r="D4694" s="8"/>
    </row>
    <row r="4695" spans="1:4" x14ac:dyDescent="0.25">
      <c r="A4695" s="164"/>
      <c r="D4695" s="8"/>
    </row>
    <row r="4696" spans="1:4" x14ac:dyDescent="0.25">
      <c r="A4696" s="164"/>
      <c r="D4696" s="8"/>
    </row>
    <row r="4697" spans="1:4" x14ac:dyDescent="0.25">
      <c r="A4697" s="164"/>
      <c r="D4697" s="8"/>
    </row>
    <row r="4698" spans="1:4" x14ac:dyDescent="0.25">
      <c r="A4698" s="164"/>
      <c r="D4698" s="8"/>
    </row>
    <row r="4699" spans="1:4" x14ac:dyDescent="0.25">
      <c r="A4699" s="164"/>
      <c r="D4699" s="8"/>
    </row>
    <row r="4700" spans="1:4" x14ac:dyDescent="0.25">
      <c r="A4700" s="164"/>
      <c r="D4700" s="8"/>
    </row>
    <row r="4701" spans="1:4" x14ac:dyDescent="0.25">
      <c r="A4701" s="164"/>
      <c r="D4701" s="8"/>
    </row>
    <row r="4702" spans="1:4" x14ac:dyDescent="0.25">
      <c r="A4702" s="164"/>
      <c r="D4702" s="8"/>
    </row>
    <row r="4703" spans="1:4" x14ac:dyDescent="0.25">
      <c r="A4703" s="164"/>
      <c r="D4703" s="8"/>
    </row>
    <row r="4704" spans="1:4" x14ac:dyDescent="0.25">
      <c r="A4704" s="164"/>
      <c r="D4704" s="8"/>
    </row>
    <row r="4705" spans="1:4" x14ac:dyDescent="0.25">
      <c r="A4705" s="164"/>
      <c r="D4705" s="8"/>
    </row>
    <row r="4706" spans="1:4" x14ac:dyDescent="0.25">
      <c r="A4706" s="164"/>
      <c r="D4706" s="8"/>
    </row>
    <row r="4707" spans="1:4" x14ac:dyDescent="0.25">
      <c r="A4707" s="164"/>
      <c r="D4707" s="8"/>
    </row>
    <row r="4708" spans="1:4" x14ac:dyDescent="0.25">
      <c r="A4708" s="164"/>
      <c r="D4708" s="8"/>
    </row>
    <row r="4709" spans="1:4" x14ac:dyDescent="0.25">
      <c r="A4709" s="164"/>
      <c r="D4709" s="8"/>
    </row>
    <row r="4710" spans="1:4" x14ac:dyDescent="0.25">
      <c r="A4710" s="164"/>
      <c r="D4710" s="8"/>
    </row>
    <row r="4711" spans="1:4" x14ac:dyDescent="0.25">
      <c r="A4711" s="164"/>
      <c r="D4711" s="8"/>
    </row>
    <row r="4712" spans="1:4" x14ac:dyDescent="0.25">
      <c r="A4712" s="164"/>
      <c r="D4712" s="8"/>
    </row>
    <row r="4713" spans="1:4" x14ac:dyDescent="0.25">
      <c r="A4713" s="164"/>
      <c r="D4713" s="8"/>
    </row>
    <row r="4714" spans="1:4" x14ac:dyDescent="0.25">
      <c r="A4714" s="164"/>
      <c r="D4714" s="8"/>
    </row>
    <row r="4715" spans="1:4" x14ac:dyDescent="0.25">
      <c r="A4715" s="164"/>
      <c r="D4715" s="8"/>
    </row>
    <row r="4716" spans="1:4" x14ac:dyDescent="0.25">
      <c r="A4716" s="164"/>
      <c r="D4716" s="8"/>
    </row>
    <row r="4717" spans="1:4" x14ac:dyDescent="0.25">
      <c r="A4717" s="164"/>
      <c r="D4717" s="8"/>
    </row>
    <row r="4718" spans="1:4" x14ac:dyDescent="0.25">
      <c r="A4718" s="164"/>
      <c r="D4718" s="8"/>
    </row>
    <row r="4719" spans="1:4" x14ac:dyDescent="0.25">
      <c r="A4719" s="164"/>
      <c r="D4719" s="8"/>
    </row>
    <row r="4720" spans="1:4" x14ac:dyDescent="0.25">
      <c r="A4720" s="164"/>
      <c r="D4720" s="8"/>
    </row>
    <row r="4721" spans="1:4" x14ac:dyDescent="0.25">
      <c r="A4721" s="164"/>
      <c r="D4721" s="8"/>
    </row>
    <row r="4722" spans="1:4" x14ac:dyDescent="0.25">
      <c r="A4722" s="164"/>
      <c r="D4722" s="8"/>
    </row>
    <row r="4723" spans="1:4" x14ac:dyDescent="0.25">
      <c r="A4723" s="164"/>
      <c r="D4723" s="8"/>
    </row>
    <row r="4724" spans="1:4" x14ac:dyDescent="0.25">
      <c r="A4724" s="164"/>
      <c r="D4724" s="8"/>
    </row>
    <row r="4725" spans="1:4" x14ac:dyDescent="0.25">
      <c r="A4725" s="164"/>
      <c r="D4725" s="8"/>
    </row>
    <row r="4726" spans="1:4" x14ac:dyDescent="0.25">
      <c r="A4726" s="164"/>
      <c r="D4726" s="8"/>
    </row>
    <row r="4727" spans="1:4" x14ac:dyDescent="0.25">
      <c r="A4727" s="164"/>
      <c r="D4727" s="8"/>
    </row>
    <row r="4728" spans="1:4" x14ac:dyDescent="0.25">
      <c r="A4728" s="164"/>
      <c r="D4728" s="8"/>
    </row>
    <row r="4729" spans="1:4" x14ac:dyDescent="0.25">
      <c r="A4729" s="164"/>
      <c r="D4729" s="8"/>
    </row>
    <row r="4730" spans="1:4" x14ac:dyDescent="0.25">
      <c r="A4730" s="164"/>
      <c r="D4730" s="8"/>
    </row>
    <row r="4731" spans="1:4" x14ac:dyDescent="0.25">
      <c r="A4731" s="164"/>
      <c r="D4731" s="8"/>
    </row>
    <row r="4732" spans="1:4" x14ac:dyDescent="0.25">
      <c r="A4732" s="164"/>
      <c r="D4732" s="8"/>
    </row>
    <row r="4733" spans="1:4" x14ac:dyDescent="0.25">
      <c r="A4733" s="164"/>
      <c r="D4733" s="8"/>
    </row>
    <row r="4734" spans="1:4" x14ac:dyDescent="0.25">
      <c r="A4734" s="164"/>
      <c r="D4734" s="8"/>
    </row>
    <row r="4735" spans="1:4" x14ac:dyDescent="0.25">
      <c r="A4735" s="164"/>
      <c r="D4735" s="8"/>
    </row>
    <row r="4736" spans="1:4" x14ac:dyDescent="0.25">
      <c r="A4736" s="164"/>
      <c r="D4736" s="8"/>
    </row>
    <row r="4737" spans="1:4" x14ac:dyDescent="0.25">
      <c r="A4737" s="164"/>
      <c r="D4737" s="8"/>
    </row>
    <row r="4738" spans="1:4" x14ac:dyDescent="0.25">
      <c r="A4738" s="164"/>
      <c r="D4738" s="8"/>
    </row>
    <row r="4739" spans="1:4" x14ac:dyDescent="0.25">
      <c r="A4739" s="164"/>
      <c r="D4739" s="8"/>
    </row>
    <row r="4740" spans="1:4" x14ac:dyDescent="0.25">
      <c r="A4740" s="164"/>
      <c r="D4740" s="8"/>
    </row>
    <row r="4741" spans="1:4" x14ac:dyDescent="0.25">
      <c r="A4741" s="164"/>
      <c r="D4741" s="8"/>
    </row>
    <row r="4742" spans="1:4" x14ac:dyDescent="0.25">
      <c r="A4742" s="164"/>
      <c r="D4742" s="8"/>
    </row>
    <row r="4743" spans="1:4" x14ac:dyDescent="0.25">
      <c r="A4743" s="164"/>
      <c r="D4743" s="8"/>
    </row>
    <row r="4744" spans="1:4" x14ac:dyDescent="0.25">
      <c r="A4744" s="164"/>
      <c r="D4744" s="8"/>
    </row>
    <row r="4745" spans="1:4" x14ac:dyDescent="0.25">
      <c r="A4745" s="164"/>
      <c r="D4745" s="8"/>
    </row>
    <row r="4746" spans="1:4" x14ac:dyDescent="0.25">
      <c r="A4746" s="164"/>
      <c r="D4746" s="8"/>
    </row>
    <row r="4747" spans="1:4" x14ac:dyDescent="0.25">
      <c r="A4747" s="164"/>
      <c r="D4747" s="8"/>
    </row>
    <row r="4748" spans="1:4" x14ac:dyDescent="0.25">
      <c r="A4748" s="164"/>
      <c r="D4748" s="8"/>
    </row>
    <row r="4749" spans="1:4" x14ac:dyDescent="0.25">
      <c r="A4749" s="164"/>
      <c r="D4749" s="8"/>
    </row>
    <row r="4750" spans="1:4" x14ac:dyDescent="0.25">
      <c r="A4750" s="164"/>
      <c r="D4750" s="8"/>
    </row>
    <row r="4751" spans="1:4" x14ac:dyDescent="0.25">
      <c r="A4751" s="164"/>
      <c r="D4751" s="8"/>
    </row>
    <row r="4752" spans="1:4" x14ac:dyDescent="0.25">
      <c r="A4752" s="164"/>
      <c r="D4752" s="8"/>
    </row>
    <row r="4753" spans="1:4" x14ac:dyDescent="0.25">
      <c r="A4753" s="164"/>
      <c r="D4753" s="8"/>
    </row>
    <row r="4754" spans="1:4" x14ac:dyDescent="0.25">
      <c r="A4754" s="164"/>
      <c r="D4754" s="8"/>
    </row>
    <row r="4755" spans="1:4" x14ac:dyDescent="0.25">
      <c r="A4755" s="164"/>
      <c r="D4755" s="8"/>
    </row>
    <row r="4756" spans="1:4" x14ac:dyDescent="0.25">
      <c r="A4756" s="164"/>
      <c r="D4756" s="8"/>
    </row>
    <row r="4757" spans="1:4" x14ac:dyDescent="0.25">
      <c r="A4757" s="164"/>
      <c r="D4757" s="8"/>
    </row>
    <row r="4758" spans="1:4" x14ac:dyDescent="0.25">
      <c r="A4758" s="164"/>
      <c r="D4758" s="8"/>
    </row>
    <row r="4759" spans="1:4" x14ac:dyDescent="0.25">
      <c r="A4759" s="164"/>
      <c r="D4759" s="8"/>
    </row>
    <row r="4760" spans="1:4" x14ac:dyDescent="0.25">
      <c r="A4760" s="164"/>
      <c r="D4760" s="8"/>
    </row>
    <row r="4761" spans="1:4" x14ac:dyDescent="0.25">
      <c r="A4761" s="164"/>
      <c r="D4761" s="8"/>
    </row>
    <row r="4762" spans="1:4" x14ac:dyDescent="0.25">
      <c r="A4762" s="164"/>
      <c r="D4762" s="8"/>
    </row>
    <row r="4763" spans="1:4" x14ac:dyDescent="0.25">
      <c r="A4763" s="164"/>
      <c r="D4763" s="8"/>
    </row>
    <row r="4764" spans="1:4" x14ac:dyDescent="0.25">
      <c r="A4764" s="164"/>
      <c r="D4764" s="8"/>
    </row>
    <row r="4765" spans="1:4" x14ac:dyDescent="0.25">
      <c r="A4765" s="164"/>
      <c r="D4765" s="8"/>
    </row>
    <row r="4766" spans="1:4" x14ac:dyDescent="0.25">
      <c r="A4766" s="164"/>
      <c r="D4766" s="8"/>
    </row>
    <row r="4767" spans="1:4" x14ac:dyDescent="0.25">
      <c r="A4767" s="164"/>
      <c r="D4767" s="8"/>
    </row>
    <row r="4768" spans="1:4" x14ac:dyDescent="0.25">
      <c r="A4768" s="164"/>
      <c r="D4768" s="8"/>
    </row>
    <row r="4769" spans="1:4" x14ac:dyDescent="0.25">
      <c r="A4769" s="164"/>
      <c r="D4769" s="8"/>
    </row>
    <row r="4770" spans="1:4" x14ac:dyDescent="0.25">
      <c r="A4770" s="164"/>
      <c r="D4770" s="8"/>
    </row>
    <row r="4771" spans="1:4" x14ac:dyDescent="0.25">
      <c r="A4771" s="164"/>
      <c r="D4771" s="8"/>
    </row>
    <row r="4772" spans="1:4" x14ac:dyDescent="0.25">
      <c r="A4772" s="164"/>
      <c r="D4772" s="8"/>
    </row>
    <row r="4773" spans="1:4" x14ac:dyDescent="0.25">
      <c r="A4773" s="164"/>
      <c r="D4773" s="8"/>
    </row>
    <row r="4774" spans="1:4" x14ac:dyDescent="0.25">
      <c r="A4774" s="164"/>
      <c r="D4774" s="8"/>
    </row>
    <row r="4775" spans="1:4" x14ac:dyDescent="0.25">
      <c r="A4775" s="164"/>
      <c r="D4775" s="8"/>
    </row>
    <row r="4776" spans="1:4" x14ac:dyDescent="0.25">
      <c r="A4776" s="164"/>
      <c r="D4776" s="8"/>
    </row>
    <row r="4777" spans="1:4" x14ac:dyDescent="0.25">
      <c r="A4777" s="164"/>
      <c r="D4777" s="8"/>
    </row>
    <row r="4778" spans="1:4" x14ac:dyDescent="0.25">
      <c r="A4778" s="164"/>
      <c r="D4778" s="8"/>
    </row>
    <row r="4779" spans="1:4" x14ac:dyDescent="0.25">
      <c r="A4779" s="164"/>
      <c r="D4779" s="8"/>
    </row>
    <row r="4780" spans="1:4" x14ac:dyDescent="0.25">
      <c r="A4780" s="164"/>
      <c r="D4780" s="8"/>
    </row>
    <row r="4781" spans="1:4" x14ac:dyDescent="0.25">
      <c r="A4781" s="164"/>
      <c r="D4781" s="8"/>
    </row>
    <row r="4782" spans="1:4" x14ac:dyDescent="0.25">
      <c r="A4782" s="164"/>
      <c r="D4782" s="8"/>
    </row>
    <row r="4783" spans="1:4" x14ac:dyDescent="0.25">
      <c r="A4783" s="164"/>
      <c r="D4783" s="8"/>
    </row>
    <row r="4784" spans="1:4" x14ac:dyDescent="0.25">
      <c r="A4784" s="164"/>
      <c r="D4784" s="8"/>
    </row>
    <row r="4785" spans="1:4" x14ac:dyDescent="0.25">
      <c r="A4785" s="164"/>
      <c r="D4785" s="8"/>
    </row>
    <row r="4786" spans="1:4" x14ac:dyDescent="0.25">
      <c r="A4786" s="164"/>
      <c r="D4786" s="8"/>
    </row>
    <row r="4787" spans="1:4" x14ac:dyDescent="0.25">
      <c r="A4787" s="164"/>
      <c r="D4787" s="8"/>
    </row>
    <row r="4788" spans="1:4" x14ac:dyDescent="0.25">
      <c r="A4788" s="164"/>
      <c r="D4788" s="8"/>
    </row>
    <row r="4789" spans="1:4" x14ac:dyDescent="0.25">
      <c r="A4789" s="164"/>
      <c r="D4789" s="8"/>
    </row>
    <row r="4790" spans="1:4" x14ac:dyDescent="0.25">
      <c r="A4790" s="164"/>
      <c r="D4790" s="8"/>
    </row>
    <row r="4791" spans="1:4" x14ac:dyDescent="0.25">
      <c r="A4791" s="164"/>
      <c r="D4791" s="8"/>
    </row>
    <row r="4792" spans="1:4" x14ac:dyDescent="0.25">
      <c r="A4792" s="164"/>
      <c r="D4792" s="8"/>
    </row>
    <row r="4793" spans="1:4" x14ac:dyDescent="0.25">
      <c r="A4793" s="164"/>
      <c r="D4793" s="8"/>
    </row>
    <row r="4794" spans="1:4" x14ac:dyDescent="0.25">
      <c r="A4794" s="164"/>
      <c r="D4794" s="8"/>
    </row>
    <row r="4795" spans="1:4" x14ac:dyDescent="0.25">
      <c r="A4795" s="164"/>
      <c r="D4795" s="8"/>
    </row>
    <row r="4796" spans="1:4" x14ac:dyDescent="0.25">
      <c r="A4796" s="164"/>
      <c r="D4796" s="8"/>
    </row>
    <row r="4797" spans="1:4" x14ac:dyDescent="0.25">
      <c r="A4797" s="164"/>
      <c r="D4797" s="8"/>
    </row>
    <row r="4798" spans="1:4" x14ac:dyDescent="0.25">
      <c r="A4798" s="164"/>
      <c r="D4798" s="8"/>
    </row>
    <row r="4799" spans="1:4" x14ac:dyDescent="0.25">
      <c r="A4799" s="164"/>
      <c r="D4799" s="8"/>
    </row>
    <row r="4800" spans="1:4" x14ac:dyDescent="0.25">
      <c r="A4800" s="164"/>
      <c r="D4800" s="8"/>
    </row>
    <row r="4801" spans="1:4" x14ac:dyDescent="0.25">
      <c r="A4801" s="164"/>
      <c r="D4801" s="8"/>
    </row>
    <row r="4802" spans="1:4" x14ac:dyDescent="0.25">
      <c r="A4802" s="164"/>
      <c r="D4802" s="8"/>
    </row>
    <row r="4803" spans="1:4" x14ac:dyDescent="0.25">
      <c r="A4803" s="164"/>
      <c r="D4803" s="8"/>
    </row>
    <row r="4804" spans="1:4" x14ac:dyDescent="0.25">
      <c r="A4804" s="164"/>
      <c r="D4804" s="8"/>
    </row>
    <row r="4805" spans="1:4" x14ac:dyDescent="0.25">
      <c r="A4805" s="164"/>
      <c r="D4805" s="8"/>
    </row>
    <row r="4806" spans="1:4" x14ac:dyDescent="0.25">
      <c r="A4806" s="164"/>
      <c r="D4806" s="8"/>
    </row>
    <row r="4807" spans="1:4" x14ac:dyDescent="0.25">
      <c r="A4807" s="164"/>
      <c r="D4807" s="8"/>
    </row>
    <row r="4808" spans="1:4" x14ac:dyDescent="0.25">
      <c r="A4808" s="164"/>
      <c r="D4808" s="8"/>
    </row>
    <row r="4809" spans="1:4" x14ac:dyDescent="0.25">
      <c r="A4809" s="164"/>
      <c r="D4809" s="8"/>
    </row>
    <row r="4810" spans="1:4" x14ac:dyDescent="0.25">
      <c r="A4810" s="164"/>
      <c r="D4810" s="8"/>
    </row>
    <row r="4811" spans="1:4" x14ac:dyDescent="0.25">
      <c r="A4811" s="164"/>
      <c r="D4811" s="8"/>
    </row>
    <row r="4812" spans="1:4" x14ac:dyDescent="0.25">
      <c r="A4812" s="164"/>
      <c r="D4812" s="8"/>
    </row>
    <row r="4813" spans="1:4" x14ac:dyDescent="0.25">
      <c r="A4813" s="164"/>
      <c r="D4813" s="8"/>
    </row>
    <row r="4814" spans="1:4" x14ac:dyDescent="0.25">
      <c r="A4814" s="164"/>
      <c r="D4814" s="8"/>
    </row>
    <row r="4815" spans="1:4" x14ac:dyDescent="0.25">
      <c r="A4815" s="164"/>
      <c r="D4815" s="8"/>
    </row>
    <row r="4816" spans="1:4" x14ac:dyDescent="0.25">
      <c r="A4816" s="164"/>
      <c r="D4816" s="8"/>
    </row>
    <row r="4817" spans="1:4" x14ac:dyDescent="0.25">
      <c r="A4817" s="164"/>
      <c r="D4817" s="8"/>
    </row>
    <row r="4818" spans="1:4" x14ac:dyDescent="0.25">
      <c r="A4818" s="164"/>
      <c r="D4818" s="8"/>
    </row>
    <row r="4819" spans="1:4" x14ac:dyDescent="0.25">
      <c r="A4819" s="164"/>
      <c r="D4819" s="8"/>
    </row>
    <row r="4820" spans="1:4" x14ac:dyDescent="0.25">
      <c r="A4820" s="164"/>
      <c r="D4820" s="8"/>
    </row>
    <row r="4821" spans="1:4" x14ac:dyDescent="0.25">
      <c r="A4821" s="164"/>
      <c r="D4821" s="8"/>
    </row>
    <row r="4822" spans="1:4" x14ac:dyDescent="0.25">
      <c r="A4822" s="164"/>
      <c r="D4822" s="8"/>
    </row>
    <row r="4823" spans="1:4" x14ac:dyDescent="0.25">
      <c r="A4823" s="164"/>
      <c r="D4823" s="8"/>
    </row>
    <row r="4824" spans="1:4" x14ac:dyDescent="0.25">
      <c r="A4824" s="164"/>
      <c r="D4824" s="8"/>
    </row>
    <row r="4825" spans="1:4" x14ac:dyDescent="0.25">
      <c r="A4825" s="164"/>
      <c r="D4825" s="8"/>
    </row>
    <row r="4826" spans="1:4" x14ac:dyDescent="0.25">
      <c r="A4826" s="164"/>
      <c r="D4826" s="8"/>
    </row>
    <row r="4827" spans="1:4" x14ac:dyDescent="0.25">
      <c r="A4827" s="164"/>
      <c r="D4827" s="8"/>
    </row>
    <row r="4828" spans="1:4" x14ac:dyDescent="0.25">
      <c r="A4828" s="164"/>
      <c r="D4828" s="8"/>
    </row>
    <row r="4829" spans="1:4" x14ac:dyDescent="0.25">
      <c r="A4829" s="164"/>
      <c r="D4829" s="8"/>
    </row>
    <row r="4830" spans="1:4" x14ac:dyDescent="0.25">
      <c r="A4830" s="164"/>
      <c r="D4830" s="8"/>
    </row>
    <row r="4831" spans="1:4" x14ac:dyDescent="0.25">
      <c r="A4831" s="164"/>
      <c r="D4831" s="8"/>
    </row>
    <row r="4832" spans="1:4" x14ac:dyDescent="0.25">
      <c r="A4832" s="164"/>
      <c r="D4832" s="8"/>
    </row>
    <row r="4833" spans="1:4" x14ac:dyDescent="0.25">
      <c r="A4833" s="164"/>
      <c r="D4833" s="8"/>
    </row>
    <row r="4834" spans="1:4" x14ac:dyDescent="0.25">
      <c r="A4834" s="164"/>
      <c r="D4834" s="8"/>
    </row>
    <row r="4835" spans="1:4" x14ac:dyDescent="0.25">
      <c r="A4835" s="164"/>
      <c r="D4835" s="8"/>
    </row>
    <row r="4836" spans="1:4" x14ac:dyDescent="0.25">
      <c r="A4836" s="164"/>
      <c r="D4836" s="8"/>
    </row>
    <row r="4837" spans="1:4" x14ac:dyDescent="0.25">
      <c r="A4837" s="164"/>
      <c r="D4837" s="8"/>
    </row>
    <row r="4838" spans="1:4" x14ac:dyDescent="0.25">
      <c r="A4838" s="164"/>
      <c r="D4838" s="8"/>
    </row>
    <row r="4839" spans="1:4" x14ac:dyDescent="0.25">
      <c r="A4839" s="164"/>
      <c r="D4839" s="8"/>
    </row>
    <row r="4840" spans="1:4" x14ac:dyDescent="0.25">
      <c r="A4840" s="164"/>
      <c r="D4840" s="8"/>
    </row>
    <row r="4841" spans="1:4" x14ac:dyDescent="0.25">
      <c r="A4841" s="164"/>
      <c r="D4841" s="8"/>
    </row>
    <row r="4842" spans="1:4" x14ac:dyDescent="0.25">
      <c r="A4842" s="164"/>
      <c r="D4842" s="8"/>
    </row>
    <row r="4843" spans="1:4" x14ac:dyDescent="0.25">
      <c r="A4843" s="164"/>
      <c r="D4843" s="8"/>
    </row>
    <row r="4844" spans="1:4" x14ac:dyDescent="0.25">
      <c r="A4844" s="164"/>
      <c r="D4844" s="8"/>
    </row>
    <row r="4845" spans="1:4" x14ac:dyDescent="0.25">
      <c r="A4845" s="164"/>
      <c r="D4845" s="8"/>
    </row>
    <row r="4846" spans="1:4" x14ac:dyDescent="0.25">
      <c r="A4846" s="164"/>
      <c r="D4846" s="8"/>
    </row>
    <row r="4847" spans="1:4" x14ac:dyDescent="0.25">
      <c r="A4847" s="164"/>
      <c r="D4847" s="8"/>
    </row>
    <row r="4848" spans="1:4" x14ac:dyDescent="0.25">
      <c r="A4848" s="164"/>
      <c r="D4848" s="8"/>
    </row>
    <row r="4849" spans="1:4" x14ac:dyDescent="0.25">
      <c r="A4849" s="164"/>
      <c r="D4849" s="8"/>
    </row>
    <row r="4850" spans="1:4" x14ac:dyDescent="0.25">
      <c r="A4850" s="164"/>
      <c r="D4850" s="8"/>
    </row>
    <row r="4851" spans="1:4" x14ac:dyDescent="0.25">
      <c r="A4851" s="164"/>
      <c r="D4851" s="8"/>
    </row>
    <row r="4852" spans="1:4" x14ac:dyDescent="0.25">
      <c r="A4852" s="164"/>
      <c r="D4852" s="8"/>
    </row>
    <row r="4853" spans="1:4" x14ac:dyDescent="0.25">
      <c r="A4853" s="164"/>
      <c r="D4853" s="8"/>
    </row>
    <row r="4854" spans="1:4" x14ac:dyDescent="0.25">
      <c r="A4854" s="164"/>
      <c r="D4854" s="8"/>
    </row>
    <row r="4855" spans="1:4" x14ac:dyDescent="0.25">
      <c r="A4855" s="164"/>
      <c r="D4855" s="8"/>
    </row>
    <row r="4856" spans="1:4" x14ac:dyDescent="0.25">
      <c r="A4856" s="164"/>
      <c r="D4856" s="8"/>
    </row>
    <row r="4857" spans="1:4" x14ac:dyDescent="0.25">
      <c r="A4857" s="164"/>
      <c r="D4857" s="8"/>
    </row>
    <row r="4858" spans="1:4" x14ac:dyDescent="0.25">
      <c r="A4858" s="164"/>
      <c r="D4858" s="8"/>
    </row>
    <row r="4859" spans="1:4" x14ac:dyDescent="0.25">
      <c r="A4859" s="164"/>
      <c r="D4859" s="8"/>
    </row>
    <row r="4860" spans="1:4" x14ac:dyDescent="0.25">
      <c r="A4860" s="164"/>
      <c r="D4860" s="8"/>
    </row>
    <row r="4861" spans="1:4" x14ac:dyDescent="0.25">
      <c r="A4861" s="164"/>
      <c r="D4861" s="8"/>
    </row>
    <row r="4862" spans="1:4" x14ac:dyDescent="0.25">
      <c r="A4862" s="164"/>
      <c r="D4862" s="8"/>
    </row>
    <row r="4863" spans="1:4" x14ac:dyDescent="0.25">
      <c r="A4863" s="164"/>
      <c r="D4863" s="8"/>
    </row>
    <row r="4864" spans="1:4" x14ac:dyDescent="0.25">
      <c r="A4864" s="164"/>
      <c r="D4864" s="8"/>
    </row>
    <row r="4865" spans="1:4" x14ac:dyDescent="0.25">
      <c r="A4865" s="164"/>
      <c r="D4865" s="8"/>
    </row>
    <row r="4866" spans="1:4" x14ac:dyDescent="0.25">
      <c r="A4866" s="164"/>
      <c r="D4866" s="8"/>
    </row>
    <row r="4867" spans="1:4" x14ac:dyDescent="0.25">
      <c r="A4867" s="164"/>
      <c r="D4867" s="8"/>
    </row>
    <row r="4868" spans="1:4" x14ac:dyDescent="0.25">
      <c r="A4868" s="164"/>
      <c r="D4868" s="8"/>
    </row>
    <row r="4869" spans="1:4" x14ac:dyDescent="0.25">
      <c r="A4869" s="164"/>
      <c r="D4869" s="8"/>
    </row>
    <row r="4870" spans="1:4" x14ac:dyDescent="0.25">
      <c r="A4870" s="164"/>
      <c r="D4870" s="8"/>
    </row>
    <row r="4871" spans="1:4" x14ac:dyDescent="0.25">
      <c r="A4871" s="164"/>
      <c r="D4871" s="8"/>
    </row>
    <row r="4872" spans="1:4" x14ac:dyDescent="0.25">
      <c r="A4872" s="164"/>
      <c r="D4872" s="8"/>
    </row>
    <row r="4873" spans="1:4" x14ac:dyDescent="0.25">
      <c r="A4873" s="164"/>
      <c r="D4873" s="8"/>
    </row>
    <row r="4874" spans="1:4" x14ac:dyDescent="0.25">
      <c r="A4874" s="164"/>
      <c r="D4874" s="8"/>
    </row>
    <row r="4875" spans="1:4" x14ac:dyDescent="0.25">
      <c r="A4875" s="164"/>
      <c r="D4875" s="8"/>
    </row>
    <row r="4876" spans="1:4" x14ac:dyDescent="0.25">
      <c r="A4876" s="164"/>
      <c r="D4876" s="8"/>
    </row>
    <row r="4877" spans="1:4" x14ac:dyDescent="0.25">
      <c r="A4877" s="164"/>
      <c r="D4877" s="8"/>
    </row>
    <row r="4878" spans="1:4" x14ac:dyDescent="0.25">
      <c r="A4878" s="164"/>
      <c r="D4878" s="8"/>
    </row>
    <row r="4879" spans="1:4" x14ac:dyDescent="0.25">
      <c r="A4879" s="164"/>
      <c r="D4879" s="8"/>
    </row>
    <row r="4880" spans="1:4" x14ac:dyDescent="0.25">
      <c r="A4880" s="164"/>
      <c r="D4880" s="8"/>
    </row>
    <row r="4881" spans="1:4" x14ac:dyDescent="0.25">
      <c r="A4881" s="164"/>
      <c r="D4881" s="8"/>
    </row>
    <row r="4882" spans="1:4" x14ac:dyDescent="0.25">
      <c r="A4882" s="164"/>
      <c r="D4882" s="8"/>
    </row>
    <row r="4883" spans="1:4" x14ac:dyDescent="0.25">
      <c r="A4883" s="164"/>
      <c r="D4883" s="8"/>
    </row>
    <row r="4884" spans="1:4" x14ac:dyDescent="0.25">
      <c r="A4884" s="164"/>
      <c r="D4884" s="8"/>
    </row>
    <row r="4885" spans="1:4" x14ac:dyDescent="0.25">
      <c r="A4885" s="164"/>
      <c r="D4885" s="8"/>
    </row>
    <row r="4886" spans="1:4" x14ac:dyDescent="0.25">
      <c r="A4886" s="164"/>
      <c r="D4886" s="8"/>
    </row>
    <row r="4887" spans="1:4" x14ac:dyDescent="0.25">
      <c r="A4887" s="164"/>
      <c r="D4887" s="8"/>
    </row>
    <row r="4888" spans="1:4" x14ac:dyDescent="0.25">
      <c r="A4888" s="164"/>
      <c r="D4888" s="8"/>
    </row>
    <row r="4889" spans="1:4" x14ac:dyDescent="0.25">
      <c r="A4889" s="164"/>
      <c r="D4889" s="8"/>
    </row>
    <row r="4890" spans="1:4" x14ac:dyDescent="0.25">
      <c r="A4890" s="164"/>
      <c r="D4890" s="8"/>
    </row>
    <row r="4891" spans="1:4" x14ac:dyDescent="0.25">
      <c r="A4891" s="164"/>
      <c r="D4891" s="8"/>
    </row>
    <row r="4892" spans="1:4" x14ac:dyDescent="0.25">
      <c r="A4892" s="164"/>
      <c r="D4892" s="8"/>
    </row>
    <row r="4893" spans="1:4" x14ac:dyDescent="0.25">
      <c r="A4893" s="164"/>
      <c r="D4893" s="8"/>
    </row>
    <row r="4894" spans="1:4" x14ac:dyDescent="0.25">
      <c r="A4894" s="164"/>
      <c r="D4894" s="8"/>
    </row>
    <row r="4895" spans="1:4" x14ac:dyDescent="0.25">
      <c r="A4895" s="164"/>
      <c r="D4895" s="8"/>
    </row>
    <row r="4896" spans="1:4" x14ac:dyDescent="0.25">
      <c r="A4896" s="164"/>
      <c r="D4896" s="8"/>
    </row>
    <row r="4897" spans="1:4" x14ac:dyDescent="0.25">
      <c r="A4897" s="164"/>
      <c r="D4897" s="8"/>
    </row>
    <row r="4898" spans="1:4" x14ac:dyDescent="0.25">
      <c r="A4898" s="164"/>
      <c r="D4898" s="8"/>
    </row>
    <row r="4899" spans="1:4" x14ac:dyDescent="0.25">
      <c r="A4899" s="164"/>
      <c r="D4899" s="8"/>
    </row>
    <row r="4900" spans="1:4" x14ac:dyDescent="0.25">
      <c r="A4900" s="164"/>
      <c r="D4900" s="8"/>
    </row>
    <row r="4901" spans="1:4" x14ac:dyDescent="0.25">
      <c r="A4901" s="164"/>
      <c r="D4901" s="8"/>
    </row>
    <row r="4902" spans="1:4" x14ac:dyDescent="0.25">
      <c r="A4902" s="164"/>
      <c r="D4902" s="8"/>
    </row>
    <row r="4903" spans="1:4" x14ac:dyDescent="0.25">
      <c r="A4903" s="164"/>
      <c r="D4903" s="8"/>
    </row>
    <row r="4904" spans="1:4" x14ac:dyDescent="0.25">
      <c r="A4904" s="164"/>
      <c r="D4904" s="8"/>
    </row>
    <row r="4905" spans="1:4" x14ac:dyDescent="0.25">
      <c r="A4905" s="164"/>
      <c r="D4905" s="8"/>
    </row>
    <row r="4906" spans="1:4" x14ac:dyDescent="0.25">
      <c r="A4906" s="164"/>
      <c r="D4906" s="8"/>
    </row>
    <row r="4907" spans="1:4" x14ac:dyDescent="0.25">
      <c r="A4907" s="164"/>
      <c r="D4907" s="8"/>
    </row>
    <row r="4908" spans="1:4" x14ac:dyDescent="0.25">
      <c r="A4908" s="164"/>
      <c r="D4908" s="8"/>
    </row>
    <row r="4909" spans="1:4" x14ac:dyDescent="0.25">
      <c r="A4909" s="164"/>
      <c r="D4909" s="8"/>
    </row>
    <row r="4910" spans="1:4" x14ac:dyDescent="0.25">
      <c r="A4910" s="164"/>
      <c r="D4910" s="8"/>
    </row>
    <row r="4911" spans="1:4" x14ac:dyDescent="0.25">
      <c r="A4911" s="164"/>
      <c r="D4911" s="8"/>
    </row>
    <row r="4912" spans="1:4" x14ac:dyDescent="0.25">
      <c r="A4912" s="164"/>
      <c r="D4912" s="8"/>
    </row>
    <row r="4913" spans="1:4" x14ac:dyDescent="0.25">
      <c r="A4913" s="164"/>
      <c r="D4913" s="8"/>
    </row>
    <row r="4914" spans="1:4" x14ac:dyDescent="0.25">
      <c r="A4914" s="164"/>
      <c r="D4914" s="8"/>
    </row>
    <row r="4915" spans="1:4" x14ac:dyDescent="0.25">
      <c r="A4915" s="164"/>
      <c r="D4915" s="8"/>
    </row>
    <row r="4916" spans="1:4" x14ac:dyDescent="0.25">
      <c r="A4916" s="164"/>
      <c r="D4916" s="8"/>
    </row>
    <row r="4917" spans="1:4" x14ac:dyDescent="0.25">
      <c r="A4917" s="164"/>
      <c r="D4917" s="8"/>
    </row>
    <row r="4918" spans="1:4" x14ac:dyDescent="0.25">
      <c r="A4918" s="164"/>
      <c r="D4918" s="8"/>
    </row>
    <row r="4919" spans="1:4" x14ac:dyDescent="0.25">
      <c r="A4919" s="164"/>
      <c r="D4919" s="8"/>
    </row>
    <row r="4920" spans="1:4" x14ac:dyDescent="0.25">
      <c r="A4920" s="164"/>
      <c r="D4920" s="8"/>
    </row>
    <row r="4921" spans="1:4" x14ac:dyDescent="0.25">
      <c r="A4921" s="164"/>
      <c r="D4921" s="8"/>
    </row>
    <row r="4922" spans="1:4" x14ac:dyDescent="0.25">
      <c r="A4922" s="164"/>
      <c r="D4922" s="8"/>
    </row>
    <row r="4923" spans="1:4" x14ac:dyDescent="0.25">
      <c r="A4923" s="164"/>
      <c r="D4923" s="8"/>
    </row>
    <row r="4924" spans="1:4" x14ac:dyDescent="0.25">
      <c r="A4924" s="164"/>
      <c r="D4924" s="8"/>
    </row>
    <row r="4925" spans="1:4" x14ac:dyDescent="0.25">
      <c r="A4925" s="164"/>
      <c r="D4925" s="8"/>
    </row>
    <row r="4926" spans="1:4" x14ac:dyDescent="0.25">
      <c r="A4926" s="164"/>
      <c r="D4926" s="8"/>
    </row>
    <row r="4927" spans="1:4" x14ac:dyDescent="0.25">
      <c r="A4927" s="164"/>
      <c r="D4927" s="8"/>
    </row>
    <row r="4928" spans="1:4" x14ac:dyDescent="0.25">
      <c r="A4928" s="164"/>
      <c r="D4928" s="8"/>
    </row>
    <row r="4929" spans="1:4" x14ac:dyDescent="0.25">
      <c r="A4929" s="164"/>
      <c r="D4929" s="8"/>
    </row>
    <row r="4930" spans="1:4" x14ac:dyDescent="0.25">
      <c r="A4930" s="164"/>
      <c r="D4930" s="8"/>
    </row>
    <row r="4931" spans="1:4" x14ac:dyDescent="0.25">
      <c r="A4931" s="164"/>
      <c r="D4931" s="8"/>
    </row>
    <row r="4932" spans="1:4" x14ac:dyDescent="0.25">
      <c r="A4932" s="164"/>
      <c r="D4932" s="8"/>
    </row>
    <row r="4933" spans="1:4" x14ac:dyDescent="0.25">
      <c r="A4933" s="164"/>
      <c r="D4933" s="8"/>
    </row>
    <row r="4934" spans="1:4" x14ac:dyDescent="0.25">
      <c r="A4934" s="164"/>
      <c r="D4934" s="8"/>
    </row>
    <row r="4935" spans="1:4" x14ac:dyDescent="0.25">
      <c r="A4935" s="164"/>
      <c r="D4935" s="8"/>
    </row>
    <row r="4936" spans="1:4" x14ac:dyDescent="0.25">
      <c r="A4936" s="164"/>
      <c r="D4936" s="8"/>
    </row>
    <row r="4937" spans="1:4" x14ac:dyDescent="0.25">
      <c r="A4937" s="164"/>
      <c r="D4937" s="8"/>
    </row>
    <row r="4938" spans="1:4" x14ac:dyDescent="0.25">
      <c r="A4938" s="164"/>
      <c r="D4938" s="8"/>
    </row>
    <row r="4939" spans="1:4" x14ac:dyDescent="0.25">
      <c r="A4939" s="164"/>
      <c r="D4939" s="8"/>
    </row>
    <row r="4940" spans="1:4" x14ac:dyDescent="0.25">
      <c r="A4940" s="164"/>
      <c r="D4940" s="8"/>
    </row>
    <row r="4941" spans="1:4" x14ac:dyDescent="0.25">
      <c r="A4941" s="164"/>
      <c r="D4941" s="8"/>
    </row>
    <row r="4942" spans="1:4" x14ac:dyDescent="0.25">
      <c r="A4942" s="164"/>
      <c r="D4942" s="8"/>
    </row>
    <row r="4943" spans="1:4" x14ac:dyDescent="0.25">
      <c r="A4943" s="164"/>
      <c r="D4943" s="8"/>
    </row>
    <row r="4944" spans="1:4" x14ac:dyDescent="0.25">
      <c r="A4944" s="164"/>
      <c r="D4944" s="8"/>
    </row>
    <row r="4945" spans="1:4" x14ac:dyDescent="0.25">
      <c r="A4945" s="164"/>
      <c r="D4945" s="8"/>
    </row>
    <row r="4946" spans="1:4" x14ac:dyDescent="0.25">
      <c r="A4946" s="164"/>
      <c r="D4946" s="8"/>
    </row>
    <row r="4947" spans="1:4" x14ac:dyDescent="0.25">
      <c r="A4947" s="164"/>
      <c r="D4947" s="8"/>
    </row>
    <row r="4948" spans="1:4" x14ac:dyDescent="0.25">
      <c r="A4948" s="164"/>
      <c r="D4948" s="8"/>
    </row>
    <row r="4949" spans="1:4" x14ac:dyDescent="0.25">
      <c r="A4949" s="164"/>
      <c r="D4949" s="8"/>
    </row>
    <row r="4950" spans="1:4" x14ac:dyDescent="0.25">
      <c r="A4950" s="164"/>
      <c r="D4950" s="8"/>
    </row>
    <row r="4951" spans="1:4" x14ac:dyDescent="0.25">
      <c r="A4951" s="164"/>
      <c r="D4951" s="8"/>
    </row>
    <row r="4952" spans="1:4" x14ac:dyDescent="0.25">
      <c r="A4952" s="164"/>
      <c r="D4952" s="8"/>
    </row>
    <row r="4953" spans="1:4" x14ac:dyDescent="0.25">
      <c r="A4953" s="164"/>
      <c r="D4953" s="8"/>
    </row>
    <row r="4954" spans="1:4" x14ac:dyDescent="0.25">
      <c r="A4954" s="164"/>
      <c r="D4954" s="8"/>
    </row>
    <row r="4955" spans="1:4" x14ac:dyDescent="0.25">
      <c r="A4955" s="164"/>
      <c r="D4955" s="8"/>
    </row>
    <row r="4956" spans="1:4" x14ac:dyDescent="0.25">
      <c r="A4956" s="164"/>
      <c r="D4956" s="8"/>
    </row>
    <row r="4957" spans="1:4" x14ac:dyDescent="0.25">
      <c r="A4957" s="164"/>
      <c r="D4957" s="8"/>
    </row>
    <row r="4958" spans="1:4" x14ac:dyDescent="0.25">
      <c r="A4958" s="164"/>
      <c r="D4958" s="8"/>
    </row>
    <row r="4959" spans="1:4" x14ac:dyDescent="0.25">
      <c r="A4959" s="164"/>
      <c r="D4959" s="8"/>
    </row>
    <row r="4960" spans="1:4" x14ac:dyDescent="0.25">
      <c r="A4960" s="164"/>
      <c r="D4960" s="8"/>
    </row>
    <row r="4961" spans="1:4" x14ac:dyDescent="0.25">
      <c r="A4961" s="164"/>
      <c r="D4961" s="8"/>
    </row>
    <row r="4962" spans="1:4" x14ac:dyDescent="0.25">
      <c r="A4962" s="164"/>
      <c r="D4962" s="8"/>
    </row>
    <row r="4963" spans="1:4" x14ac:dyDescent="0.25">
      <c r="A4963" s="164"/>
      <c r="D4963" s="8"/>
    </row>
    <row r="4964" spans="1:4" x14ac:dyDescent="0.25">
      <c r="A4964" s="164"/>
      <c r="D4964" s="8"/>
    </row>
    <row r="4965" spans="1:4" x14ac:dyDescent="0.25">
      <c r="A4965" s="164"/>
      <c r="D4965" s="8"/>
    </row>
    <row r="4966" spans="1:4" x14ac:dyDescent="0.25">
      <c r="A4966" s="164"/>
      <c r="D4966" s="8"/>
    </row>
    <row r="4967" spans="1:4" x14ac:dyDescent="0.25">
      <c r="A4967" s="164"/>
      <c r="D4967" s="8"/>
    </row>
    <row r="4968" spans="1:4" x14ac:dyDescent="0.25">
      <c r="A4968" s="164"/>
      <c r="D4968" s="8"/>
    </row>
    <row r="4969" spans="1:4" x14ac:dyDescent="0.25">
      <c r="A4969" s="164"/>
      <c r="D4969" s="8"/>
    </row>
    <row r="4970" spans="1:4" x14ac:dyDescent="0.25">
      <c r="A4970" s="164"/>
      <c r="D4970" s="8"/>
    </row>
    <row r="4971" spans="1:4" x14ac:dyDescent="0.25">
      <c r="A4971" s="164"/>
      <c r="D4971" s="8"/>
    </row>
    <row r="4972" spans="1:4" x14ac:dyDescent="0.25">
      <c r="A4972" s="164"/>
      <c r="D4972" s="8"/>
    </row>
    <row r="4973" spans="1:4" x14ac:dyDescent="0.25">
      <c r="A4973" s="164"/>
      <c r="D4973" s="8"/>
    </row>
    <row r="4974" spans="1:4" x14ac:dyDescent="0.25">
      <c r="A4974" s="164"/>
      <c r="D4974" s="8"/>
    </row>
    <row r="4975" spans="1:4" x14ac:dyDescent="0.25">
      <c r="A4975" s="164"/>
      <c r="D4975" s="8"/>
    </row>
    <row r="4976" spans="1:4" x14ac:dyDescent="0.25">
      <c r="A4976" s="164"/>
      <c r="D4976" s="8"/>
    </row>
    <row r="4977" spans="1:4" x14ac:dyDescent="0.25">
      <c r="A4977" s="164"/>
      <c r="D4977" s="8"/>
    </row>
    <row r="4978" spans="1:4" x14ac:dyDescent="0.25">
      <c r="A4978" s="164"/>
      <c r="D4978" s="8"/>
    </row>
    <row r="4979" spans="1:4" x14ac:dyDescent="0.25">
      <c r="A4979" s="164"/>
      <c r="D4979" s="8"/>
    </row>
    <row r="4980" spans="1:4" x14ac:dyDescent="0.25">
      <c r="A4980" s="164"/>
      <c r="D4980" s="8"/>
    </row>
    <row r="4981" spans="1:4" x14ac:dyDescent="0.25">
      <c r="A4981" s="164"/>
      <c r="D4981" s="8"/>
    </row>
    <row r="4982" spans="1:4" x14ac:dyDescent="0.25">
      <c r="A4982" s="164"/>
      <c r="D4982" s="8"/>
    </row>
    <row r="4983" spans="1:4" x14ac:dyDescent="0.25">
      <c r="A4983" s="164"/>
      <c r="D4983" s="8"/>
    </row>
    <row r="4984" spans="1:4" x14ac:dyDescent="0.25">
      <c r="A4984" s="164"/>
      <c r="D4984" s="8"/>
    </row>
    <row r="4985" spans="1:4" x14ac:dyDescent="0.25">
      <c r="A4985" s="164"/>
      <c r="D4985" s="8"/>
    </row>
    <row r="4986" spans="1:4" x14ac:dyDescent="0.25">
      <c r="A4986" s="164"/>
      <c r="D4986" s="8"/>
    </row>
    <row r="4987" spans="1:4" x14ac:dyDescent="0.25">
      <c r="A4987" s="164"/>
      <c r="D4987" s="8"/>
    </row>
    <row r="4988" spans="1:4" x14ac:dyDescent="0.25">
      <c r="A4988" s="164"/>
      <c r="D4988" s="8"/>
    </row>
    <row r="4989" spans="1:4" x14ac:dyDescent="0.25">
      <c r="A4989" s="164"/>
      <c r="D4989" s="8"/>
    </row>
    <row r="4990" spans="1:4" x14ac:dyDescent="0.25">
      <c r="A4990" s="164"/>
      <c r="D4990" s="8"/>
    </row>
    <row r="4991" spans="1:4" x14ac:dyDescent="0.25">
      <c r="A4991" s="164"/>
      <c r="D4991" s="8"/>
    </row>
    <row r="4992" spans="1:4" x14ac:dyDescent="0.25">
      <c r="A4992" s="164"/>
      <c r="D4992" s="8"/>
    </row>
    <row r="4993" spans="1:4" x14ac:dyDescent="0.25">
      <c r="A4993" s="164"/>
      <c r="D4993" s="8"/>
    </row>
    <row r="4994" spans="1:4" x14ac:dyDescent="0.25">
      <c r="A4994" s="164"/>
      <c r="D4994" s="8"/>
    </row>
    <row r="4995" spans="1:4" x14ac:dyDescent="0.25">
      <c r="A4995" s="164"/>
      <c r="D4995" s="8"/>
    </row>
    <row r="4996" spans="1:4" x14ac:dyDescent="0.25">
      <c r="A4996" s="164"/>
      <c r="D4996" s="8"/>
    </row>
    <row r="4997" spans="1:4" x14ac:dyDescent="0.25">
      <c r="A4997" s="164"/>
      <c r="D4997" s="8"/>
    </row>
    <row r="4998" spans="1:4" x14ac:dyDescent="0.25">
      <c r="A4998" s="164"/>
      <c r="D4998" s="8"/>
    </row>
    <row r="4999" spans="1:4" x14ac:dyDescent="0.25">
      <c r="A4999" s="164"/>
      <c r="D4999" s="8"/>
    </row>
    <row r="5000" spans="1:4" x14ac:dyDescent="0.25">
      <c r="A5000" s="164"/>
      <c r="D5000" s="8"/>
    </row>
  </sheetData>
  <mergeCells count="27">
    <mergeCell ref="B39:D39"/>
    <mergeCell ref="B40:D40"/>
    <mergeCell ref="B42:G42"/>
    <mergeCell ref="B31:D31"/>
    <mergeCell ref="B32:D32"/>
    <mergeCell ref="B33:D33"/>
    <mergeCell ref="B35:G35"/>
    <mergeCell ref="B36:D36"/>
    <mergeCell ref="B38:G38"/>
    <mergeCell ref="B19:D19"/>
    <mergeCell ref="B21:G21"/>
    <mergeCell ref="B22:D22"/>
    <mergeCell ref="B24:G24"/>
    <mergeCell ref="B29:G29"/>
    <mergeCell ref="B30:D30"/>
    <mergeCell ref="C7:G7"/>
    <mergeCell ref="B13:G13"/>
    <mergeCell ref="B14:D14"/>
    <mergeCell ref="B15:D15"/>
    <mergeCell ref="B16:D16"/>
    <mergeCell ref="B18:G18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95E14-2338-4DBD-A301-20D9D0D7E2DC}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62" customWidth="1"/>
    <col min="3" max="3" width="38.33203125" style="162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33" width="0" hidden="1" customWidth="1"/>
    <col min="34" max="34" width="87.21875" hidden="1" customWidth="1"/>
    <col min="35" max="36" width="56" hidden="1" customWidth="1"/>
    <col min="37" max="39" width="0" hidden="1" customWidth="1"/>
  </cols>
  <sheetData>
    <row r="1" spans="1:60" ht="16.05" customHeight="1" x14ac:dyDescent="0.3">
      <c r="A1" s="165" t="s">
        <v>7</v>
      </c>
      <c r="B1" s="165"/>
      <c r="C1" s="165"/>
      <c r="D1" s="165"/>
      <c r="E1" s="165"/>
      <c r="F1" s="165"/>
      <c r="G1" s="165"/>
      <c r="AE1" t="s">
        <v>101</v>
      </c>
    </row>
    <row r="2" spans="1:60" ht="16.05" hidden="1" customHeight="1" x14ac:dyDescent="0.25">
      <c r="A2" s="166" t="s">
        <v>8</v>
      </c>
      <c r="B2" s="169"/>
      <c r="C2" s="167"/>
      <c r="D2" s="167"/>
      <c r="E2" s="167"/>
      <c r="F2" s="167"/>
      <c r="G2" s="168"/>
      <c r="AE2" t="s">
        <v>102</v>
      </c>
    </row>
    <row r="3" spans="1:60" ht="16.05" hidden="1" customHeight="1" x14ac:dyDescent="0.25">
      <c r="A3" s="166" t="s">
        <v>9</v>
      </c>
      <c r="B3" s="169"/>
      <c r="C3" s="167"/>
      <c r="D3" s="167"/>
      <c r="E3" s="167"/>
      <c r="F3" s="167"/>
      <c r="G3" s="168"/>
      <c r="AE3" t="s">
        <v>103</v>
      </c>
    </row>
    <row r="4" spans="1:60" ht="16.05" hidden="1" customHeight="1" x14ac:dyDescent="0.25">
      <c r="A4" s="166" t="s">
        <v>10</v>
      </c>
      <c r="B4" s="169" t="s">
        <v>41</v>
      </c>
      <c r="C4" s="170" t="s">
        <v>42</v>
      </c>
      <c r="D4" s="167"/>
      <c r="E4" s="167"/>
      <c r="F4" s="167"/>
      <c r="G4" s="168"/>
      <c r="AE4" t="s">
        <v>104</v>
      </c>
    </row>
    <row r="5" spans="1:60" ht="16.05" hidden="1" customHeight="1" x14ac:dyDescent="0.25">
      <c r="A5" s="166" t="s">
        <v>105</v>
      </c>
      <c r="B5" s="169" t="s">
        <v>41</v>
      </c>
      <c r="C5" s="170" t="s">
        <v>42</v>
      </c>
      <c r="D5" s="170"/>
      <c r="E5" s="170"/>
      <c r="F5" s="170"/>
      <c r="G5" s="17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106</v>
      </c>
    </row>
    <row r="6" spans="1:60" ht="16.05" customHeight="1" x14ac:dyDescent="0.25">
      <c r="A6" s="166" t="s">
        <v>105</v>
      </c>
      <c r="B6" s="172" t="s">
        <v>53</v>
      </c>
      <c r="C6" s="170" t="s">
        <v>54</v>
      </c>
      <c r="D6" s="170"/>
      <c r="E6" s="170"/>
      <c r="F6" s="170"/>
      <c r="G6" s="17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107</v>
      </c>
    </row>
    <row r="7" spans="1:60" ht="16.05" customHeight="1" x14ac:dyDescent="0.25">
      <c r="A7" s="174" t="s">
        <v>105</v>
      </c>
      <c r="B7" s="175" t="s">
        <v>67</v>
      </c>
      <c r="C7" s="176" t="s">
        <v>68</v>
      </c>
      <c r="D7" s="176"/>
      <c r="E7" s="176"/>
      <c r="F7" s="176"/>
      <c r="G7" s="17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108</v>
      </c>
    </row>
    <row r="8" spans="1:60" x14ac:dyDescent="0.25">
      <c r="A8" s="164"/>
      <c r="D8" s="8"/>
    </row>
    <row r="9" spans="1:60" ht="39.6" x14ac:dyDescent="0.25">
      <c r="A9" s="178" t="s">
        <v>109</v>
      </c>
      <c r="B9" s="181" t="s">
        <v>110</v>
      </c>
      <c r="C9" s="181" t="s">
        <v>111</v>
      </c>
      <c r="D9" s="179" t="s">
        <v>112</v>
      </c>
      <c r="E9" s="180" t="s">
        <v>113</v>
      </c>
      <c r="F9" s="182" t="s">
        <v>114</v>
      </c>
      <c r="G9" s="180" t="s">
        <v>28</v>
      </c>
      <c r="H9" s="183" t="s">
        <v>29</v>
      </c>
      <c r="I9" s="183" t="s">
        <v>118</v>
      </c>
      <c r="J9" s="183" t="s">
        <v>30</v>
      </c>
      <c r="K9" s="183" t="s">
        <v>119</v>
      </c>
      <c r="L9" s="183" t="s">
        <v>120</v>
      </c>
      <c r="M9" s="183" t="s">
        <v>121</v>
      </c>
      <c r="N9" s="183" t="s">
        <v>122</v>
      </c>
      <c r="O9" s="183" t="s">
        <v>123</v>
      </c>
      <c r="P9" s="183" t="s">
        <v>124</v>
      </c>
      <c r="Q9" s="183" t="s">
        <v>125</v>
      </c>
      <c r="R9" s="183" t="s">
        <v>126</v>
      </c>
      <c r="S9" s="183" t="s">
        <v>127</v>
      </c>
      <c r="T9" s="183" t="s">
        <v>128</v>
      </c>
      <c r="U9" s="183" t="s">
        <v>129</v>
      </c>
      <c r="V9" s="183" t="s">
        <v>130</v>
      </c>
      <c r="W9" s="183" t="s">
        <v>131</v>
      </c>
      <c r="X9" s="183" t="s">
        <v>132</v>
      </c>
      <c r="Y9" s="19"/>
      <c r="Z9" s="19"/>
      <c r="AA9" s="19"/>
      <c r="AB9" s="19"/>
      <c r="AC9" s="19"/>
      <c r="AD9" s="19" t="s">
        <v>117</v>
      </c>
      <c r="AE9" s="19" t="s">
        <v>115</v>
      </c>
      <c r="AF9" t="s">
        <v>116</v>
      </c>
    </row>
    <row r="10" spans="1:60" x14ac:dyDescent="0.25">
      <c r="A10" s="171"/>
      <c r="B10" s="189"/>
      <c r="C10" s="189"/>
      <c r="D10" s="192"/>
      <c r="E10" s="193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5"/>
      <c r="S10" s="195"/>
      <c r="T10" s="194"/>
      <c r="U10" s="194"/>
      <c r="V10" s="194"/>
      <c r="W10" s="195"/>
      <c r="X10" s="195"/>
      <c r="AH10" s="225"/>
      <c r="AI10" s="225"/>
      <c r="AJ10" s="228"/>
    </row>
    <row r="11" spans="1:60" x14ac:dyDescent="0.25">
      <c r="A11" s="190" t="s">
        <v>133</v>
      </c>
      <c r="B11" s="200" t="s">
        <v>97</v>
      </c>
      <c r="C11" s="200" t="s">
        <v>98</v>
      </c>
      <c r="D11" s="201"/>
      <c r="E11" s="202"/>
      <c r="F11" s="203"/>
      <c r="G11" s="204">
        <f>SUMIF(AE12:AE36,"&lt;&gt;NOR",G12:G36)</f>
        <v>204674.96</v>
      </c>
      <c r="H11" s="203"/>
      <c r="I11" s="203">
        <f>SUM(I12:I36)</f>
        <v>0</v>
      </c>
      <c r="J11" s="203"/>
      <c r="K11" s="203">
        <f>SUM(K12:K36)</f>
        <v>204674.96</v>
      </c>
      <c r="L11" s="203"/>
      <c r="M11" s="203">
        <f>SUM(M12:M36)</f>
        <v>247656.7016</v>
      </c>
      <c r="N11" s="203"/>
      <c r="O11" s="203">
        <f>SUM(O12:O36)</f>
        <v>0</v>
      </c>
      <c r="P11" s="203"/>
      <c r="Q11" s="203">
        <f>SUM(Q12:Q36)</f>
        <v>0</v>
      </c>
      <c r="R11" s="205"/>
      <c r="S11" s="205"/>
      <c r="T11" s="203"/>
      <c r="U11" s="203"/>
      <c r="V11" s="203">
        <f>SUM(V12:V36)</f>
        <v>0</v>
      </c>
      <c r="W11" s="205"/>
      <c r="X11" s="206"/>
      <c r="AE11" t="s">
        <v>134</v>
      </c>
      <c r="AH11" s="225"/>
      <c r="AI11" s="225"/>
      <c r="AJ11" s="228"/>
    </row>
    <row r="12" spans="1:60" outlineLevel="1" x14ac:dyDescent="0.25">
      <c r="A12" s="207">
        <v>1</v>
      </c>
      <c r="B12" s="208" t="s">
        <v>675</v>
      </c>
      <c r="C12" s="208" t="s">
        <v>676</v>
      </c>
      <c r="D12" s="209" t="s">
        <v>137</v>
      </c>
      <c r="E12" s="210">
        <v>1137</v>
      </c>
      <c r="F12" s="211">
        <v>50</v>
      </c>
      <c r="G12" s="211">
        <v>56850</v>
      </c>
      <c r="H12" s="211">
        <v>0</v>
      </c>
      <c r="I12" s="211">
        <f>ROUND(E12*H12,2)</f>
        <v>0</v>
      </c>
      <c r="J12" s="211">
        <v>50</v>
      </c>
      <c r="K12" s="211">
        <f>ROUND(E12*J12,2)</f>
        <v>56850</v>
      </c>
      <c r="L12" s="211">
        <v>21</v>
      </c>
      <c r="M12" s="211">
        <f>G12*(1+L12/100)</f>
        <v>68788.5</v>
      </c>
      <c r="N12" s="211">
        <v>0</v>
      </c>
      <c r="O12" s="211">
        <f>ROUND(E12*N12,2)</f>
        <v>0</v>
      </c>
      <c r="P12" s="211">
        <v>0</v>
      </c>
      <c r="Q12" s="211">
        <f>ROUND(E12*P12,2)</f>
        <v>0</v>
      </c>
      <c r="R12" s="212" t="s">
        <v>138</v>
      </c>
      <c r="S12" s="212" t="s">
        <v>139</v>
      </c>
      <c r="T12" s="211" t="s">
        <v>140</v>
      </c>
      <c r="U12" s="211">
        <v>0</v>
      </c>
      <c r="V12" s="211">
        <f>ROUND(E12*U12,2)</f>
        <v>0</v>
      </c>
      <c r="W12" s="212"/>
      <c r="X12" s="212"/>
      <c r="Y12" s="187"/>
      <c r="Z12" s="187"/>
      <c r="AA12" s="187"/>
      <c r="AB12" s="187"/>
      <c r="AC12" s="187"/>
      <c r="AD12" s="187"/>
      <c r="AE12" s="187" t="s">
        <v>141</v>
      </c>
      <c r="AF12" s="187" t="s">
        <v>724</v>
      </c>
      <c r="AG12" s="187"/>
      <c r="AH12" s="226"/>
      <c r="AI12" s="226"/>
      <c r="AJ12" s="229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</row>
    <row r="13" spans="1:60" ht="21" outlineLevel="1" x14ac:dyDescent="0.25">
      <c r="A13" s="188"/>
      <c r="B13" s="215" t="s">
        <v>678</v>
      </c>
      <c r="C13" s="215"/>
      <c r="D13" s="230"/>
      <c r="E13" s="230"/>
      <c r="F13" s="230"/>
      <c r="G13" s="230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9"/>
      <c r="S13" s="199"/>
      <c r="T13" s="198"/>
      <c r="U13" s="198"/>
      <c r="V13" s="198"/>
      <c r="W13" s="199"/>
      <c r="X13" s="199"/>
      <c r="Y13" s="187"/>
      <c r="Z13" s="187"/>
      <c r="AA13" s="187"/>
      <c r="AB13" s="187"/>
      <c r="AC13" s="187"/>
      <c r="AD13" s="187"/>
      <c r="AE13" s="187" t="s">
        <v>152</v>
      </c>
      <c r="AF13" s="187"/>
      <c r="AG13" s="187"/>
      <c r="AH13" s="226" t="str">
        <f>B13</f>
        <v>https://podminky.urs.cz/item/CS_URS_2024_02/185804214_x000D_
3x, vč. růží</v>
      </c>
      <c r="AI13" s="226"/>
      <c r="AJ13" s="229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</row>
    <row r="14" spans="1:60" outlineLevel="1" x14ac:dyDescent="0.25">
      <c r="A14" s="188"/>
      <c r="B14" s="234" t="s">
        <v>680</v>
      </c>
      <c r="C14" s="234"/>
      <c r="D14" s="235"/>
      <c r="E14" s="214">
        <v>858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9"/>
      <c r="S14" s="199"/>
      <c r="T14" s="198"/>
      <c r="U14" s="198"/>
      <c r="V14" s="198"/>
      <c r="W14" s="199"/>
      <c r="X14" s="199"/>
      <c r="Y14" s="187"/>
      <c r="Z14" s="187"/>
      <c r="AA14" s="187"/>
      <c r="AB14" s="187"/>
      <c r="AC14" s="187"/>
      <c r="AD14" s="187"/>
      <c r="AE14" s="187" t="s">
        <v>144</v>
      </c>
      <c r="AF14" s="187">
        <v>5</v>
      </c>
      <c r="AG14" s="187"/>
      <c r="AH14" s="226"/>
      <c r="AI14" s="227" t="s">
        <v>680</v>
      </c>
      <c r="AJ14" s="229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</row>
    <row r="15" spans="1:60" outlineLevel="1" x14ac:dyDescent="0.25">
      <c r="A15" s="188"/>
      <c r="B15" s="234" t="s">
        <v>679</v>
      </c>
      <c r="C15" s="234"/>
      <c r="D15" s="235"/>
      <c r="E15" s="214">
        <v>240</v>
      </c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9"/>
      <c r="S15" s="199"/>
      <c r="T15" s="198"/>
      <c r="U15" s="198"/>
      <c r="V15" s="198"/>
      <c r="W15" s="199"/>
      <c r="X15" s="199"/>
      <c r="Y15" s="187"/>
      <c r="Z15" s="187"/>
      <c r="AA15" s="187"/>
      <c r="AB15" s="187"/>
      <c r="AC15" s="187"/>
      <c r="AD15" s="187"/>
      <c r="AE15" s="187" t="s">
        <v>144</v>
      </c>
      <c r="AF15" s="187">
        <v>5</v>
      </c>
      <c r="AG15" s="187"/>
      <c r="AH15" s="226"/>
      <c r="AI15" s="227" t="s">
        <v>679</v>
      </c>
      <c r="AJ15" s="229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</row>
    <row r="16" spans="1:60" outlineLevel="1" x14ac:dyDescent="0.25">
      <c r="A16" s="188"/>
      <c r="B16" s="234" t="s">
        <v>681</v>
      </c>
      <c r="C16" s="234"/>
      <c r="D16" s="235"/>
      <c r="E16" s="214">
        <v>39</v>
      </c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9"/>
      <c r="S16" s="199"/>
      <c r="T16" s="198"/>
      <c r="U16" s="198"/>
      <c r="V16" s="198"/>
      <c r="W16" s="199"/>
      <c r="X16" s="199"/>
      <c r="Y16" s="187"/>
      <c r="Z16" s="187"/>
      <c r="AA16" s="187"/>
      <c r="AB16" s="187"/>
      <c r="AC16" s="187"/>
      <c r="AD16" s="187"/>
      <c r="AE16" s="187" t="s">
        <v>144</v>
      </c>
      <c r="AF16" s="187">
        <v>5</v>
      </c>
      <c r="AG16" s="187"/>
      <c r="AH16" s="226"/>
      <c r="AI16" s="227" t="s">
        <v>681</v>
      </c>
      <c r="AJ16" s="229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</row>
    <row r="17" spans="1:60" outlineLevel="1" x14ac:dyDescent="0.25">
      <c r="A17" s="207">
        <v>2</v>
      </c>
      <c r="B17" s="208" t="s">
        <v>682</v>
      </c>
      <c r="C17" s="208" t="s">
        <v>683</v>
      </c>
      <c r="D17" s="209" t="s">
        <v>137</v>
      </c>
      <c r="E17" s="210">
        <v>372</v>
      </c>
      <c r="F17" s="211">
        <v>40.5</v>
      </c>
      <c r="G17" s="211">
        <v>15066</v>
      </c>
      <c r="H17" s="211">
        <v>0</v>
      </c>
      <c r="I17" s="211">
        <f>ROUND(E17*H17,2)</f>
        <v>0</v>
      </c>
      <c r="J17" s="211">
        <v>40.5</v>
      </c>
      <c r="K17" s="211">
        <f>ROUND(E17*J17,2)</f>
        <v>15066</v>
      </c>
      <c r="L17" s="211">
        <v>21</v>
      </c>
      <c r="M17" s="211">
        <f>G17*(1+L17/100)</f>
        <v>18229.86</v>
      </c>
      <c r="N17" s="211">
        <v>0</v>
      </c>
      <c r="O17" s="211">
        <f>ROUND(E17*N17,2)</f>
        <v>0</v>
      </c>
      <c r="P17" s="211">
        <v>0</v>
      </c>
      <c r="Q17" s="211">
        <f>ROUND(E17*P17,2)</f>
        <v>0</v>
      </c>
      <c r="R17" s="212" t="s">
        <v>138</v>
      </c>
      <c r="S17" s="212" t="s">
        <v>139</v>
      </c>
      <c r="T17" s="211" t="s">
        <v>140</v>
      </c>
      <c r="U17" s="211">
        <v>0</v>
      </c>
      <c r="V17" s="211">
        <f>ROUND(E17*U17,2)</f>
        <v>0</v>
      </c>
      <c r="W17" s="212"/>
      <c r="X17" s="212"/>
      <c r="Y17" s="187"/>
      <c r="Z17" s="187"/>
      <c r="AA17" s="187"/>
      <c r="AB17" s="187"/>
      <c r="AC17" s="187"/>
      <c r="AD17" s="187"/>
      <c r="AE17" s="187" t="s">
        <v>141</v>
      </c>
      <c r="AF17" s="187" t="s">
        <v>725</v>
      </c>
      <c r="AG17" s="187"/>
      <c r="AH17" s="226"/>
      <c r="AI17" s="226"/>
      <c r="AJ17" s="229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</row>
    <row r="18" spans="1:60" ht="21" outlineLevel="1" x14ac:dyDescent="0.25">
      <c r="A18" s="188"/>
      <c r="B18" s="215" t="s">
        <v>685</v>
      </c>
      <c r="C18" s="215"/>
      <c r="D18" s="230"/>
      <c r="E18" s="230"/>
      <c r="F18" s="230"/>
      <c r="G18" s="230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9"/>
      <c r="S18" s="199"/>
      <c r="T18" s="198"/>
      <c r="U18" s="198"/>
      <c r="V18" s="198"/>
      <c r="W18" s="199"/>
      <c r="X18" s="199"/>
      <c r="Y18" s="187"/>
      <c r="Z18" s="187"/>
      <c r="AA18" s="187"/>
      <c r="AB18" s="187"/>
      <c r="AC18" s="187"/>
      <c r="AD18" s="187"/>
      <c r="AE18" s="187" t="s">
        <v>152</v>
      </c>
      <c r="AF18" s="187"/>
      <c r="AG18" s="187"/>
      <c r="AH18" s="226" t="str">
        <f>B18</f>
        <v>Včetně vysbírání případných odpadků ze záhonů_x000D_
opakování 3x</v>
      </c>
      <c r="AI18" s="226"/>
      <c r="AJ18" s="229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</row>
    <row r="19" spans="1:60" outlineLevel="1" x14ac:dyDescent="0.25">
      <c r="A19" s="188"/>
      <c r="B19" s="234" t="s">
        <v>686</v>
      </c>
      <c r="C19" s="234"/>
      <c r="D19" s="235"/>
      <c r="E19" s="214">
        <v>372</v>
      </c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9"/>
      <c r="S19" s="199"/>
      <c r="T19" s="198"/>
      <c r="U19" s="198"/>
      <c r="V19" s="198"/>
      <c r="W19" s="199"/>
      <c r="X19" s="199"/>
      <c r="Y19" s="187"/>
      <c r="Z19" s="187"/>
      <c r="AA19" s="187"/>
      <c r="AB19" s="187"/>
      <c r="AC19" s="187"/>
      <c r="AD19" s="187"/>
      <c r="AE19" s="187" t="s">
        <v>144</v>
      </c>
      <c r="AF19" s="187">
        <v>5</v>
      </c>
      <c r="AG19" s="187"/>
      <c r="AH19" s="226"/>
      <c r="AI19" s="227" t="s">
        <v>686</v>
      </c>
      <c r="AJ19" s="229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ht="20.399999999999999" outlineLevel="1" x14ac:dyDescent="0.25">
      <c r="A20" s="207">
        <v>3</v>
      </c>
      <c r="B20" s="208" t="s">
        <v>687</v>
      </c>
      <c r="C20" s="208" t="s">
        <v>688</v>
      </c>
      <c r="D20" s="209" t="s">
        <v>137</v>
      </c>
      <c r="E20" s="210">
        <v>124</v>
      </c>
      <c r="F20" s="211">
        <v>20.9</v>
      </c>
      <c r="G20" s="211">
        <v>2591.6</v>
      </c>
      <c r="H20" s="211">
        <v>0</v>
      </c>
      <c r="I20" s="211">
        <f>ROUND(E20*H20,2)</f>
        <v>0</v>
      </c>
      <c r="J20" s="211">
        <v>20.9</v>
      </c>
      <c r="K20" s="211">
        <f>ROUND(E20*J20,2)</f>
        <v>2591.6</v>
      </c>
      <c r="L20" s="211">
        <v>21</v>
      </c>
      <c r="M20" s="211">
        <f>G20*(1+L20/100)</f>
        <v>3135.8359999999998</v>
      </c>
      <c r="N20" s="211">
        <v>0</v>
      </c>
      <c r="O20" s="211">
        <f>ROUND(E20*N20,2)</f>
        <v>0</v>
      </c>
      <c r="P20" s="211">
        <v>0</v>
      </c>
      <c r="Q20" s="211">
        <f>ROUND(E20*P20,2)</f>
        <v>0</v>
      </c>
      <c r="R20" s="212" t="s">
        <v>138</v>
      </c>
      <c r="S20" s="212" t="s">
        <v>139</v>
      </c>
      <c r="T20" s="211" t="s">
        <v>140</v>
      </c>
      <c r="U20" s="211">
        <v>0</v>
      </c>
      <c r="V20" s="211">
        <f>ROUND(E20*U20,2)</f>
        <v>0</v>
      </c>
      <c r="W20" s="212"/>
      <c r="X20" s="212"/>
      <c r="Y20" s="187"/>
      <c r="Z20" s="187"/>
      <c r="AA20" s="187"/>
      <c r="AB20" s="187"/>
      <c r="AC20" s="187"/>
      <c r="AD20" s="187"/>
      <c r="AE20" s="187" t="s">
        <v>141</v>
      </c>
      <c r="AF20" s="187" t="s">
        <v>726</v>
      </c>
      <c r="AG20" s="187"/>
      <c r="AH20" s="226"/>
      <c r="AI20" s="226"/>
      <c r="AJ20" s="229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</row>
    <row r="21" spans="1:60" outlineLevel="1" x14ac:dyDescent="0.25">
      <c r="A21" s="188"/>
      <c r="B21" s="215" t="s">
        <v>690</v>
      </c>
      <c r="C21" s="215"/>
      <c r="D21" s="216"/>
      <c r="E21" s="216"/>
      <c r="F21" s="216"/>
      <c r="G21" s="216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9"/>
      <c r="S21" s="199"/>
      <c r="T21" s="198"/>
      <c r="U21" s="198"/>
      <c r="V21" s="198"/>
      <c r="W21" s="199"/>
      <c r="X21" s="199"/>
      <c r="Y21" s="187"/>
      <c r="Z21" s="187"/>
      <c r="AA21" s="187"/>
      <c r="AB21" s="187"/>
      <c r="AC21" s="187"/>
      <c r="AD21" s="187"/>
      <c r="AE21" s="187" t="s">
        <v>152</v>
      </c>
      <c r="AF21" s="187"/>
      <c r="AG21" s="187"/>
      <c r="AH21" s="226" t="str">
        <f>B21</f>
        <v>1x za vegetaci</v>
      </c>
      <c r="AI21" s="226"/>
      <c r="AJ21" s="229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</row>
    <row r="22" spans="1:60" outlineLevel="1" x14ac:dyDescent="0.25">
      <c r="A22" s="188"/>
      <c r="B22" s="234" t="s">
        <v>601</v>
      </c>
      <c r="C22" s="234"/>
      <c r="D22" s="235"/>
      <c r="E22" s="214">
        <v>124</v>
      </c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9"/>
      <c r="S22" s="199"/>
      <c r="T22" s="198"/>
      <c r="U22" s="198"/>
      <c r="V22" s="198"/>
      <c r="W22" s="199"/>
      <c r="X22" s="199"/>
      <c r="Y22" s="187"/>
      <c r="Z22" s="187"/>
      <c r="AA22" s="187"/>
      <c r="AB22" s="187"/>
      <c r="AC22" s="187"/>
      <c r="AD22" s="187"/>
      <c r="AE22" s="187" t="s">
        <v>144</v>
      </c>
      <c r="AF22" s="187">
        <v>5</v>
      </c>
      <c r="AG22" s="187"/>
      <c r="AH22" s="226"/>
      <c r="AI22" s="227" t="s">
        <v>601</v>
      </c>
      <c r="AJ22" s="229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</row>
    <row r="23" spans="1:60" ht="20.399999999999999" outlineLevel="1" x14ac:dyDescent="0.25">
      <c r="A23" s="207">
        <v>4</v>
      </c>
      <c r="B23" s="208" t="s">
        <v>691</v>
      </c>
      <c r="C23" s="208" t="s">
        <v>692</v>
      </c>
      <c r="D23" s="209" t="s">
        <v>137</v>
      </c>
      <c r="E23" s="210">
        <v>124</v>
      </c>
      <c r="F23" s="211">
        <v>16.2</v>
      </c>
      <c r="G23" s="211">
        <v>2008.8</v>
      </c>
      <c r="H23" s="211">
        <v>0</v>
      </c>
      <c r="I23" s="211">
        <f>ROUND(E23*H23,2)</f>
        <v>0</v>
      </c>
      <c r="J23" s="211">
        <v>16.2</v>
      </c>
      <c r="K23" s="211">
        <f>ROUND(E23*J23,2)</f>
        <v>2008.8</v>
      </c>
      <c r="L23" s="211">
        <v>21</v>
      </c>
      <c r="M23" s="211">
        <f>G23*(1+L23/100)</f>
        <v>2430.6479999999997</v>
      </c>
      <c r="N23" s="211">
        <v>0</v>
      </c>
      <c r="O23" s="211">
        <f>ROUND(E23*N23,2)</f>
        <v>0</v>
      </c>
      <c r="P23" s="211">
        <v>0</v>
      </c>
      <c r="Q23" s="211">
        <f>ROUND(E23*P23,2)</f>
        <v>0</v>
      </c>
      <c r="R23" s="212" t="s">
        <v>138</v>
      </c>
      <c r="S23" s="212" t="s">
        <v>139</v>
      </c>
      <c r="T23" s="211" t="s">
        <v>140</v>
      </c>
      <c r="U23" s="211">
        <v>0</v>
      </c>
      <c r="V23" s="211">
        <f>ROUND(E23*U23,2)</f>
        <v>0</v>
      </c>
      <c r="W23" s="212"/>
      <c r="X23" s="212"/>
      <c r="Y23" s="187"/>
      <c r="Z23" s="187"/>
      <c r="AA23" s="187"/>
      <c r="AB23" s="187"/>
      <c r="AC23" s="187"/>
      <c r="AD23" s="187"/>
      <c r="AE23" s="187" t="s">
        <v>141</v>
      </c>
      <c r="AF23" s="187" t="s">
        <v>727</v>
      </c>
      <c r="AG23" s="187"/>
      <c r="AH23" s="226"/>
      <c r="AI23" s="226"/>
      <c r="AJ23" s="229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</row>
    <row r="24" spans="1:60" outlineLevel="1" x14ac:dyDescent="0.25">
      <c r="A24" s="188"/>
      <c r="B24" s="215" t="s">
        <v>690</v>
      </c>
      <c r="C24" s="215"/>
      <c r="D24" s="216"/>
      <c r="E24" s="216"/>
      <c r="F24" s="216"/>
      <c r="G24" s="216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S24" s="199"/>
      <c r="T24" s="198"/>
      <c r="U24" s="198"/>
      <c r="V24" s="198"/>
      <c r="W24" s="199"/>
      <c r="X24" s="199"/>
      <c r="Y24" s="187"/>
      <c r="Z24" s="187"/>
      <c r="AA24" s="187"/>
      <c r="AB24" s="187"/>
      <c r="AC24" s="187"/>
      <c r="AD24" s="187"/>
      <c r="AE24" s="187" t="s">
        <v>152</v>
      </c>
      <c r="AF24" s="187"/>
      <c r="AG24" s="187"/>
      <c r="AH24" s="226" t="str">
        <f>B24</f>
        <v>1x za vegetaci</v>
      </c>
      <c r="AI24" s="226"/>
      <c r="AJ24" s="229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</row>
    <row r="25" spans="1:60" outlineLevel="1" x14ac:dyDescent="0.25">
      <c r="A25" s="188"/>
      <c r="B25" s="223" t="s">
        <v>694</v>
      </c>
      <c r="C25" s="224"/>
      <c r="D25" s="213"/>
      <c r="E25" s="214">
        <v>124</v>
      </c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/>
      <c r="S25" s="199"/>
      <c r="T25" s="198"/>
      <c r="U25" s="198"/>
      <c r="V25" s="198"/>
      <c r="W25" s="199"/>
      <c r="X25" s="199"/>
      <c r="Y25" s="187"/>
      <c r="Z25" s="187"/>
      <c r="AA25" s="187"/>
      <c r="AB25" s="187"/>
      <c r="AC25" s="187"/>
      <c r="AD25" s="187"/>
      <c r="AE25" s="187" t="s">
        <v>144</v>
      </c>
      <c r="AF25" s="187">
        <v>5</v>
      </c>
      <c r="AG25" s="187"/>
      <c r="AH25" s="226"/>
      <c r="AI25" s="227" t="s">
        <v>694</v>
      </c>
      <c r="AJ25" s="229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</row>
    <row r="26" spans="1:60" outlineLevel="1" x14ac:dyDescent="0.25">
      <c r="A26" s="207">
        <v>5</v>
      </c>
      <c r="B26" s="208" t="s">
        <v>695</v>
      </c>
      <c r="C26" s="208" t="s">
        <v>696</v>
      </c>
      <c r="D26" s="209" t="s">
        <v>179</v>
      </c>
      <c r="E26" s="210">
        <v>7.44</v>
      </c>
      <c r="F26" s="211">
        <v>750</v>
      </c>
      <c r="G26" s="211">
        <v>5580</v>
      </c>
      <c r="H26" s="211">
        <v>0</v>
      </c>
      <c r="I26" s="211">
        <f>ROUND(E26*H26,2)</f>
        <v>0</v>
      </c>
      <c r="J26" s="211">
        <v>750</v>
      </c>
      <c r="K26" s="211">
        <f>ROUND(E26*J26,2)</f>
        <v>5580</v>
      </c>
      <c r="L26" s="211">
        <v>21</v>
      </c>
      <c r="M26" s="211">
        <f>G26*(1+L26/100)</f>
        <v>6751.8</v>
      </c>
      <c r="N26" s="211">
        <v>0</v>
      </c>
      <c r="O26" s="211">
        <f>ROUND(E26*N26,2)</f>
        <v>0</v>
      </c>
      <c r="P26" s="211">
        <v>0</v>
      </c>
      <c r="Q26" s="211">
        <f>ROUND(E26*P26,2)</f>
        <v>0</v>
      </c>
      <c r="R26" s="212"/>
      <c r="S26" s="212" t="s">
        <v>139</v>
      </c>
      <c r="T26" s="211" t="s">
        <v>148</v>
      </c>
      <c r="U26" s="211">
        <v>0</v>
      </c>
      <c r="V26" s="211">
        <f>ROUND(E26*U26,2)</f>
        <v>0</v>
      </c>
      <c r="W26" s="212"/>
      <c r="X26" s="212"/>
      <c r="Y26" s="187"/>
      <c r="Z26" s="187"/>
      <c r="AA26" s="187"/>
      <c r="AB26" s="187"/>
      <c r="AC26" s="187"/>
      <c r="AD26" s="187"/>
      <c r="AE26" s="187" t="s">
        <v>141</v>
      </c>
      <c r="AF26" s="187" t="s">
        <v>728</v>
      </c>
      <c r="AG26" s="187"/>
      <c r="AH26" s="226"/>
      <c r="AI26" s="226"/>
      <c r="AJ26" s="229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</row>
    <row r="27" spans="1:60" outlineLevel="1" x14ac:dyDescent="0.25">
      <c r="A27" s="188"/>
      <c r="B27" s="223" t="s">
        <v>698</v>
      </c>
      <c r="C27" s="224"/>
      <c r="D27" s="213"/>
      <c r="E27" s="214">
        <v>7.44</v>
      </c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  <c r="S27" s="199"/>
      <c r="T27" s="198"/>
      <c r="U27" s="198"/>
      <c r="V27" s="198"/>
      <c r="W27" s="199"/>
      <c r="X27" s="199"/>
      <c r="Y27" s="187"/>
      <c r="Z27" s="187"/>
      <c r="AA27" s="187"/>
      <c r="AB27" s="187"/>
      <c r="AC27" s="187"/>
      <c r="AD27" s="187"/>
      <c r="AE27" s="187" t="s">
        <v>144</v>
      </c>
      <c r="AF27" s="187">
        <v>5</v>
      </c>
      <c r="AG27" s="187"/>
      <c r="AH27" s="226"/>
      <c r="AI27" s="227" t="s">
        <v>698</v>
      </c>
      <c r="AJ27" s="229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</row>
    <row r="28" spans="1:60" outlineLevel="1" x14ac:dyDescent="0.25">
      <c r="A28" s="207">
        <v>6</v>
      </c>
      <c r="B28" s="208" t="s">
        <v>210</v>
      </c>
      <c r="C28" s="208" t="s">
        <v>211</v>
      </c>
      <c r="D28" s="209" t="s">
        <v>212</v>
      </c>
      <c r="E28" s="210">
        <v>157.15199999999999</v>
      </c>
      <c r="F28" s="211">
        <v>522</v>
      </c>
      <c r="G28" s="211">
        <v>82033.34</v>
      </c>
      <c r="H28" s="211">
        <v>0</v>
      </c>
      <c r="I28" s="211">
        <f>ROUND(E28*H28,2)</f>
        <v>0</v>
      </c>
      <c r="J28" s="211">
        <v>522</v>
      </c>
      <c r="K28" s="211">
        <f>ROUND(E28*J28,2)</f>
        <v>82033.34</v>
      </c>
      <c r="L28" s="211">
        <v>21</v>
      </c>
      <c r="M28" s="211">
        <f>G28*(1+L28/100)</f>
        <v>99260.34139999999</v>
      </c>
      <c r="N28" s="211">
        <v>0</v>
      </c>
      <c r="O28" s="211">
        <f>ROUND(E28*N28,2)</f>
        <v>0</v>
      </c>
      <c r="P28" s="211">
        <v>0</v>
      </c>
      <c r="Q28" s="211">
        <f>ROUND(E28*P28,2)</f>
        <v>0</v>
      </c>
      <c r="R28" s="212" t="s">
        <v>138</v>
      </c>
      <c r="S28" s="212" t="s">
        <v>139</v>
      </c>
      <c r="T28" s="211" t="s">
        <v>140</v>
      </c>
      <c r="U28" s="211">
        <v>0</v>
      </c>
      <c r="V28" s="211">
        <f>ROUND(E28*U28,2)</f>
        <v>0</v>
      </c>
      <c r="W28" s="212"/>
      <c r="X28" s="212"/>
      <c r="Y28" s="187"/>
      <c r="Z28" s="187"/>
      <c r="AA28" s="187"/>
      <c r="AB28" s="187"/>
      <c r="AC28" s="187"/>
      <c r="AD28" s="187"/>
      <c r="AE28" s="187" t="s">
        <v>141</v>
      </c>
      <c r="AF28" s="187" t="s">
        <v>729</v>
      </c>
      <c r="AG28" s="187"/>
      <c r="AH28" s="226"/>
      <c r="AI28" s="226"/>
      <c r="AJ28" s="229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</row>
    <row r="29" spans="1:60" outlineLevel="1" x14ac:dyDescent="0.25">
      <c r="A29" s="188"/>
      <c r="B29" s="215" t="s">
        <v>700</v>
      </c>
      <c r="C29" s="215"/>
      <c r="D29" s="216"/>
      <c r="E29" s="216"/>
      <c r="F29" s="216"/>
      <c r="G29" s="216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9"/>
      <c r="S29" s="199"/>
      <c r="T29" s="198"/>
      <c r="U29" s="198"/>
      <c r="V29" s="198"/>
      <c r="W29" s="199"/>
      <c r="X29" s="199"/>
      <c r="Y29" s="187"/>
      <c r="Z29" s="187"/>
      <c r="AA29" s="187"/>
      <c r="AB29" s="187"/>
      <c r="AC29" s="187"/>
      <c r="AD29" s="187"/>
      <c r="AE29" s="187" t="s">
        <v>152</v>
      </c>
      <c r="AF29" s="187"/>
      <c r="AG29" s="187"/>
      <c r="AH29" s="226" t="str">
        <f>B29</f>
        <v>6x 0,002 m3 / trvalka, 6x 0,02 m3 / keř</v>
      </c>
      <c r="AI29" s="226"/>
      <c r="AJ29" s="229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</row>
    <row r="30" spans="1:60" outlineLevel="1" x14ac:dyDescent="0.25">
      <c r="A30" s="188"/>
      <c r="B30" s="234" t="s">
        <v>701</v>
      </c>
      <c r="C30" s="234"/>
      <c r="D30" s="235"/>
      <c r="E30" s="214">
        <v>138.12</v>
      </c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  <c r="S30" s="199"/>
      <c r="T30" s="198"/>
      <c r="U30" s="198"/>
      <c r="V30" s="198"/>
      <c r="W30" s="199"/>
      <c r="X30" s="199"/>
      <c r="Y30" s="187"/>
      <c r="Z30" s="187"/>
      <c r="AA30" s="187"/>
      <c r="AB30" s="187"/>
      <c r="AC30" s="187"/>
      <c r="AD30" s="187"/>
      <c r="AE30" s="187" t="s">
        <v>144</v>
      </c>
      <c r="AF30" s="187">
        <v>5</v>
      </c>
      <c r="AG30" s="187"/>
      <c r="AH30" s="226"/>
      <c r="AI30" s="227" t="s">
        <v>701</v>
      </c>
      <c r="AJ30" s="229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</row>
    <row r="31" spans="1:60" outlineLevel="1" x14ac:dyDescent="0.25">
      <c r="A31" s="188"/>
      <c r="B31" s="234" t="s">
        <v>702</v>
      </c>
      <c r="C31" s="234"/>
      <c r="D31" s="235"/>
      <c r="E31" s="214">
        <v>2.52</v>
      </c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9"/>
      <c r="S31" s="199"/>
      <c r="T31" s="198"/>
      <c r="U31" s="198"/>
      <c r="V31" s="198"/>
      <c r="W31" s="199"/>
      <c r="X31" s="199"/>
      <c r="Y31" s="187"/>
      <c r="Z31" s="187"/>
      <c r="AA31" s="187"/>
      <c r="AB31" s="187"/>
      <c r="AC31" s="187"/>
      <c r="AD31" s="187"/>
      <c r="AE31" s="187" t="s">
        <v>144</v>
      </c>
      <c r="AF31" s="187">
        <v>5</v>
      </c>
      <c r="AG31" s="187"/>
      <c r="AH31" s="226"/>
      <c r="AI31" s="227" t="s">
        <v>702</v>
      </c>
      <c r="AJ31" s="229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</row>
    <row r="32" spans="1:60" outlineLevel="1" x14ac:dyDescent="0.25">
      <c r="A32" s="188"/>
      <c r="B32" s="234" t="s">
        <v>703</v>
      </c>
      <c r="C32" s="234"/>
      <c r="D32" s="235"/>
      <c r="E32" s="214">
        <v>4.8</v>
      </c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9"/>
      <c r="S32" s="199"/>
      <c r="T32" s="198"/>
      <c r="U32" s="198"/>
      <c r="V32" s="198"/>
      <c r="W32" s="199"/>
      <c r="X32" s="199"/>
      <c r="Y32" s="187"/>
      <c r="Z32" s="187"/>
      <c r="AA32" s="187"/>
      <c r="AB32" s="187"/>
      <c r="AC32" s="187"/>
      <c r="AD32" s="187"/>
      <c r="AE32" s="187" t="s">
        <v>144</v>
      </c>
      <c r="AF32" s="187">
        <v>5</v>
      </c>
      <c r="AG32" s="187"/>
      <c r="AH32" s="226"/>
      <c r="AI32" s="227" t="s">
        <v>703</v>
      </c>
      <c r="AJ32" s="229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</row>
    <row r="33" spans="1:60" outlineLevel="1" x14ac:dyDescent="0.25">
      <c r="A33" s="188"/>
      <c r="B33" s="234" t="s">
        <v>704</v>
      </c>
      <c r="C33" s="234"/>
      <c r="D33" s="235"/>
      <c r="E33" s="214">
        <v>11.712</v>
      </c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9"/>
      <c r="S33" s="199"/>
      <c r="T33" s="198"/>
      <c r="U33" s="198"/>
      <c r="V33" s="198"/>
      <c r="W33" s="199"/>
      <c r="X33" s="199"/>
      <c r="Y33" s="187"/>
      <c r="Z33" s="187"/>
      <c r="AA33" s="187"/>
      <c r="AB33" s="187"/>
      <c r="AC33" s="187"/>
      <c r="AD33" s="187"/>
      <c r="AE33" s="187" t="s">
        <v>144</v>
      </c>
      <c r="AF33" s="187">
        <v>5</v>
      </c>
      <c r="AG33" s="187"/>
      <c r="AH33" s="226"/>
      <c r="AI33" s="227" t="s">
        <v>704</v>
      </c>
      <c r="AJ33" s="229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</row>
    <row r="34" spans="1:60" outlineLevel="1" x14ac:dyDescent="0.25">
      <c r="A34" s="207">
        <v>7</v>
      </c>
      <c r="B34" s="208" t="s">
        <v>216</v>
      </c>
      <c r="C34" s="208" t="s">
        <v>217</v>
      </c>
      <c r="D34" s="209" t="s">
        <v>212</v>
      </c>
      <c r="E34" s="210">
        <v>157.15199999999999</v>
      </c>
      <c r="F34" s="211">
        <v>258</v>
      </c>
      <c r="G34" s="211">
        <v>40545.22</v>
      </c>
      <c r="H34" s="211">
        <v>0</v>
      </c>
      <c r="I34" s="211">
        <f>ROUND(E34*H34,2)</f>
        <v>0</v>
      </c>
      <c r="J34" s="211">
        <v>258</v>
      </c>
      <c r="K34" s="211">
        <f>ROUND(E34*J34,2)</f>
        <v>40545.22</v>
      </c>
      <c r="L34" s="211">
        <v>21</v>
      </c>
      <c r="M34" s="211">
        <f>G34*(1+L34/100)</f>
        <v>49059.716200000003</v>
      </c>
      <c r="N34" s="211">
        <v>0</v>
      </c>
      <c r="O34" s="211">
        <f>ROUND(E34*N34,2)</f>
        <v>0</v>
      </c>
      <c r="P34" s="211">
        <v>0</v>
      </c>
      <c r="Q34" s="211">
        <f>ROUND(E34*P34,2)</f>
        <v>0</v>
      </c>
      <c r="R34" s="212"/>
      <c r="S34" s="212" t="s">
        <v>139</v>
      </c>
      <c r="T34" s="211" t="s">
        <v>148</v>
      </c>
      <c r="U34" s="211">
        <v>0</v>
      </c>
      <c r="V34" s="211">
        <f>ROUND(E34*U34,2)</f>
        <v>0</v>
      </c>
      <c r="W34" s="212"/>
      <c r="X34" s="212"/>
      <c r="Y34" s="187"/>
      <c r="Z34" s="187"/>
      <c r="AA34" s="187"/>
      <c r="AB34" s="187"/>
      <c r="AC34" s="187"/>
      <c r="AD34" s="187"/>
      <c r="AE34" s="187" t="s">
        <v>141</v>
      </c>
      <c r="AF34" s="187" t="s">
        <v>730</v>
      </c>
      <c r="AG34" s="187"/>
      <c r="AH34" s="226"/>
      <c r="AI34" s="226"/>
      <c r="AJ34" s="229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</row>
    <row r="35" spans="1:60" outlineLevel="1" x14ac:dyDescent="0.25">
      <c r="A35" s="188"/>
      <c r="B35" s="215" t="s">
        <v>219</v>
      </c>
      <c r="C35" s="215"/>
      <c r="D35" s="216"/>
      <c r="E35" s="216"/>
      <c r="F35" s="216"/>
      <c r="G35" s="216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9"/>
      <c r="S35" s="199"/>
      <c r="T35" s="198"/>
      <c r="U35" s="198"/>
      <c r="V35" s="198"/>
      <c r="W35" s="199"/>
      <c r="X35" s="199"/>
      <c r="Y35" s="187"/>
      <c r="Z35" s="187"/>
      <c r="AA35" s="187"/>
      <c r="AB35" s="187"/>
      <c r="AC35" s="187"/>
      <c r="AD35" s="187"/>
      <c r="AE35" s="187" t="s">
        <v>152</v>
      </c>
      <c r="AF35" s="187"/>
      <c r="AG35" s="187"/>
      <c r="AH35" s="226" t="str">
        <f>B35</f>
        <v>voda napouštěna v intravilánu obce ze zdrojů investora</v>
      </c>
      <c r="AI35" s="226"/>
      <c r="AJ35" s="229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</row>
    <row r="36" spans="1:60" outlineLevel="1" x14ac:dyDescent="0.25">
      <c r="A36" s="188"/>
      <c r="B36" s="234" t="s">
        <v>714</v>
      </c>
      <c r="C36" s="234"/>
      <c r="D36" s="235"/>
      <c r="E36" s="214">
        <v>157.15199999999999</v>
      </c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9"/>
      <c r="S36" s="199"/>
      <c r="T36" s="198"/>
      <c r="U36" s="198"/>
      <c r="V36" s="198"/>
      <c r="W36" s="199"/>
      <c r="X36" s="199"/>
      <c r="Y36" s="187"/>
      <c r="Z36" s="187"/>
      <c r="AA36" s="187"/>
      <c r="AB36" s="187"/>
      <c r="AC36" s="187"/>
      <c r="AD36" s="187"/>
      <c r="AE36" s="187" t="s">
        <v>144</v>
      </c>
      <c r="AF36" s="187">
        <v>5</v>
      </c>
      <c r="AG36" s="187"/>
      <c r="AH36" s="226"/>
      <c r="AI36" s="227" t="s">
        <v>714</v>
      </c>
      <c r="AJ36" s="229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</row>
    <row r="37" spans="1:60" x14ac:dyDescent="0.25">
      <c r="A37" s="171"/>
      <c r="B37" s="189"/>
      <c r="C37" s="189"/>
      <c r="D37" s="192"/>
      <c r="E37" s="193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5"/>
      <c r="S37" s="195"/>
      <c r="T37" s="194"/>
      <c r="U37" s="194"/>
      <c r="V37" s="194"/>
      <c r="W37" s="195"/>
      <c r="X37" s="195"/>
      <c r="AC37">
        <v>12</v>
      </c>
      <c r="AD37">
        <v>21</v>
      </c>
      <c r="AH37" s="225"/>
      <c r="AI37" s="225"/>
      <c r="AJ37" s="228"/>
    </row>
    <row r="38" spans="1:60" x14ac:dyDescent="0.25">
      <c r="A38" s="184"/>
      <c r="B38" s="185"/>
      <c r="C38" s="185"/>
      <c r="D38" s="186"/>
      <c r="E38" s="187"/>
      <c r="F38" s="187"/>
      <c r="G38" s="187"/>
      <c r="AE38" t="s">
        <v>424</v>
      </c>
    </row>
    <row r="39" spans="1:60" x14ac:dyDescent="0.25">
      <c r="A39" s="164"/>
      <c r="D39" s="8"/>
    </row>
    <row r="40" spans="1:60" x14ac:dyDescent="0.25">
      <c r="A40" s="164"/>
      <c r="D40" s="8"/>
    </row>
    <row r="41" spans="1:60" x14ac:dyDescent="0.25">
      <c r="A41" s="164"/>
      <c r="D41" s="8"/>
    </row>
    <row r="42" spans="1:60" x14ac:dyDescent="0.25">
      <c r="A42" s="164"/>
      <c r="D42" s="8"/>
    </row>
    <row r="43" spans="1:60" x14ac:dyDescent="0.25">
      <c r="A43" s="164"/>
      <c r="D43" s="8"/>
    </row>
    <row r="44" spans="1:60" x14ac:dyDescent="0.25">
      <c r="A44" s="164"/>
      <c r="D44" s="8"/>
    </row>
    <row r="45" spans="1:60" x14ac:dyDescent="0.25">
      <c r="A45" s="164"/>
      <c r="D45" s="8"/>
    </row>
    <row r="46" spans="1:60" x14ac:dyDescent="0.25">
      <c r="A46" s="164"/>
      <c r="D46" s="8"/>
    </row>
    <row r="47" spans="1:60" x14ac:dyDescent="0.25">
      <c r="A47" s="164"/>
      <c r="D47" s="8"/>
    </row>
    <row r="48" spans="1:60" x14ac:dyDescent="0.25">
      <c r="A48" s="164"/>
      <c r="D48" s="8"/>
    </row>
    <row r="49" spans="1:4" x14ac:dyDescent="0.25">
      <c r="A49" s="164"/>
      <c r="D49" s="8"/>
    </row>
    <row r="50" spans="1:4" x14ac:dyDescent="0.25">
      <c r="A50" s="164"/>
      <c r="D50" s="8"/>
    </row>
    <row r="51" spans="1:4" x14ac:dyDescent="0.25">
      <c r="A51" s="164"/>
      <c r="D51" s="8"/>
    </row>
    <row r="52" spans="1:4" x14ac:dyDescent="0.25">
      <c r="A52" s="164"/>
      <c r="D52" s="8"/>
    </row>
    <row r="53" spans="1:4" x14ac:dyDescent="0.25">
      <c r="A53" s="164"/>
      <c r="D53" s="8"/>
    </row>
    <row r="54" spans="1:4" x14ac:dyDescent="0.25">
      <c r="A54" s="164"/>
      <c r="D54" s="8"/>
    </row>
    <row r="55" spans="1:4" x14ac:dyDescent="0.25">
      <c r="A55" s="164"/>
      <c r="D55" s="8"/>
    </row>
    <row r="56" spans="1:4" x14ac:dyDescent="0.25">
      <c r="A56" s="164"/>
      <c r="D56" s="8"/>
    </row>
    <row r="57" spans="1:4" x14ac:dyDescent="0.25">
      <c r="A57" s="164"/>
      <c r="D57" s="8"/>
    </row>
    <row r="58" spans="1:4" x14ac:dyDescent="0.25">
      <c r="A58" s="164"/>
      <c r="D58" s="8"/>
    </row>
    <row r="59" spans="1:4" x14ac:dyDescent="0.25">
      <c r="A59" s="164"/>
      <c r="D59" s="8"/>
    </row>
    <row r="60" spans="1:4" x14ac:dyDescent="0.25">
      <c r="A60" s="164"/>
      <c r="D60" s="8"/>
    </row>
    <row r="61" spans="1:4" x14ac:dyDescent="0.25">
      <c r="A61" s="164"/>
      <c r="D61" s="8"/>
    </row>
    <row r="62" spans="1:4" x14ac:dyDescent="0.25">
      <c r="A62" s="164"/>
      <c r="D62" s="8"/>
    </row>
    <row r="63" spans="1:4" x14ac:dyDescent="0.25">
      <c r="A63" s="164"/>
      <c r="D63" s="8"/>
    </row>
    <row r="64" spans="1:4" x14ac:dyDescent="0.25">
      <c r="A64" s="164"/>
      <c r="D64" s="8"/>
    </row>
    <row r="65" spans="1:4" x14ac:dyDescent="0.25">
      <c r="A65" s="164"/>
      <c r="D65" s="8"/>
    </row>
    <row r="66" spans="1:4" x14ac:dyDescent="0.25">
      <c r="A66" s="164"/>
      <c r="D66" s="8"/>
    </row>
    <row r="67" spans="1:4" x14ac:dyDescent="0.25">
      <c r="A67" s="164"/>
      <c r="D67" s="8"/>
    </row>
    <row r="68" spans="1:4" x14ac:dyDescent="0.25">
      <c r="A68" s="164"/>
      <c r="D68" s="8"/>
    </row>
    <row r="69" spans="1:4" x14ac:dyDescent="0.25">
      <c r="A69" s="164"/>
      <c r="D69" s="8"/>
    </row>
    <row r="70" spans="1:4" x14ac:dyDescent="0.25">
      <c r="A70" s="164"/>
      <c r="D70" s="8"/>
    </row>
    <row r="71" spans="1:4" x14ac:dyDescent="0.25">
      <c r="A71" s="164"/>
      <c r="D71" s="8"/>
    </row>
    <row r="72" spans="1:4" x14ac:dyDescent="0.25">
      <c r="A72" s="164"/>
      <c r="D72" s="8"/>
    </row>
    <row r="73" spans="1:4" x14ac:dyDescent="0.25">
      <c r="A73" s="164"/>
      <c r="D73" s="8"/>
    </row>
    <row r="74" spans="1:4" x14ac:dyDescent="0.25">
      <c r="A74" s="164"/>
      <c r="D74" s="8"/>
    </row>
    <row r="75" spans="1:4" x14ac:dyDescent="0.25">
      <c r="A75" s="164"/>
      <c r="D75" s="8"/>
    </row>
    <row r="76" spans="1:4" x14ac:dyDescent="0.25">
      <c r="A76" s="164"/>
      <c r="D76" s="8"/>
    </row>
    <row r="77" spans="1:4" x14ac:dyDescent="0.25">
      <c r="A77" s="164"/>
      <c r="D77" s="8"/>
    </row>
    <row r="78" spans="1:4" x14ac:dyDescent="0.25">
      <c r="A78" s="164"/>
      <c r="D78" s="8"/>
    </row>
    <row r="79" spans="1:4" x14ac:dyDescent="0.25">
      <c r="A79" s="164"/>
      <c r="D79" s="8"/>
    </row>
    <row r="80" spans="1:4" x14ac:dyDescent="0.25">
      <c r="A80" s="164"/>
      <c r="D80" s="8"/>
    </row>
    <row r="81" spans="1:4" x14ac:dyDescent="0.25">
      <c r="A81" s="164"/>
      <c r="D81" s="8"/>
    </row>
    <row r="82" spans="1:4" x14ac:dyDescent="0.25">
      <c r="A82" s="164"/>
      <c r="D82" s="8"/>
    </row>
    <row r="83" spans="1:4" x14ac:dyDescent="0.25">
      <c r="A83" s="164"/>
      <c r="D83" s="8"/>
    </row>
    <row r="84" spans="1:4" x14ac:dyDescent="0.25">
      <c r="A84" s="164"/>
      <c r="D84" s="8"/>
    </row>
    <row r="85" spans="1:4" x14ac:dyDescent="0.25">
      <c r="A85" s="164"/>
      <c r="D85" s="8"/>
    </row>
    <row r="86" spans="1:4" x14ac:dyDescent="0.25">
      <c r="A86" s="164"/>
      <c r="D86" s="8"/>
    </row>
    <row r="87" spans="1:4" x14ac:dyDescent="0.25">
      <c r="A87" s="164"/>
      <c r="D87" s="8"/>
    </row>
    <row r="88" spans="1:4" x14ac:dyDescent="0.25">
      <c r="A88" s="164"/>
      <c r="D88" s="8"/>
    </row>
    <row r="89" spans="1:4" x14ac:dyDescent="0.25">
      <c r="A89" s="164"/>
      <c r="D89" s="8"/>
    </row>
    <row r="90" spans="1:4" x14ac:dyDescent="0.25">
      <c r="A90" s="164"/>
      <c r="D90" s="8"/>
    </row>
    <row r="91" spans="1:4" x14ac:dyDescent="0.25">
      <c r="A91" s="164"/>
      <c r="D91" s="8"/>
    </row>
    <row r="92" spans="1:4" x14ac:dyDescent="0.25">
      <c r="A92" s="164"/>
      <c r="D92" s="8"/>
    </row>
    <row r="93" spans="1:4" x14ac:dyDescent="0.25">
      <c r="A93" s="164"/>
      <c r="D93" s="8"/>
    </row>
    <row r="94" spans="1:4" x14ac:dyDescent="0.25">
      <c r="A94" s="164"/>
      <c r="D94" s="8"/>
    </row>
    <row r="95" spans="1:4" x14ac:dyDescent="0.25">
      <c r="A95" s="164"/>
      <c r="D95" s="8"/>
    </row>
    <row r="96" spans="1:4" x14ac:dyDescent="0.25">
      <c r="A96" s="164"/>
      <c r="D96" s="8"/>
    </row>
    <row r="97" spans="1:4" x14ac:dyDescent="0.25">
      <c r="A97" s="164"/>
      <c r="D97" s="8"/>
    </row>
    <row r="98" spans="1:4" x14ac:dyDescent="0.25">
      <c r="A98" s="164"/>
      <c r="D98" s="8"/>
    </row>
    <row r="99" spans="1:4" x14ac:dyDescent="0.25">
      <c r="A99" s="164"/>
      <c r="D99" s="8"/>
    </row>
    <row r="100" spans="1:4" x14ac:dyDescent="0.25">
      <c r="A100" s="164"/>
      <c r="D100" s="8"/>
    </row>
    <row r="101" spans="1:4" x14ac:dyDescent="0.25">
      <c r="A101" s="164"/>
      <c r="D101" s="8"/>
    </row>
    <row r="102" spans="1:4" x14ac:dyDescent="0.25">
      <c r="A102" s="164"/>
      <c r="D102" s="8"/>
    </row>
    <row r="103" spans="1:4" x14ac:dyDescent="0.25">
      <c r="A103" s="164"/>
      <c r="D103" s="8"/>
    </row>
    <row r="104" spans="1:4" x14ac:dyDescent="0.25">
      <c r="A104" s="164"/>
      <c r="D104" s="8"/>
    </row>
    <row r="105" spans="1:4" x14ac:dyDescent="0.25">
      <c r="A105" s="164"/>
      <c r="D105" s="8"/>
    </row>
    <row r="106" spans="1:4" x14ac:dyDescent="0.25">
      <c r="A106" s="164"/>
      <c r="D106" s="8"/>
    </row>
    <row r="107" spans="1:4" x14ac:dyDescent="0.25">
      <c r="A107" s="164"/>
      <c r="D107" s="8"/>
    </row>
    <row r="108" spans="1:4" x14ac:dyDescent="0.25">
      <c r="A108" s="164"/>
      <c r="D108" s="8"/>
    </row>
    <row r="109" spans="1:4" x14ac:dyDescent="0.25">
      <c r="A109" s="164"/>
      <c r="D109" s="8"/>
    </row>
    <row r="110" spans="1:4" x14ac:dyDescent="0.25">
      <c r="A110" s="164"/>
      <c r="D110" s="8"/>
    </row>
    <row r="111" spans="1:4" x14ac:dyDescent="0.25">
      <c r="A111" s="164"/>
      <c r="D111" s="8"/>
    </row>
    <row r="112" spans="1:4" x14ac:dyDescent="0.25">
      <c r="A112" s="164"/>
      <c r="D112" s="8"/>
    </row>
    <row r="113" spans="1:4" x14ac:dyDescent="0.25">
      <c r="A113" s="164"/>
      <c r="D113" s="8"/>
    </row>
    <row r="114" spans="1:4" x14ac:dyDescent="0.25">
      <c r="A114" s="164"/>
      <c r="D114" s="8"/>
    </row>
    <row r="115" spans="1:4" x14ac:dyDescent="0.25">
      <c r="A115" s="164"/>
      <c r="D115" s="8"/>
    </row>
    <row r="116" spans="1:4" x14ac:dyDescent="0.25">
      <c r="A116" s="164"/>
      <c r="D116" s="8"/>
    </row>
    <row r="117" spans="1:4" x14ac:dyDescent="0.25">
      <c r="A117" s="164"/>
      <c r="D117" s="8"/>
    </row>
    <row r="118" spans="1:4" x14ac:dyDescent="0.25">
      <c r="A118" s="164"/>
      <c r="D118" s="8"/>
    </row>
    <row r="119" spans="1:4" x14ac:dyDescent="0.25">
      <c r="A119" s="164"/>
      <c r="D119" s="8"/>
    </row>
    <row r="120" spans="1:4" x14ac:dyDescent="0.25">
      <c r="A120" s="164"/>
      <c r="D120" s="8"/>
    </row>
    <row r="121" spans="1:4" x14ac:dyDescent="0.25">
      <c r="A121" s="164"/>
      <c r="D121" s="8"/>
    </row>
    <row r="122" spans="1:4" x14ac:dyDescent="0.25">
      <c r="A122" s="164"/>
      <c r="D122" s="8"/>
    </row>
    <row r="123" spans="1:4" x14ac:dyDescent="0.25">
      <c r="A123" s="164"/>
      <c r="D123" s="8"/>
    </row>
    <row r="124" spans="1:4" x14ac:dyDescent="0.25">
      <c r="A124" s="164"/>
      <c r="D124" s="8"/>
    </row>
    <row r="125" spans="1:4" x14ac:dyDescent="0.25">
      <c r="A125" s="164"/>
      <c r="D125" s="8"/>
    </row>
    <row r="126" spans="1:4" x14ac:dyDescent="0.25">
      <c r="A126" s="164"/>
      <c r="D126" s="8"/>
    </row>
    <row r="127" spans="1:4" x14ac:dyDescent="0.25">
      <c r="A127" s="164"/>
      <c r="D127" s="8"/>
    </row>
    <row r="128" spans="1:4" x14ac:dyDescent="0.25">
      <c r="A128" s="164"/>
      <c r="D128" s="8"/>
    </row>
    <row r="129" spans="1:4" x14ac:dyDescent="0.25">
      <c r="A129" s="164"/>
      <c r="D129" s="8"/>
    </row>
    <row r="130" spans="1:4" x14ac:dyDescent="0.25">
      <c r="A130" s="164"/>
      <c r="D130" s="8"/>
    </row>
    <row r="131" spans="1:4" x14ac:dyDescent="0.25">
      <c r="A131" s="164"/>
      <c r="D131" s="8"/>
    </row>
    <row r="132" spans="1:4" x14ac:dyDescent="0.25">
      <c r="A132" s="164"/>
      <c r="D132" s="8"/>
    </row>
    <row r="133" spans="1:4" x14ac:dyDescent="0.25">
      <c r="A133" s="164"/>
      <c r="D133" s="8"/>
    </row>
    <row r="134" spans="1:4" x14ac:dyDescent="0.25">
      <c r="A134" s="164"/>
      <c r="D134" s="8"/>
    </row>
    <row r="135" spans="1:4" x14ac:dyDescent="0.25">
      <c r="A135" s="164"/>
      <c r="D135" s="8"/>
    </row>
    <row r="136" spans="1:4" x14ac:dyDescent="0.25">
      <c r="A136" s="164"/>
      <c r="D136" s="8"/>
    </row>
    <row r="137" spans="1:4" x14ac:dyDescent="0.25">
      <c r="A137" s="164"/>
      <c r="D137" s="8"/>
    </row>
    <row r="138" spans="1:4" x14ac:dyDescent="0.25">
      <c r="A138" s="164"/>
      <c r="D138" s="8"/>
    </row>
    <row r="139" spans="1:4" x14ac:dyDescent="0.25">
      <c r="A139" s="164"/>
      <c r="D139" s="8"/>
    </row>
    <row r="140" spans="1:4" x14ac:dyDescent="0.25">
      <c r="A140" s="164"/>
      <c r="D140" s="8"/>
    </row>
    <row r="141" spans="1:4" x14ac:dyDescent="0.25">
      <c r="A141" s="164"/>
      <c r="D141" s="8"/>
    </row>
    <row r="142" spans="1:4" x14ac:dyDescent="0.25">
      <c r="A142" s="164"/>
      <c r="D142" s="8"/>
    </row>
    <row r="143" spans="1:4" x14ac:dyDescent="0.25">
      <c r="A143" s="164"/>
      <c r="D143" s="8"/>
    </row>
    <row r="144" spans="1:4" x14ac:dyDescent="0.25">
      <c r="A144" s="164"/>
      <c r="D144" s="8"/>
    </row>
    <row r="145" spans="1:4" x14ac:dyDescent="0.25">
      <c r="A145" s="164"/>
      <c r="D145" s="8"/>
    </row>
    <row r="146" spans="1:4" x14ac:dyDescent="0.25">
      <c r="A146" s="164"/>
      <c r="D146" s="8"/>
    </row>
    <row r="147" spans="1:4" x14ac:dyDescent="0.25">
      <c r="A147" s="164"/>
      <c r="D147" s="8"/>
    </row>
    <row r="148" spans="1:4" x14ac:dyDescent="0.25">
      <c r="A148" s="164"/>
      <c r="D148" s="8"/>
    </row>
    <row r="149" spans="1:4" x14ac:dyDescent="0.25">
      <c r="A149" s="164"/>
      <c r="D149" s="8"/>
    </row>
    <row r="150" spans="1:4" x14ac:dyDescent="0.25">
      <c r="A150" s="164"/>
      <c r="D150" s="8"/>
    </row>
    <row r="151" spans="1:4" x14ac:dyDescent="0.25">
      <c r="A151" s="164"/>
      <c r="D151" s="8"/>
    </row>
    <row r="152" spans="1:4" x14ac:dyDescent="0.25">
      <c r="A152" s="164"/>
      <c r="D152" s="8"/>
    </row>
    <row r="153" spans="1:4" x14ac:dyDescent="0.25">
      <c r="A153" s="164"/>
      <c r="D153" s="8"/>
    </row>
    <row r="154" spans="1:4" x14ac:dyDescent="0.25">
      <c r="A154" s="164"/>
      <c r="D154" s="8"/>
    </row>
    <row r="155" spans="1:4" x14ac:dyDescent="0.25">
      <c r="A155" s="164"/>
      <c r="D155" s="8"/>
    </row>
    <row r="156" spans="1:4" x14ac:dyDescent="0.25">
      <c r="A156" s="164"/>
      <c r="D156" s="8"/>
    </row>
    <row r="157" spans="1:4" x14ac:dyDescent="0.25">
      <c r="A157" s="164"/>
      <c r="D157" s="8"/>
    </row>
    <row r="158" spans="1:4" x14ac:dyDescent="0.25">
      <c r="A158" s="164"/>
      <c r="D158" s="8"/>
    </row>
    <row r="159" spans="1:4" x14ac:dyDescent="0.25">
      <c r="A159" s="164"/>
      <c r="D159" s="8"/>
    </row>
    <row r="160" spans="1:4" x14ac:dyDescent="0.25">
      <c r="A160" s="164"/>
      <c r="D160" s="8"/>
    </row>
    <row r="161" spans="1:4" x14ac:dyDescent="0.25">
      <c r="A161" s="164"/>
      <c r="D161" s="8"/>
    </row>
    <row r="162" spans="1:4" x14ac:dyDescent="0.25">
      <c r="A162" s="164"/>
      <c r="D162" s="8"/>
    </row>
    <row r="163" spans="1:4" x14ac:dyDescent="0.25">
      <c r="A163" s="164"/>
      <c r="D163" s="8"/>
    </row>
    <row r="164" spans="1:4" x14ac:dyDescent="0.25">
      <c r="A164" s="164"/>
      <c r="D164" s="8"/>
    </row>
    <row r="165" spans="1:4" x14ac:dyDescent="0.25">
      <c r="A165" s="164"/>
      <c r="D165" s="8"/>
    </row>
    <row r="166" spans="1:4" x14ac:dyDescent="0.25">
      <c r="A166" s="164"/>
      <c r="D166" s="8"/>
    </row>
    <row r="167" spans="1:4" x14ac:dyDescent="0.25">
      <c r="A167" s="164"/>
      <c r="D167" s="8"/>
    </row>
    <row r="168" spans="1:4" x14ac:dyDescent="0.25">
      <c r="A168" s="164"/>
      <c r="D168" s="8"/>
    </row>
    <row r="169" spans="1:4" x14ac:dyDescent="0.25">
      <c r="A169" s="164"/>
      <c r="D169" s="8"/>
    </row>
    <row r="170" spans="1:4" x14ac:dyDescent="0.25">
      <c r="A170" s="164"/>
      <c r="D170" s="8"/>
    </row>
    <row r="171" spans="1:4" x14ac:dyDescent="0.25">
      <c r="A171" s="164"/>
      <c r="D171" s="8"/>
    </row>
    <row r="172" spans="1:4" x14ac:dyDescent="0.25">
      <c r="A172" s="164"/>
      <c r="D172" s="8"/>
    </row>
    <row r="173" spans="1:4" x14ac:dyDescent="0.25">
      <c r="A173" s="164"/>
      <c r="D173" s="8"/>
    </row>
    <row r="174" spans="1:4" x14ac:dyDescent="0.25">
      <c r="A174" s="164"/>
      <c r="D174" s="8"/>
    </row>
    <row r="175" spans="1:4" x14ac:dyDescent="0.25">
      <c r="A175" s="164"/>
      <c r="D175" s="8"/>
    </row>
    <row r="176" spans="1:4" x14ac:dyDescent="0.25">
      <c r="A176" s="164"/>
      <c r="D176" s="8"/>
    </row>
    <row r="177" spans="1:4" x14ac:dyDescent="0.25">
      <c r="A177" s="164"/>
      <c r="D177" s="8"/>
    </row>
    <row r="178" spans="1:4" x14ac:dyDescent="0.25">
      <c r="A178" s="164"/>
      <c r="D178" s="8"/>
    </row>
    <row r="179" spans="1:4" x14ac:dyDescent="0.25">
      <c r="A179" s="164"/>
      <c r="D179" s="8"/>
    </row>
    <row r="180" spans="1:4" x14ac:dyDescent="0.25">
      <c r="A180" s="164"/>
      <c r="D180" s="8"/>
    </row>
    <row r="181" spans="1:4" x14ac:dyDescent="0.25">
      <c r="A181" s="164"/>
      <c r="D181" s="8"/>
    </row>
    <row r="182" spans="1:4" x14ac:dyDescent="0.25">
      <c r="A182" s="164"/>
      <c r="D182" s="8"/>
    </row>
    <row r="183" spans="1:4" x14ac:dyDescent="0.25">
      <c r="A183" s="164"/>
      <c r="D183" s="8"/>
    </row>
    <row r="184" spans="1:4" x14ac:dyDescent="0.25">
      <c r="A184" s="164"/>
      <c r="D184" s="8"/>
    </row>
    <row r="185" spans="1:4" x14ac:dyDescent="0.25">
      <c r="A185" s="164"/>
      <c r="D185" s="8"/>
    </row>
    <row r="186" spans="1:4" x14ac:dyDescent="0.25">
      <c r="A186" s="164"/>
      <c r="D186" s="8"/>
    </row>
    <row r="187" spans="1:4" x14ac:dyDescent="0.25">
      <c r="A187" s="164"/>
      <c r="D187" s="8"/>
    </row>
    <row r="188" spans="1:4" x14ac:dyDescent="0.25">
      <c r="A188" s="164"/>
      <c r="D188" s="8"/>
    </row>
    <row r="189" spans="1:4" x14ac:dyDescent="0.25">
      <c r="A189" s="164"/>
      <c r="D189" s="8"/>
    </row>
    <row r="190" spans="1:4" x14ac:dyDescent="0.25">
      <c r="A190" s="164"/>
      <c r="D190" s="8"/>
    </row>
    <row r="191" spans="1:4" x14ac:dyDescent="0.25">
      <c r="A191" s="164"/>
      <c r="D191" s="8"/>
    </row>
    <row r="192" spans="1:4" x14ac:dyDescent="0.25">
      <c r="A192" s="164"/>
      <c r="D192" s="8"/>
    </row>
    <row r="193" spans="1:4" x14ac:dyDescent="0.25">
      <c r="A193" s="164"/>
      <c r="D193" s="8"/>
    </row>
    <row r="194" spans="1:4" x14ac:dyDescent="0.25">
      <c r="A194" s="164"/>
      <c r="D194" s="8"/>
    </row>
    <row r="195" spans="1:4" x14ac:dyDescent="0.25">
      <c r="A195" s="164"/>
      <c r="D195" s="8"/>
    </row>
    <row r="196" spans="1:4" x14ac:dyDescent="0.25">
      <c r="A196" s="164"/>
      <c r="D196" s="8"/>
    </row>
    <row r="197" spans="1:4" x14ac:dyDescent="0.25">
      <c r="A197" s="164"/>
      <c r="D197" s="8"/>
    </row>
    <row r="198" spans="1:4" x14ac:dyDescent="0.25">
      <c r="A198" s="164"/>
      <c r="D198" s="8"/>
    </row>
    <row r="199" spans="1:4" x14ac:dyDescent="0.25">
      <c r="A199" s="164"/>
      <c r="D199" s="8"/>
    </row>
    <row r="200" spans="1:4" x14ac:dyDescent="0.25">
      <c r="A200" s="164"/>
      <c r="D200" s="8"/>
    </row>
    <row r="201" spans="1:4" x14ac:dyDescent="0.25">
      <c r="A201" s="164"/>
      <c r="D201" s="8"/>
    </row>
    <row r="202" spans="1:4" x14ac:dyDescent="0.25">
      <c r="A202" s="164"/>
      <c r="D202" s="8"/>
    </row>
    <row r="203" spans="1:4" x14ac:dyDescent="0.25">
      <c r="A203" s="164"/>
      <c r="D203" s="8"/>
    </row>
    <row r="204" spans="1:4" x14ac:dyDescent="0.25">
      <c r="A204" s="164"/>
      <c r="D204" s="8"/>
    </row>
    <row r="205" spans="1:4" x14ac:dyDescent="0.25">
      <c r="A205" s="164"/>
      <c r="D205" s="8"/>
    </row>
    <row r="206" spans="1:4" x14ac:dyDescent="0.25">
      <c r="A206" s="164"/>
      <c r="D206" s="8"/>
    </row>
    <row r="207" spans="1:4" x14ac:dyDescent="0.25">
      <c r="A207" s="164"/>
      <c r="D207" s="8"/>
    </row>
    <row r="208" spans="1:4" x14ac:dyDescent="0.25">
      <c r="A208" s="164"/>
      <c r="D208" s="8"/>
    </row>
    <row r="209" spans="1:4" x14ac:dyDescent="0.25">
      <c r="A209" s="164"/>
      <c r="D209" s="8"/>
    </row>
    <row r="210" spans="1:4" x14ac:dyDescent="0.25">
      <c r="A210" s="164"/>
      <c r="D210" s="8"/>
    </row>
    <row r="211" spans="1:4" x14ac:dyDescent="0.25">
      <c r="A211" s="164"/>
      <c r="D211" s="8"/>
    </row>
    <row r="212" spans="1:4" x14ac:dyDescent="0.25">
      <c r="A212" s="164"/>
      <c r="D212" s="8"/>
    </row>
    <row r="213" spans="1:4" x14ac:dyDescent="0.25">
      <c r="A213" s="164"/>
      <c r="D213" s="8"/>
    </row>
    <row r="214" spans="1:4" x14ac:dyDescent="0.25">
      <c r="A214" s="164"/>
      <c r="D214" s="8"/>
    </row>
    <row r="215" spans="1:4" x14ac:dyDescent="0.25">
      <c r="A215" s="164"/>
      <c r="D215" s="8"/>
    </row>
    <row r="216" spans="1:4" x14ac:dyDescent="0.25">
      <c r="A216" s="164"/>
      <c r="D216" s="8"/>
    </row>
    <row r="217" spans="1:4" x14ac:dyDescent="0.25">
      <c r="A217" s="164"/>
      <c r="D217" s="8"/>
    </row>
    <row r="218" spans="1:4" x14ac:dyDescent="0.25">
      <c r="A218" s="164"/>
      <c r="D218" s="8"/>
    </row>
    <row r="219" spans="1:4" x14ac:dyDescent="0.25">
      <c r="A219" s="164"/>
      <c r="D219" s="8"/>
    </row>
    <row r="220" spans="1:4" x14ac:dyDescent="0.25">
      <c r="A220" s="164"/>
      <c r="D220" s="8"/>
    </row>
    <row r="221" spans="1:4" x14ac:dyDescent="0.25">
      <c r="A221" s="164"/>
      <c r="D221" s="8"/>
    </row>
    <row r="222" spans="1:4" x14ac:dyDescent="0.25">
      <c r="A222" s="164"/>
      <c r="D222" s="8"/>
    </row>
    <row r="223" spans="1:4" x14ac:dyDescent="0.25">
      <c r="A223" s="164"/>
      <c r="D223" s="8"/>
    </row>
    <row r="224" spans="1:4" x14ac:dyDescent="0.25">
      <c r="A224" s="164"/>
      <c r="D224" s="8"/>
    </row>
    <row r="225" spans="1:4" x14ac:dyDescent="0.25">
      <c r="A225" s="164"/>
      <c r="D225" s="8"/>
    </row>
    <row r="226" spans="1:4" x14ac:dyDescent="0.25">
      <c r="A226" s="164"/>
      <c r="D226" s="8"/>
    </row>
    <row r="227" spans="1:4" x14ac:dyDescent="0.25">
      <c r="A227" s="164"/>
      <c r="D227" s="8"/>
    </row>
    <row r="228" spans="1:4" x14ac:dyDescent="0.25">
      <c r="A228" s="164"/>
      <c r="D228" s="8"/>
    </row>
    <row r="229" spans="1:4" x14ac:dyDescent="0.25">
      <c r="A229" s="164"/>
      <c r="D229" s="8"/>
    </row>
    <row r="230" spans="1:4" x14ac:dyDescent="0.25">
      <c r="A230" s="164"/>
      <c r="D230" s="8"/>
    </row>
    <row r="231" spans="1:4" x14ac:dyDescent="0.25">
      <c r="A231" s="164"/>
      <c r="D231" s="8"/>
    </row>
    <row r="232" spans="1:4" x14ac:dyDescent="0.25">
      <c r="A232" s="164"/>
      <c r="D232" s="8"/>
    </row>
    <row r="233" spans="1:4" x14ac:dyDescent="0.25">
      <c r="A233" s="164"/>
      <c r="D233" s="8"/>
    </row>
    <row r="234" spans="1:4" x14ac:dyDescent="0.25">
      <c r="A234" s="164"/>
      <c r="D234" s="8"/>
    </row>
    <row r="235" spans="1:4" x14ac:dyDescent="0.25">
      <c r="A235" s="164"/>
      <c r="D235" s="8"/>
    </row>
    <row r="236" spans="1:4" x14ac:dyDescent="0.25">
      <c r="A236" s="164"/>
      <c r="D236" s="8"/>
    </row>
    <row r="237" spans="1:4" x14ac:dyDescent="0.25">
      <c r="A237" s="164"/>
      <c r="D237" s="8"/>
    </row>
    <row r="238" spans="1:4" x14ac:dyDescent="0.25">
      <c r="A238" s="164"/>
      <c r="D238" s="8"/>
    </row>
    <row r="239" spans="1:4" x14ac:dyDescent="0.25">
      <c r="A239" s="164"/>
      <c r="D239" s="8"/>
    </row>
    <row r="240" spans="1:4" x14ac:dyDescent="0.25">
      <c r="A240" s="164"/>
      <c r="D240" s="8"/>
    </row>
    <row r="241" spans="1:4" x14ac:dyDescent="0.25">
      <c r="A241" s="164"/>
      <c r="D241" s="8"/>
    </row>
    <row r="242" spans="1:4" x14ac:dyDescent="0.25">
      <c r="A242" s="164"/>
      <c r="D242" s="8"/>
    </row>
    <row r="243" spans="1:4" x14ac:dyDescent="0.25">
      <c r="A243" s="164"/>
      <c r="D243" s="8"/>
    </row>
    <row r="244" spans="1:4" x14ac:dyDescent="0.25">
      <c r="A244" s="164"/>
      <c r="D244" s="8"/>
    </row>
    <row r="245" spans="1:4" x14ac:dyDescent="0.25">
      <c r="A245" s="164"/>
      <c r="D245" s="8"/>
    </row>
    <row r="246" spans="1:4" x14ac:dyDescent="0.25">
      <c r="A246" s="164"/>
      <c r="D246" s="8"/>
    </row>
    <row r="247" spans="1:4" x14ac:dyDescent="0.25">
      <c r="A247" s="164"/>
      <c r="D247" s="8"/>
    </row>
    <row r="248" spans="1:4" x14ac:dyDescent="0.25">
      <c r="A248" s="164"/>
      <c r="D248" s="8"/>
    </row>
    <row r="249" spans="1:4" x14ac:dyDescent="0.25">
      <c r="A249" s="164"/>
      <c r="D249" s="8"/>
    </row>
    <row r="250" spans="1:4" x14ac:dyDescent="0.25">
      <c r="A250" s="164"/>
      <c r="D250" s="8"/>
    </row>
    <row r="251" spans="1:4" x14ac:dyDescent="0.25">
      <c r="A251" s="164"/>
      <c r="D251" s="8"/>
    </row>
    <row r="252" spans="1:4" x14ac:dyDescent="0.25">
      <c r="A252" s="164"/>
      <c r="D252" s="8"/>
    </row>
    <row r="253" spans="1:4" x14ac:dyDescent="0.25">
      <c r="A253" s="164"/>
      <c r="D253" s="8"/>
    </row>
    <row r="254" spans="1:4" x14ac:dyDescent="0.25">
      <c r="A254" s="164"/>
      <c r="D254" s="8"/>
    </row>
    <row r="255" spans="1:4" x14ac:dyDescent="0.25">
      <c r="A255" s="164"/>
      <c r="D255" s="8"/>
    </row>
    <row r="256" spans="1:4" x14ac:dyDescent="0.25">
      <c r="A256" s="164"/>
      <c r="D256" s="8"/>
    </row>
    <row r="257" spans="1:4" x14ac:dyDescent="0.25">
      <c r="A257" s="164"/>
      <c r="D257" s="8"/>
    </row>
    <row r="258" spans="1:4" x14ac:dyDescent="0.25">
      <c r="A258" s="164"/>
      <c r="D258" s="8"/>
    </row>
    <row r="259" spans="1:4" x14ac:dyDescent="0.25">
      <c r="A259" s="164"/>
      <c r="D259" s="8"/>
    </row>
    <row r="260" spans="1:4" x14ac:dyDescent="0.25">
      <c r="A260" s="164"/>
      <c r="D260" s="8"/>
    </row>
    <row r="261" spans="1:4" x14ac:dyDescent="0.25">
      <c r="A261" s="164"/>
      <c r="D261" s="8"/>
    </row>
    <row r="262" spans="1:4" x14ac:dyDescent="0.25">
      <c r="A262" s="164"/>
      <c r="D262" s="8"/>
    </row>
    <row r="263" spans="1:4" x14ac:dyDescent="0.25">
      <c r="A263" s="164"/>
      <c r="D263" s="8"/>
    </row>
    <row r="264" spans="1:4" x14ac:dyDescent="0.25">
      <c r="A264" s="164"/>
      <c r="D264" s="8"/>
    </row>
    <row r="265" spans="1:4" x14ac:dyDescent="0.25">
      <c r="A265" s="164"/>
      <c r="D265" s="8"/>
    </row>
    <row r="266" spans="1:4" x14ac:dyDescent="0.25">
      <c r="A266" s="164"/>
      <c r="D266" s="8"/>
    </row>
    <row r="267" spans="1:4" x14ac:dyDescent="0.25">
      <c r="A267" s="164"/>
      <c r="D267" s="8"/>
    </row>
    <row r="268" spans="1:4" x14ac:dyDescent="0.25">
      <c r="A268" s="164"/>
      <c r="D268" s="8"/>
    </row>
    <row r="269" spans="1:4" x14ac:dyDescent="0.25">
      <c r="A269" s="164"/>
      <c r="D269" s="8"/>
    </row>
    <row r="270" spans="1:4" x14ac:dyDescent="0.25">
      <c r="A270" s="164"/>
      <c r="D270" s="8"/>
    </row>
    <row r="271" spans="1:4" x14ac:dyDescent="0.25">
      <c r="A271" s="164"/>
      <c r="D271" s="8"/>
    </row>
    <row r="272" spans="1:4" x14ac:dyDescent="0.25">
      <c r="A272" s="164"/>
      <c r="D272" s="8"/>
    </row>
    <row r="273" spans="1:4" x14ac:dyDescent="0.25">
      <c r="A273" s="164"/>
      <c r="D273" s="8"/>
    </row>
    <row r="274" spans="1:4" x14ac:dyDescent="0.25">
      <c r="A274" s="164"/>
      <c r="D274" s="8"/>
    </row>
    <row r="275" spans="1:4" x14ac:dyDescent="0.25">
      <c r="A275" s="164"/>
      <c r="D275" s="8"/>
    </row>
    <row r="276" spans="1:4" x14ac:dyDescent="0.25">
      <c r="A276" s="164"/>
      <c r="D276" s="8"/>
    </row>
    <row r="277" spans="1:4" x14ac:dyDescent="0.25">
      <c r="A277" s="164"/>
      <c r="D277" s="8"/>
    </row>
    <row r="278" spans="1:4" x14ac:dyDescent="0.25">
      <c r="A278" s="164"/>
      <c r="D278" s="8"/>
    </row>
    <row r="279" spans="1:4" x14ac:dyDescent="0.25">
      <c r="A279" s="164"/>
      <c r="D279" s="8"/>
    </row>
    <row r="280" spans="1:4" x14ac:dyDescent="0.25">
      <c r="A280" s="164"/>
      <c r="D280" s="8"/>
    </row>
    <row r="281" spans="1:4" x14ac:dyDescent="0.25">
      <c r="A281" s="164"/>
      <c r="D281" s="8"/>
    </row>
    <row r="282" spans="1:4" x14ac:dyDescent="0.25">
      <c r="A282" s="164"/>
      <c r="D282" s="8"/>
    </row>
    <row r="283" spans="1:4" x14ac:dyDescent="0.25">
      <c r="A283" s="164"/>
      <c r="D283" s="8"/>
    </row>
    <row r="284" spans="1:4" x14ac:dyDescent="0.25">
      <c r="A284" s="164"/>
      <c r="D284" s="8"/>
    </row>
    <row r="285" spans="1:4" x14ac:dyDescent="0.25">
      <c r="A285" s="164"/>
      <c r="D285" s="8"/>
    </row>
    <row r="286" spans="1:4" x14ac:dyDescent="0.25">
      <c r="A286" s="164"/>
      <c r="D286" s="8"/>
    </row>
    <row r="287" spans="1:4" x14ac:dyDescent="0.25">
      <c r="A287" s="164"/>
      <c r="D287" s="8"/>
    </row>
    <row r="288" spans="1:4" x14ac:dyDescent="0.25">
      <c r="A288" s="164"/>
      <c r="D288" s="8"/>
    </row>
    <row r="289" spans="1:4" x14ac:dyDescent="0.25">
      <c r="A289" s="164"/>
      <c r="D289" s="8"/>
    </row>
    <row r="290" spans="1:4" x14ac:dyDescent="0.25">
      <c r="A290" s="164"/>
      <c r="D290" s="8"/>
    </row>
    <row r="291" spans="1:4" x14ac:dyDescent="0.25">
      <c r="A291" s="164"/>
      <c r="D291" s="8"/>
    </row>
    <row r="292" spans="1:4" x14ac:dyDescent="0.25">
      <c r="A292" s="164"/>
      <c r="D292" s="8"/>
    </row>
    <row r="293" spans="1:4" x14ac:dyDescent="0.25">
      <c r="A293" s="164"/>
      <c r="D293" s="8"/>
    </row>
    <row r="294" spans="1:4" x14ac:dyDescent="0.25">
      <c r="A294" s="164"/>
      <c r="D294" s="8"/>
    </row>
    <row r="295" spans="1:4" x14ac:dyDescent="0.25">
      <c r="A295" s="164"/>
      <c r="D295" s="8"/>
    </row>
    <row r="296" spans="1:4" x14ac:dyDescent="0.25">
      <c r="A296" s="164"/>
      <c r="D296" s="8"/>
    </row>
    <row r="297" spans="1:4" x14ac:dyDescent="0.25">
      <c r="A297" s="164"/>
      <c r="D297" s="8"/>
    </row>
    <row r="298" spans="1:4" x14ac:dyDescent="0.25">
      <c r="A298" s="164"/>
      <c r="D298" s="8"/>
    </row>
    <row r="299" spans="1:4" x14ac:dyDescent="0.25">
      <c r="A299" s="164"/>
      <c r="D299" s="8"/>
    </row>
    <row r="300" spans="1:4" x14ac:dyDescent="0.25">
      <c r="A300" s="164"/>
      <c r="D300" s="8"/>
    </row>
    <row r="301" spans="1:4" x14ac:dyDescent="0.25">
      <c r="A301" s="164"/>
      <c r="D301" s="8"/>
    </row>
    <row r="302" spans="1:4" x14ac:dyDescent="0.25">
      <c r="A302" s="164"/>
      <c r="D302" s="8"/>
    </row>
    <row r="303" spans="1:4" x14ac:dyDescent="0.25">
      <c r="A303" s="164"/>
      <c r="D303" s="8"/>
    </row>
    <row r="304" spans="1:4" x14ac:dyDescent="0.25">
      <c r="A304" s="164"/>
      <c r="D304" s="8"/>
    </row>
    <row r="305" spans="1:4" x14ac:dyDescent="0.25">
      <c r="A305" s="164"/>
      <c r="D305" s="8"/>
    </row>
    <row r="306" spans="1:4" x14ac:dyDescent="0.25">
      <c r="A306" s="164"/>
      <c r="D306" s="8"/>
    </row>
    <row r="307" spans="1:4" x14ac:dyDescent="0.25">
      <c r="A307" s="164"/>
      <c r="D307" s="8"/>
    </row>
    <row r="308" spans="1:4" x14ac:dyDescent="0.25">
      <c r="A308" s="164"/>
      <c r="D308" s="8"/>
    </row>
    <row r="309" spans="1:4" x14ac:dyDescent="0.25">
      <c r="A309" s="164"/>
      <c r="D309" s="8"/>
    </row>
    <row r="310" spans="1:4" x14ac:dyDescent="0.25">
      <c r="A310" s="164"/>
      <c r="D310" s="8"/>
    </row>
    <row r="311" spans="1:4" x14ac:dyDescent="0.25">
      <c r="A311" s="164"/>
      <c r="D311" s="8"/>
    </row>
    <row r="312" spans="1:4" x14ac:dyDescent="0.25">
      <c r="A312" s="164"/>
      <c r="D312" s="8"/>
    </row>
    <row r="313" spans="1:4" x14ac:dyDescent="0.25">
      <c r="A313" s="164"/>
      <c r="D313" s="8"/>
    </row>
    <row r="314" spans="1:4" x14ac:dyDescent="0.25">
      <c r="A314" s="164"/>
      <c r="D314" s="8"/>
    </row>
    <row r="315" spans="1:4" x14ac:dyDescent="0.25">
      <c r="A315" s="164"/>
      <c r="D315" s="8"/>
    </row>
    <row r="316" spans="1:4" x14ac:dyDescent="0.25">
      <c r="A316" s="164"/>
      <c r="D316" s="8"/>
    </row>
    <row r="317" spans="1:4" x14ac:dyDescent="0.25">
      <c r="A317" s="164"/>
      <c r="D317" s="8"/>
    </row>
    <row r="318" spans="1:4" x14ac:dyDescent="0.25">
      <c r="A318" s="164"/>
      <c r="D318" s="8"/>
    </row>
    <row r="319" spans="1:4" x14ac:dyDescent="0.25">
      <c r="A319" s="164"/>
      <c r="D319" s="8"/>
    </row>
    <row r="320" spans="1:4" x14ac:dyDescent="0.25">
      <c r="A320" s="164"/>
      <c r="D320" s="8"/>
    </row>
    <row r="321" spans="1:4" x14ac:dyDescent="0.25">
      <c r="A321" s="164"/>
      <c r="D321" s="8"/>
    </row>
    <row r="322" spans="1:4" x14ac:dyDescent="0.25">
      <c r="A322" s="164"/>
      <c r="D322" s="8"/>
    </row>
    <row r="323" spans="1:4" x14ac:dyDescent="0.25">
      <c r="A323" s="164"/>
      <c r="D323" s="8"/>
    </row>
    <row r="324" spans="1:4" x14ac:dyDescent="0.25">
      <c r="A324" s="164"/>
      <c r="D324" s="8"/>
    </row>
    <row r="325" spans="1:4" x14ac:dyDescent="0.25">
      <c r="A325" s="164"/>
      <c r="D325" s="8"/>
    </row>
    <row r="326" spans="1:4" x14ac:dyDescent="0.25">
      <c r="A326" s="164"/>
      <c r="D326" s="8"/>
    </row>
    <row r="327" spans="1:4" x14ac:dyDescent="0.25">
      <c r="A327" s="164"/>
      <c r="D327" s="8"/>
    </row>
    <row r="328" spans="1:4" x14ac:dyDescent="0.25">
      <c r="A328" s="164"/>
      <c r="D328" s="8"/>
    </row>
    <row r="329" spans="1:4" x14ac:dyDescent="0.25">
      <c r="A329" s="164"/>
      <c r="D329" s="8"/>
    </row>
    <row r="330" spans="1:4" x14ac:dyDescent="0.25">
      <c r="A330" s="164"/>
      <c r="D330" s="8"/>
    </row>
    <row r="331" spans="1:4" x14ac:dyDescent="0.25">
      <c r="A331" s="164"/>
      <c r="D331" s="8"/>
    </row>
    <row r="332" spans="1:4" x14ac:dyDescent="0.25">
      <c r="A332" s="164"/>
      <c r="D332" s="8"/>
    </row>
    <row r="333" spans="1:4" x14ac:dyDescent="0.25">
      <c r="A333" s="164"/>
      <c r="D333" s="8"/>
    </row>
    <row r="334" spans="1:4" x14ac:dyDescent="0.25">
      <c r="A334" s="164"/>
      <c r="D334" s="8"/>
    </row>
    <row r="335" spans="1:4" x14ac:dyDescent="0.25">
      <c r="A335" s="164"/>
      <c r="D335" s="8"/>
    </row>
    <row r="336" spans="1:4" x14ac:dyDescent="0.25">
      <c r="A336" s="164"/>
      <c r="D336" s="8"/>
    </row>
    <row r="337" spans="1:4" x14ac:dyDescent="0.25">
      <c r="A337" s="164"/>
      <c r="D337" s="8"/>
    </row>
    <row r="338" spans="1:4" x14ac:dyDescent="0.25">
      <c r="A338" s="164"/>
      <c r="D338" s="8"/>
    </row>
    <row r="339" spans="1:4" x14ac:dyDescent="0.25">
      <c r="A339" s="164"/>
      <c r="D339" s="8"/>
    </row>
    <row r="340" spans="1:4" x14ac:dyDescent="0.25">
      <c r="A340" s="164"/>
      <c r="D340" s="8"/>
    </row>
    <row r="341" spans="1:4" x14ac:dyDescent="0.25">
      <c r="A341" s="164"/>
      <c r="D341" s="8"/>
    </row>
    <row r="342" spans="1:4" x14ac:dyDescent="0.25">
      <c r="A342" s="164"/>
      <c r="D342" s="8"/>
    </row>
    <row r="343" spans="1:4" x14ac:dyDescent="0.25">
      <c r="A343" s="164"/>
      <c r="D343" s="8"/>
    </row>
    <row r="344" spans="1:4" x14ac:dyDescent="0.25">
      <c r="A344" s="164"/>
      <c r="D344" s="8"/>
    </row>
    <row r="345" spans="1:4" x14ac:dyDescent="0.25">
      <c r="A345" s="164"/>
      <c r="D345" s="8"/>
    </row>
    <row r="346" spans="1:4" x14ac:dyDescent="0.25">
      <c r="A346" s="164"/>
      <c r="D346" s="8"/>
    </row>
    <row r="347" spans="1:4" x14ac:dyDescent="0.25">
      <c r="A347" s="164"/>
      <c r="D347" s="8"/>
    </row>
    <row r="348" spans="1:4" x14ac:dyDescent="0.25">
      <c r="A348" s="164"/>
      <c r="D348" s="8"/>
    </row>
    <row r="349" spans="1:4" x14ac:dyDescent="0.25">
      <c r="A349" s="164"/>
      <c r="D349" s="8"/>
    </row>
    <row r="350" spans="1:4" x14ac:dyDescent="0.25">
      <c r="A350" s="164"/>
      <c r="D350" s="8"/>
    </row>
    <row r="351" spans="1:4" x14ac:dyDescent="0.25">
      <c r="A351" s="164"/>
      <c r="D351" s="8"/>
    </row>
    <row r="352" spans="1:4" x14ac:dyDescent="0.25">
      <c r="A352" s="164"/>
      <c r="D352" s="8"/>
    </row>
    <row r="353" spans="1:4" x14ac:dyDescent="0.25">
      <c r="A353" s="164"/>
      <c r="D353" s="8"/>
    </row>
    <row r="354" spans="1:4" x14ac:dyDescent="0.25">
      <c r="A354" s="164"/>
      <c r="D354" s="8"/>
    </row>
    <row r="355" spans="1:4" x14ac:dyDescent="0.25">
      <c r="A355" s="164"/>
      <c r="D355" s="8"/>
    </row>
    <row r="356" spans="1:4" x14ac:dyDescent="0.25">
      <c r="A356" s="164"/>
      <c r="D356" s="8"/>
    </row>
    <row r="357" spans="1:4" x14ac:dyDescent="0.25">
      <c r="A357" s="164"/>
      <c r="D357" s="8"/>
    </row>
    <row r="358" spans="1:4" x14ac:dyDescent="0.25">
      <c r="A358" s="164"/>
      <c r="D358" s="8"/>
    </row>
    <row r="359" spans="1:4" x14ac:dyDescent="0.25">
      <c r="A359" s="164"/>
      <c r="D359" s="8"/>
    </row>
    <row r="360" spans="1:4" x14ac:dyDescent="0.25">
      <c r="A360" s="164"/>
      <c r="D360" s="8"/>
    </row>
    <row r="361" spans="1:4" x14ac:dyDescent="0.25">
      <c r="A361" s="164"/>
      <c r="D361" s="8"/>
    </row>
    <row r="362" spans="1:4" x14ac:dyDescent="0.25">
      <c r="A362" s="164"/>
      <c r="D362" s="8"/>
    </row>
    <row r="363" spans="1:4" x14ac:dyDescent="0.25">
      <c r="A363" s="164"/>
      <c r="D363" s="8"/>
    </row>
    <row r="364" spans="1:4" x14ac:dyDescent="0.25">
      <c r="A364" s="164"/>
      <c r="D364" s="8"/>
    </row>
    <row r="365" spans="1:4" x14ac:dyDescent="0.25">
      <c r="A365" s="164"/>
      <c r="D365" s="8"/>
    </row>
    <row r="366" spans="1:4" x14ac:dyDescent="0.25">
      <c r="A366" s="164"/>
      <c r="D366" s="8"/>
    </row>
    <row r="367" spans="1:4" x14ac:dyDescent="0.25">
      <c r="A367" s="164"/>
      <c r="D367" s="8"/>
    </row>
    <row r="368" spans="1:4" x14ac:dyDescent="0.25">
      <c r="A368" s="164"/>
      <c r="D368" s="8"/>
    </row>
    <row r="369" spans="1:4" x14ac:dyDescent="0.25">
      <c r="A369" s="164"/>
      <c r="D369" s="8"/>
    </row>
    <row r="370" spans="1:4" x14ac:dyDescent="0.25">
      <c r="A370" s="164"/>
      <c r="D370" s="8"/>
    </row>
    <row r="371" spans="1:4" x14ac:dyDescent="0.25">
      <c r="A371" s="164"/>
      <c r="D371" s="8"/>
    </row>
    <row r="372" spans="1:4" x14ac:dyDescent="0.25">
      <c r="A372" s="164"/>
      <c r="D372" s="8"/>
    </row>
    <row r="373" spans="1:4" x14ac:dyDescent="0.25">
      <c r="A373" s="164"/>
      <c r="D373" s="8"/>
    </row>
    <row r="374" spans="1:4" x14ac:dyDescent="0.25">
      <c r="A374" s="164"/>
      <c r="D374" s="8"/>
    </row>
    <row r="375" spans="1:4" x14ac:dyDescent="0.25">
      <c r="A375" s="164"/>
      <c r="D375" s="8"/>
    </row>
    <row r="376" spans="1:4" x14ac:dyDescent="0.25">
      <c r="A376" s="164"/>
      <c r="D376" s="8"/>
    </row>
    <row r="377" spans="1:4" x14ac:dyDescent="0.25">
      <c r="A377" s="164"/>
      <c r="D377" s="8"/>
    </row>
    <row r="378" spans="1:4" x14ac:dyDescent="0.25">
      <c r="A378" s="164"/>
      <c r="D378" s="8"/>
    </row>
    <row r="379" spans="1:4" x14ac:dyDescent="0.25">
      <c r="A379" s="164"/>
      <c r="D379" s="8"/>
    </row>
    <row r="380" spans="1:4" x14ac:dyDescent="0.25">
      <c r="A380" s="164"/>
      <c r="D380" s="8"/>
    </row>
    <row r="381" spans="1:4" x14ac:dyDescent="0.25">
      <c r="A381" s="164"/>
      <c r="D381" s="8"/>
    </row>
    <row r="382" spans="1:4" x14ac:dyDescent="0.25">
      <c r="A382" s="164"/>
      <c r="D382" s="8"/>
    </row>
    <row r="383" spans="1:4" x14ac:dyDescent="0.25">
      <c r="A383" s="164"/>
      <c r="D383" s="8"/>
    </row>
    <row r="384" spans="1:4" x14ac:dyDescent="0.25">
      <c r="A384" s="164"/>
      <c r="D384" s="8"/>
    </row>
    <row r="385" spans="1:4" x14ac:dyDescent="0.25">
      <c r="A385" s="164"/>
      <c r="D385" s="8"/>
    </row>
    <row r="386" spans="1:4" x14ac:dyDescent="0.25">
      <c r="A386" s="164"/>
      <c r="D386" s="8"/>
    </row>
    <row r="387" spans="1:4" x14ac:dyDescent="0.25">
      <c r="A387" s="164"/>
      <c r="D387" s="8"/>
    </row>
    <row r="388" spans="1:4" x14ac:dyDescent="0.25">
      <c r="A388" s="164"/>
      <c r="D388" s="8"/>
    </row>
    <row r="389" spans="1:4" x14ac:dyDescent="0.25">
      <c r="A389" s="164"/>
      <c r="D389" s="8"/>
    </row>
    <row r="390" spans="1:4" x14ac:dyDescent="0.25">
      <c r="A390" s="164"/>
      <c r="D390" s="8"/>
    </row>
    <row r="391" spans="1:4" x14ac:dyDescent="0.25">
      <c r="A391" s="164"/>
      <c r="D391" s="8"/>
    </row>
    <row r="392" spans="1:4" x14ac:dyDescent="0.25">
      <c r="A392" s="164"/>
      <c r="D392" s="8"/>
    </row>
    <row r="393" spans="1:4" x14ac:dyDescent="0.25">
      <c r="A393" s="164"/>
      <c r="D393" s="8"/>
    </row>
    <row r="394" spans="1:4" x14ac:dyDescent="0.25">
      <c r="A394" s="164"/>
      <c r="D394" s="8"/>
    </row>
    <row r="395" spans="1:4" x14ac:dyDescent="0.25">
      <c r="A395" s="164"/>
      <c r="D395" s="8"/>
    </row>
    <row r="396" spans="1:4" x14ac:dyDescent="0.25">
      <c r="A396" s="164"/>
      <c r="D396" s="8"/>
    </row>
    <row r="397" spans="1:4" x14ac:dyDescent="0.25">
      <c r="A397" s="164"/>
      <c r="D397" s="8"/>
    </row>
    <row r="398" spans="1:4" x14ac:dyDescent="0.25">
      <c r="A398" s="164"/>
      <c r="D398" s="8"/>
    </row>
    <row r="399" spans="1:4" x14ac:dyDescent="0.25">
      <c r="A399" s="164"/>
      <c r="D399" s="8"/>
    </row>
    <row r="400" spans="1:4" x14ac:dyDescent="0.25">
      <c r="A400" s="164"/>
      <c r="D400" s="8"/>
    </row>
    <row r="401" spans="1:4" x14ac:dyDescent="0.25">
      <c r="A401" s="164"/>
      <c r="D401" s="8"/>
    </row>
    <row r="402" spans="1:4" x14ac:dyDescent="0.25">
      <c r="A402" s="164"/>
      <c r="D402" s="8"/>
    </row>
    <row r="403" spans="1:4" x14ac:dyDescent="0.25">
      <c r="A403" s="164"/>
      <c r="D403" s="8"/>
    </row>
    <row r="404" spans="1:4" x14ac:dyDescent="0.25">
      <c r="A404" s="164"/>
      <c r="D404" s="8"/>
    </row>
    <row r="405" spans="1:4" x14ac:dyDescent="0.25">
      <c r="A405" s="164"/>
      <c r="D405" s="8"/>
    </row>
    <row r="406" spans="1:4" x14ac:dyDescent="0.25">
      <c r="A406" s="164"/>
      <c r="D406" s="8"/>
    </row>
    <row r="407" spans="1:4" x14ac:dyDescent="0.25">
      <c r="A407" s="164"/>
      <c r="D407" s="8"/>
    </row>
    <row r="408" spans="1:4" x14ac:dyDescent="0.25">
      <c r="A408" s="164"/>
      <c r="D408" s="8"/>
    </row>
    <row r="409" spans="1:4" x14ac:dyDescent="0.25">
      <c r="A409" s="164"/>
      <c r="D409" s="8"/>
    </row>
    <row r="410" spans="1:4" x14ac:dyDescent="0.25">
      <c r="A410" s="164"/>
      <c r="D410" s="8"/>
    </row>
    <row r="411" spans="1:4" x14ac:dyDescent="0.25">
      <c r="A411" s="164"/>
      <c r="D411" s="8"/>
    </row>
    <row r="412" spans="1:4" x14ac:dyDescent="0.25">
      <c r="A412" s="164"/>
      <c r="D412" s="8"/>
    </row>
    <row r="413" spans="1:4" x14ac:dyDescent="0.25">
      <c r="A413" s="164"/>
      <c r="D413" s="8"/>
    </row>
    <row r="414" spans="1:4" x14ac:dyDescent="0.25">
      <c r="A414" s="164"/>
      <c r="D414" s="8"/>
    </row>
    <row r="415" spans="1:4" x14ac:dyDescent="0.25">
      <c r="A415" s="164"/>
      <c r="D415" s="8"/>
    </row>
    <row r="416" spans="1:4" x14ac:dyDescent="0.25">
      <c r="A416" s="164"/>
      <c r="D416" s="8"/>
    </row>
    <row r="417" spans="1:4" x14ac:dyDescent="0.25">
      <c r="A417" s="164"/>
      <c r="D417" s="8"/>
    </row>
    <row r="418" spans="1:4" x14ac:dyDescent="0.25">
      <c r="A418" s="164"/>
      <c r="D418" s="8"/>
    </row>
    <row r="419" spans="1:4" x14ac:dyDescent="0.25">
      <c r="A419" s="164"/>
      <c r="D419" s="8"/>
    </row>
    <row r="420" spans="1:4" x14ac:dyDescent="0.25">
      <c r="A420" s="164"/>
      <c r="D420" s="8"/>
    </row>
    <row r="421" spans="1:4" x14ac:dyDescent="0.25">
      <c r="A421" s="164"/>
      <c r="D421" s="8"/>
    </row>
    <row r="422" spans="1:4" x14ac:dyDescent="0.25">
      <c r="A422" s="164"/>
      <c r="D422" s="8"/>
    </row>
    <row r="423" spans="1:4" x14ac:dyDescent="0.25">
      <c r="A423" s="164"/>
      <c r="D423" s="8"/>
    </row>
    <row r="424" spans="1:4" x14ac:dyDescent="0.25">
      <c r="A424" s="164"/>
      <c r="D424" s="8"/>
    </row>
    <row r="425" spans="1:4" x14ac:dyDescent="0.25">
      <c r="A425" s="164"/>
      <c r="D425" s="8"/>
    </row>
    <row r="426" spans="1:4" x14ac:dyDescent="0.25">
      <c r="A426" s="164"/>
      <c r="D426" s="8"/>
    </row>
    <row r="427" spans="1:4" x14ac:dyDescent="0.25">
      <c r="A427" s="164"/>
      <c r="D427" s="8"/>
    </row>
    <row r="428" spans="1:4" x14ac:dyDescent="0.25">
      <c r="A428" s="164"/>
      <c r="D428" s="8"/>
    </row>
    <row r="429" spans="1:4" x14ac:dyDescent="0.25">
      <c r="A429" s="164"/>
      <c r="D429" s="8"/>
    </row>
    <row r="430" spans="1:4" x14ac:dyDescent="0.25">
      <c r="A430" s="164"/>
      <c r="D430" s="8"/>
    </row>
    <row r="431" spans="1:4" x14ac:dyDescent="0.25">
      <c r="A431" s="164"/>
      <c r="D431" s="8"/>
    </row>
    <row r="432" spans="1:4" x14ac:dyDescent="0.25">
      <c r="A432" s="164"/>
      <c r="D432" s="8"/>
    </row>
    <row r="433" spans="1:4" x14ac:dyDescent="0.25">
      <c r="A433" s="164"/>
      <c r="D433" s="8"/>
    </row>
    <row r="434" spans="1:4" x14ac:dyDescent="0.25">
      <c r="A434" s="164"/>
      <c r="D434" s="8"/>
    </row>
    <row r="435" spans="1:4" x14ac:dyDescent="0.25">
      <c r="A435" s="164"/>
      <c r="D435" s="8"/>
    </row>
    <row r="436" spans="1:4" x14ac:dyDescent="0.25">
      <c r="A436" s="164"/>
      <c r="D436" s="8"/>
    </row>
    <row r="437" spans="1:4" x14ac:dyDescent="0.25">
      <c r="A437" s="164"/>
      <c r="D437" s="8"/>
    </row>
    <row r="438" spans="1:4" x14ac:dyDescent="0.25">
      <c r="A438" s="164"/>
      <c r="D438" s="8"/>
    </row>
    <row r="439" spans="1:4" x14ac:dyDescent="0.25">
      <c r="A439" s="164"/>
      <c r="D439" s="8"/>
    </row>
    <row r="440" spans="1:4" x14ac:dyDescent="0.25">
      <c r="A440" s="164"/>
      <c r="D440" s="8"/>
    </row>
    <row r="441" spans="1:4" x14ac:dyDescent="0.25">
      <c r="A441" s="164"/>
      <c r="D441" s="8"/>
    </row>
    <row r="442" spans="1:4" x14ac:dyDescent="0.25">
      <c r="A442" s="164"/>
      <c r="D442" s="8"/>
    </row>
    <row r="443" spans="1:4" x14ac:dyDescent="0.25">
      <c r="A443" s="164"/>
      <c r="D443" s="8"/>
    </row>
    <row r="444" spans="1:4" x14ac:dyDescent="0.25">
      <c r="A444" s="164"/>
      <c r="D444" s="8"/>
    </row>
    <row r="445" spans="1:4" x14ac:dyDescent="0.25">
      <c r="A445" s="164"/>
      <c r="D445" s="8"/>
    </row>
    <row r="446" spans="1:4" x14ac:dyDescent="0.25">
      <c r="A446" s="164"/>
      <c r="D446" s="8"/>
    </row>
    <row r="447" spans="1:4" x14ac:dyDescent="0.25">
      <c r="A447" s="164"/>
      <c r="D447" s="8"/>
    </row>
    <row r="448" spans="1:4" x14ac:dyDescent="0.25">
      <c r="A448" s="164"/>
      <c r="D448" s="8"/>
    </row>
    <row r="449" spans="1:4" x14ac:dyDescent="0.25">
      <c r="A449" s="164"/>
      <c r="D449" s="8"/>
    </row>
    <row r="450" spans="1:4" x14ac:dyDescent="0.25">
      <c r="A450" s="164"/>
      <c r="D450" s="8"/>
    </row>
    <row r="451" spans="1:4" x14ac:dyDescent="0.25">
      <c r="A451" s="164"/>
      <c r="D451" s="8"/>
    </row>
    <row r="452" spans="1:4" x14ac:dyDescent="0.25">
      <c r="A452" s="164"/>
      <c r="D452" s="8"/>
    </row>
    <row r="453" spans="1:4" x14ac:dyDescent="0.25">
      <c r="A453" s="164"/>
      <c r="D453" s="8"/>
    </row>
    <row r="454" spans="1:4" x14ac:dyDescent="0.25">
      <c r="A454" s="164"/>
      <c r="D454" s="8"/>
    </row>
    <row r="455" spans="1:4" x14ac:dyDescent="0.25">
      <c r="A455" s="164"/>
      <c r="D455" s="8"/>
    </row>
    <row r="456" spans="1:4" x14ac:dyDescent="0.25">
      <c r="A456" s="164"/>
      <c r="D456" s="8"/>
    </row>
    <row r="457" spans="1:4" x14ac:dyDescent="0.25">
      <c r="A457" s="164"/>
      <c r="D457" s="8"/>
    </row>
    <row r="458" spans="1:4" x14ac:dyDescent="0.25">
      <c r="A458" s="164"/>
      <c r="D458" s="8"/>
    </row>
    <row r="459" spans="1:4" x14ac:dyDescent="0.25">
      <c r="A459" s="164"/>
      <c r="D459" s="8"/>
    </row>
    <row r="460" spans="1:4" x14ac:dyDescent="0.25">
      <c r="A460" s="164"/>
      <c r="D460" s="8"/>
    </row>
    <row r="461" spans="1:4" x14ac:dyDescent="0.25">
      <c r="A461" s="164"/>
      <c r="D461" s="8"/>
    </row>
    <row r="462" spans="1:4" x14ac:dyDescent="0.25">
      <c r="A462" s="164"/>
      <c r="D462" s="8"/>
    </row>
    <row r="463" spans="1:4" x14ac:dyDescent="0.25">
      <c r="A463" s="164"/>
      <c r="D463" s="8"/>
    </row>
    <row r="464" spans="1:4" x14ac:dyDescent="0.25">
      <c r="A464" s="164"/>
      <c r="D464" s="8"/>
    </row>
    <row r="465" spans="1:4" x14ac:dyDescent="0.25">
      <c r="A465" s="164"/>
      <c r="D465" s="8"/>
    </row>
    <row r="466" spans="1:4" x14ac:dyDescent="0.25">
      <c r="A466" s="164"/>
      <c r="D466" s="8"/>
    </row>
    <row r="467" spans="1:4" x14ac:dyDescent="0.25">
      <c r="A467" s="164"/>
      <c r="D467" s="8"/>
    </row>
    <row r="468" spans="1:4" x14ac:dyDescent="0.25">
      <c r="A468" s="164"/>
      <c r="D468" s="8"/>
    </row>
    <row r="469" spans="1:4" x14ac:dyDescent="0.25">
      <c r="A469" s="164"/>
      <c r="D469" s="8"/>
    </row>
    <row r="470" spans="1:4" x14ac:dyDescent="0.25">
      <c r="A470" s="164"/>
      <c r="D470" s="8"/>
    </row>
    <row r="471" spans="1:4" x14ac:dyDescent="0.25">
      <c r="A471" s="164"/>
      <c r="D471" s="8"/>
    </row>
    <row r="472" spans="1:4" x14ac:dyDescent="0.25">
      <c r="A472" s="164"/>
      <c r="D472" s="8"/>
    </row>
    <row r="473" spans="1:4" x14ac:dyDescent="0.25">
      <c r="A473" s="164"/>
      <c r="D473" s="8"/>
    </row>
    <row r="474" spans="1:4" x14ac:dyDescent="0.25">
      <c r="A474" s="164"/>
      <c r="D474" s="8"/>
    </row>
    <row r="475" spans="1:4" x14ac:dyDescent="0.25">
      <c r="A475" s="164"/>
      <c r="D475" s="8"/>
    </row>
    <row r="476" spans="1:4" x14ac:dyDescent="0.25">
      <c r="A476" s="164"/>
      <c r="D476" s="8"/>
    </row>
    <row r="477" spans="1:4" x14ac:dyDescent="0.25">
      <c r="A477" s="164"/>
      <c r="D477" s="8"/>
    </row>
    <row r="478" spans="1:4" x14ac:dyDescent="0.25">
      <c r="A478" s="164"/>
      <c r="D478" s="8"/>
    </row>
    <row r="479" spans="1:4" x14ac:dyDescent="0.25">
      <c r="A479" s="164"/>
      <c r="D479" s="8"/>
    </row>
    <row r="480" spans="1:4" x14ac:dyDescent="0.25">
      <c r="A480" s="164"/>
      <c r="D480" s="8"/>
    </row>
    <row r="481" spans="1:4" x14ac:dyDescent="0.25">
      <c r="A481" s="164"/>
      <c r="D481" s="8"/>
    </row>
    <row r="482" spans="1:4" x14ac:dyDescent="0.25">
      <c r="A482" s="164"/>
      <c r="D482" s="8"/>
    </row>
    <row r="483" spans="1:4" x14ac:dyDescent="0.25">
      <c r="A483" s="164"/>
      <c r="D483" s="8"/>
    </row>
    <row r="484" spans="1:4" x14ac:dyDescent="0.25">
      <c r="A484" s="164"/>
      <c r="D484" s="8"/>
    </row>
    <row r="485" spans="1:4" x14ac:dyDescent="0.25">
      <c r="A485" s="164"/>
      <c r="D485" s="8"/>
    </row>
    <row r="486" spans="1:4" x14ac:dyDescent="0.25">
      <c r="A486" s="164"/>
      <c r="D486" s="8"/>
    </row>
    <row r="487" spans="1:4" x14ac:dyDescent="0.25">
      <c r="A487" s="164"/>
      <c r="D487" s="8"/>
    </row>
    <row r="488" spans="1:4" x14ac:dyDescent="0.25">
      <c r="A488" s="164"/>
      <c r="D488" s="8"/>
    </row>
    <row r="489" spans="1:4" x14ac:dyDescent="0.25">
      <c r="A489" s="164"/>
      <c r="D489" s="8"/>
    </row>
    <row r="490" spans="1:4" x14ac:dyDescent="0.25">
      <c r="A490" s="164"/>
      <c r="D490" s="8"/>
    </row>
    <row r="491" spans="1:4" x14ac:dyDescent="0.25">
      <c r="A491" s="164"/>
      <c r="D491" s="8"/>
    </row>
    <row r="492" spans="1:4" x14ac:dyDescent="0.25">
      <c r="A492" s="164"/>
      <c r="D492" s="8"/>
    </row>
    <row r="493" spans="1:4" x14ac:dyDescent="0.25">
      <c r="A493" s="164"/>
      <c r="D493" s="8"/>
    </row>
    <row r="494" spans="1:4" x14ac:dyDescent="0.25">
      <c r="A494" s="164"/>
      <c r="D494" s="8"/>
    </row>
    <row r="495" spans="1:4" x14ac:dyDescent="0.25">
      <c r="A495" s="164"/>
      <c r="D495" s="8"/>
    </row>
    <row r="496" spans="1:4" x14ac:dyDescent="0.25">
      <c r="A496" s="164"/>
      <c r="D496" s="8"/>
    </row>
    <row r="497" spans="1:4" x14ac:dyDescent="0.25">
      <c r="A497" s="164"/>
      <c r="D497" s="8"/>
    </row>
    <row r="498" spans="1:4" x14ac:dyDescent="0.25">
      <c r="A498" s="164"/>
      <c r="D498" s="8"/>
    </row>
    <row r="499" spans="1:4" x14ac:dyDescent="0.25">
      <c r="A499" s="164"/>
      <c r="D499" s="8"/>
    </row>
    <row r="500" spans="1:4" x14ac:dyDescent="0.25">
      <c r="A500" s="164"/>
      <c r="D500" s="8"/>
    </row>
    <row r="501" spans="1:4" x14ac:dyDescent="0.25">
      <c r="A501" s="164"/>
      <c r="D501" s="8"/>
    </row>
    <row r="502" spans="1:4" x14ac:dyDescent="0.25">
      <c r="A502" s="164"/>
      <c r="D502" s="8"/>
    </row>
    <row r="503" spans="1:4" x14ac:dyDescent="0.25">
      <c r="A503" s="164"/>
      <c r="D503" s="8"/>
    </row>
    <row r="504" spans="1:4" x14ac:dyDescent="0.25">
      <c r="A504" s="164"/>
      <c r="D504" s="8"/>
    </row>
    <row r="505" spans="1:4" x14ac:dyDescent="0.25">
      <c r="A505" s="164"/>
      <c r="D505" s="8"/>
    </row>
    <row r="506" spans="1:4" x14ac:dyDescent="0.25">
      <c r="A506" s="164"/>
      <c r="D506" s="8"/>
    </row>
    <row r="507" spans="1:4" x14ac:dyDescent="0.25">
      <c r="A507" s="164"/>
      <c r="D507" s="8"/>
    </row>
    <row r="508" spans="1:4" x14ac:dyDescent="0.25">
      <c r="A508" s="164"/>
      <c r="D508" s="8"/>
    </row>
    <row r="509" spans="1:4" x14ac:dyDescent="0.25">
      <c r="A509" s="164"/>
      <c r="D509" s="8"/>
    </row>
    <row r="510" spans="1:4" x14ac:dyDescent="0.25">
      <c r="A510" s="164"/>
      <c r="D510" s="8"/>
    </row>
    <row r="511" spans="1:4" x14ac:dyDescent="0.25">
      <c r="A511" s="164"/>
      <c r="D511" s="8"/>
    </row>
    <row r="512" spans="1:4" x14ac:dyDescent="0.25">
      <c r="A512" s="164"/>
      <c r="D512" s="8"/>
    </row>
    <row r="513" spans="1:4" x14ac:dyDescent="0.25">
      <c r="A513" s="164"/>
      <c r="D513" s="8"/>
    </row>
    <row r="514" spans="1:4" x14ac:dyDescent="0.25">
      <c r="A514" s="164"/>
      <c r="D514" s="8"/>
    </row>
    <row r="515" spans="1:4" x14ac:dyDescent="0.25">
      <c r="A515" s="164"/>
      <c r="D515" s="8"/>
    </row>
    <row r="516" spans="1:4" x14ac:dyDescent="0.25">
      <c r="A516" s="164"/>
      <c r="D516" s="8"/>
    </row>
    <row r="517" spans="1:4" x14ac:dyDescent="0.25">
      <c r="A517" s="164"/>
      <c r="D517" s="8"/>
    </row>
    <row r="518" spans="1:4" x14ac:dyDescent="0.25">
      <c r="A518" s="164"/>
      <c r="D518" s="8"/>
    </row>
    <row r="519" spans="1:4" x14ac:dyDescent="0.25">
      <c r="A519" s="164"/>
      <c r="D519" s="8"/>
    </row>
    <row r="520" spans="1:4" x14ac:dyDescent="0.25">
      <c r="A520" s="164"/>
      <c r="D520" s="8"/>
    </row>
    <row r="521" spans="1:4" x14ac:dyDescent="0.25">
      <c r="A521" s="164"/>
      <c r="D521" s="8"/>
    </row>
    <row r="522" spans="1:4" x14ac:dyDescent="0.25">
      <c r="A522" s="164"/>
      <c r="D522" s="8"/>
    </row>
    <row r="523" spans="1:4" x14ac:dyDescent="0.25">
      <c r="A523" s="164"/>
      <c r="D523" s="8"/>
    </row>
    <row r="524" spans="1:4" x14ac:dyDescent="0.25">
      <c r="A524" s="164"/>
      <c r="D524" s="8"/>
    </row>
    <row r="525" spans="1:4" x14ac:dyDescent="0.25">
      <c r="A525" s="164"/>
      <c r="D525" s="8"/>
    </row>
    <row r="526" spans="1:4" x14ac:dyDescent="0.25">
      <c r="A526" s="164"/>
      <c r="D526" s="8"/>
    </row>
    <row r="527" spans="1:4" x14ac:dyDescent="0.25">
      <c r="A527" s="164"/>
      <c r="D527" s="8"/>
    </row>
    <row r="528" spans="1:4" x14ac:dyDescent="0.25">
      <c r="A528" s="164"/>
      <c r="D528" s="8"/>
    </row>
    <row r="529" spans="1:4" x14ac:dyDescent="0.25">
      <c r="A529" s="164"/>
      <c r="D529" s="8"/>
    </row>
    <row r="530" spans="1:4" x14ac:dyDescent="0.25">
      <c r="A530" s="164"/>
      <c r="D530" s="8"/>
    </row>
    <row r="531" spans="1:4" x14ac:dyDescent="0.25">
      <c r="A531" s="164"/>
      <c r="D531" s="8"/>
    </row>
    <row r="532" spans="1:4" x14ac:dyDescent="0.25">
      <c r="A532" s="164"/>
      <c r="D532" s="8"/>
    </row>
    <row r="533" spans="1:4" x14ac:dyDescent="0.25">
      <c r="A533" s="164"/>
      <c r="D533" s="8"/>
    </row>
    <row r="534" spans="1:4" x14ac:dyDescent="0.25">
      <c r="A534" s="164"/>
      <c r="D534" s="8"/>
    </row>
    <row r="535" spans="1:4" x14ac:dyDescent="0.25">
      <c r="A535" s="164"/>
      <c r="D535" s="8"/>
    </row>
    <row r="536" spans="1:4" x14ac:dyDescent="0.25">
      <c r="A536" s="164"/>
      <c r="D536" s="8"/>
    </row>
    <row r="537" spans="1:4" x14ac:dyDescent="0.25">
      <c r="A537" s="164"/>
      <c r="D537" s="8"/>
    </row>
    <row r="538" spans="1:4" x14ac:dyDescent="0.25">
      <c r="A538" s="164"/>
      <c r="D538" s="8"/>
    </row>
    <row r="539" spans="1:4" x14ac:dyDescent="0.25">
      <c r="A539" s="164"/>
      <c r="D539" s="8"/>
    </row>
    <row r="540" spans="1:4" x14ac:dyDescent="0.25">
      <c r="A540" s="164"/>
      <c r="D540" s="8"/>
    </row>
    <row r="541" spans="1:4" x14ac:dyDescent="0.25">
      <c r="A541" s="164"/>
      <c r="D541" s="8"/>
    </row>
    <row r="542" spans="1:4" x14ac:dyDescent="0.25">
      <c r="A542" s="164"/>
      <c r="D542" s="8"/>
    </row>
    <row r="543" spans="1:4" x14ac:dyDescent="0.25">
      <c r="A543" s="164"/>
      <c r="D543" s="8"/>
    </row>
    <row r="544" spans="1:4" x14ac:dyDescent="0.25">
      <c r="A544" s="164"/>
      <c r="D544" s="8"/>
    </row>
    <row r="545" spans="1:4" x14ac:dyDescent="0.25">
      <c r="A545" s="164"/>
      <c r="D545" s="8"/>
    </row>
    <row r="546" spans="1:4" x14ac:dyDescent="0.25">
      <c r="A546" s="164"/>
      <c r="D546" s="8"/>
    </row>
    <row r="547" spans="1:4" x14ac:dyDescent="0.25">
      <c r="A547" s="164"/>
      <c r="D547" s="8"/>
    </row>
    <row r="548" spans="1:4" x14ac:dyDescent="0.25">
      <c r="A548" s="164"/>
      <c r="D548" s="8"/>
    </row>
    <row r="549" spans="1:4" x14ac:dyDescent="0.25">
      <c r="A549" s="164"/>
      <c r="D549" s="8"/>
    </row>
    <row r="550" spans="1:4" x14ac:dyDescent="0.25">
      <c r="A550" s="164"/>
      <c r="D550" s="8"/>
    </row>
    <row r="551" spans="1:4" x14ac:dyDescent="0.25">
      <c r="A551" s="164"/>
      <c r="D551" s="8"/>
    </row>
    <row r="552" spans="1:4" x14ac:dyDescent="0.25">
      <c r="A552" s="164"/>
      <c r="D552" s="8"/>
    </row>
    <row r="553" spans="1:4" x14ac:dyDescent="0.25">
      <c r="A553" s="164"/>
      <c r="D553" s="8"/>
    </row>
    <row r="554" spans="1:4" x14ac:dyDescent="0.25">
      <c r="A554" s="164"/>
      <c r="D554" s="8"/>
    </row>
    <row r="555" spans="1:4" x14ac:dyDescent="0.25">
      <c r="A555" s="164"/>
      <c r="D555" s="8"/>
    </row>
    <row r="556" spans="1:4" x14ac:dyDescent="0.25">
      <c r="A556" s="164"/>
      <c r="D556" s="8"/>
    </row>
    <row r="557" spans="1:4" x14ac:dyDescent="0.25">
      <c r="A557" s="164"/>
      <c r="D557" s="8"/>
    </row>
    <row r="558" spans="1:4" x14ac:dyDescent="0.25">
      <c r="A558" s="164"/>
      <c r="D558" s="8"/>
    </row>
    <row r="559" spans="1:4" x14ac:dyDescent="0.25">
      <c r="A559" s="164"/>
      <c r="D559" s="8"/>
    </row>
    <row r="560" spans="1:4" x14ac:dyDescent="0.25">
      <c r="A560" s="164"/>
      <c r="D560" s="8"/>
    </row>
    <row r="561" spans="1:4" x14ac:dyDescent="0.25">
      <c r="A561" s="164"/>
      <c r="D561" s="8"/>
    </row>
    <row r="562" spans="1:4" x14ac:dyDescent="0.25">
      <c r="A562" s="164"/>
      <c r="D562" s="8"/>
    </row>
    <row r="563" spans="1:4" x14ac:dyDescent="0.25">
      <c r="A563" s="164"/>
      <c r="D563" s="8"/>
    </row>
    <row r="564" spans="1:4" x14ac:dyDescent="0.25">
      <c r="A564" s="164"/>
      <c r="D564" s="8"/>
    </row>
    <row r="565" spans="1:4" x14ac:dyDescent="0.25">
      <c r="A565" s="164"/>
      <c r="D565" s="8"/>
    </row>
    <row r="566" spans="1:4" x14ac:dyDescent="0.25">
      <c r="A566" s="164"/>
      <c r="D566" s="8"/>
    </row>
    <row r="567" spans="1:4" x14ac:dyDescent="0.25">
      <c r="A567" s="164"/>
      <c r="D567" s="8"/>
    </row>
    <row r="568" spans="1:4" x14ac:dyDescent="0.25">
      <c r="A568" s="164"/>
      <c r="D568" s="8"/>
    </row>
    <row r="569" spans="1:4" x14ac:dyDescent="0.25">
      <c r="A569" s="164"/>
      <c r="D569" s="8"/>
    </row>
    <row r="570" spans="1:4" x14ac:dyDescent="0.25">
      <c r="A570" s="164"/>
      <c r="D570" s="8"/>
    </row>
    <row r="571" spans="1:4" x14ac:dyDescent="0.25">
      <c r="A571" s="164"/>
      <c r="D571" s="8"/>
    </row>
    <row r="572" spans="1:4" x14ac:dyDescent="0.25">
      <c r="A572" s="164"/>
      <c r="D572" s="8"/>
    </row>
    <row r="573" spans="1:4" x14ac:dyDescent="0.25">
      <c r="A573" s="164"/>
      <c r="D573" s="8"/>
    </row>
    <row r="574" spans="1:4" x14ac:dyDescent="0.25">
      <c r="A574" s="164"/>
      <c r="D574" s="8"/>
    </row>
    <row r="575" spans="1:4" x14ac:dyDescent="0.25">
      <c r="A575" s="164"/>
      <c r="D575" s="8"/>
    </row>
    <row r="576" spans="1:4" x14ac:dyDescent="0.25">
      <c r="A576" s="164"/>
      <c r="D576" s="8"/>
    </row>
    <row r="577" spans="1:4" x14ac:dyDescent="0.25">
      <c r="A577" s="164"/>
      <c r="D577" s="8"/>
    </row>
    <row r="578" spans="1:4" x14ac:dyDescent="0.25">
      <c r="A578" s="164"/>
      <c r="D578" s="8"/>
    </row>
    <row r="579" spans="1:4" x14ac:dyDescent="0.25">
      <c r="A579" s="164"/>
      <c r="D579" s="8"/>
    </row>
    <row r="580" spans="1:4" x14ac:dyDescent="0.25">
      <c r="A580" s="164"/>
      <c r="D580" s="8"/>
    </row>
    <row r="581" spans="1:4" x14ac:dyDescent="0.25">
      <c r="A581" s="164"/>
      <c r="D581" s="8"/>
    </row>
    <row r="582" spans="1:4" x14ac:dyDescent="0.25">
      <c r="A582" s="164"/>
      <c r="D582" s="8"/>
    </row>
    <row r="583" spans="1:4" x14ac:dyDescent="0.25">
      <c r="A583" s="164"/>
      <c r="D583" s="8"/>
    </row>
    <row r="584" spans="1:4" x14ac:dyDescent="0.25">
      <c r="A584" s="164"/>
      <c r="D584" s="8"/>
    </row>
    <row r="585" spans="1:4" x14ac:dyDescent="0.25">
      <c r="A585" s="164"/>
      <c r="D585" s="8"/>
    </row>
    <row r="586" spans="1:4" x14ac:dyDescent="0.25">
      <c r="A586" s="164"/>
      <c r="D586" s="8"/>
    </row>
    <row r="587" spans="1:4" x14ac:dyDescent="0.25">
      <c r="A587" s="164"/>
      <c r="D587" s="8"/>
    </row>
    <row r="588" spans="1:4" x14ac:dyDescent="0.25">
      <c r="A588" s="164"/>
      <c r="D588" s="8"/>
    </row>
    <row r="589" spans="1:4" x14ac:dyDescent="0.25">
      <c r="A589" s="164"/>
      <c r="D589" s="8"/>
    </row>
    <row r="590" spans="1:4" x14ac:dyDescent="0.25">
      <c r="A590" s="164"/>
      <c r="D590" s="8"/>
    </row>
    <row r="591" spans="1:4" x14ac:dyDescent="0.25">
      <c r="A591" s="164"/>
      <c r="D591" s="8"/>
    </row>
    <row r="592" spans="1:4" x14ac:dyDescent="0.25">
      <c r="A592" s="164"/>
      <c r="D592" s="8"/>
    </row>
    <row r="593" spans="1:4" x14ac:dyDescent="0.25">
      <c r="A593" s="164"/>
      <c r="D593" s="8"/>
    </row>
    <row r="594" spans="1:4" x14ac:dyDescent="0.25">
      <c r="A594" s="164"/>
      <c r="D594" s="8"/>
    </row>
    <row r="595" spans="1:4" x14ac:dyDescent="0.25">
      <c r="A595" s="164"/>
      <c r="D595" s="8"/>
    </row>
    <row r="596" spans="1:4" x14ac:dyDescent="0.25">
      <c r="A596" s="164"/>
      <c r="D596" s="8"/>
    </row>
    <row r="597" spans="1:4" x14ac:dyDescent="0.25">
      <c r="A597" s="164"/>
      <c r="D597" s="8"/>
    </row>
    <row r="598" spans="1:4" x14ac:dyDescent="0.25">
      <c r="A598" s="164"/>
      <c r="D598" s="8"/>
    </row>
    <row r="599" spans="1:4" x14ac:dyDescent="0.25">
      <c r="A599" s="164"/>
      <c r="D599" s="8"/>
    </row>
    <row r="600" spans="1:4" x14ac:dyDescent="0.25">
      <c r="A600" s="164"/>
      <c r="D600" s="8"/>
    </row>
    <row r="601" spans="1:4" x14ac:dyDescent="0.25">
      <c r="A601" s="164"/>
      <c r="D601" s="8"/>
    </row>
    <row r="602" spans="1:4" x14ac:dyDescent="0.25">
      <c r="A602" s="164"/>
      <c r="D602" s="8"/>
    </row>
    <row r="603" spans="1:4" x14ac:dyDescent="0.25">
      <c r="A603" s="164"/>
      <c r="D603" s="8"/>
    </row>
    <row r="604" spans="1:4" x14ac:dyDescent="0.25">
      <c r="A604" s="164"/>
      <c r="D604" s="8"/>
    </row>
    <row r="605" spans="1:4" x14ac:dyDescent="0.25">
      <c r="A605" s="164"/>
      <c r="D605" s="8"/>
    </row>
    <row r="606" spans="1:4" x14ac:dyDescent="0.25">
      <c r="A606" s="164"/>
      <c r="D606" s="8"/>
    </row>
    <row r="607" spans="1:4" x14ac:dyDescent="0.25">
      <c r="A607" s="164"/>
      <c r="D607" s="8"/>
    </row>
    <row r="608" spans="1:4" x14ac:dyDescent="0.25">
      <c r="A608" s="164"/>
      <c r="D608" s="8"/>
    </row>
    <row r="609" spans="1:4" x14ac:dyDescent="0.25">
      <c r="A609" s="164"/>
      <c r="D609" s="8"/>
    </row>
    <row r="610" spans="1:4" x14ac:dyDescent="0.25">
      <c r="A610" s="164"/>
      <c r="D610" s="8"/>
    </row>
    <row r="611" spans="1:4" x14ac:dyDescent="0.25">
      <c r="A611" s="164"/>
      <c r="D611" s="8"/>
    </row>
    <row r="612" spans="1:4" x14ac:dyDescent="0.25">
      <c r="A612" s="164"/>
      <c r="D612" s="8"/>
    </row>
    <row r="613" spans="1:4" x14ac:dyDescent="0.25">
      <c r="A613" s="164"/>
      <c r="D613" s="8"/>
    </row>
    <row r="614" spans="1:4" x14ac:dyDescent="0.25">
      <c r="A614" s="164"/>
      <c r="D614" s="8"/>
    </row>
    <row r="615" spans="1:4" x14ac:dyDescent="0.25">
      <c r="A615" s="164"/>
      <c r="D615" s="8"/>
    </row>
    <row r="616" spans="1:4" x14ac:dyDescent="0.25">
      <c r="A616" s="164"/>
      <c r="D616" s="8"/>
    </row>
    <row r="617" spans="1:4" x14ac:dyDescent="0.25">
      <c r="A617" s="164"/>
      <c r="D617" s="8"/>
    </row>
    <row r="618" spans="1:4" x14ac:dyDescent="0.25">
      <c r="A618" s="164"/>
      <c r="D618" s="8"/>
    </row>
    <row r="619" spans="1:4" x14ac:dyDescent="0.25">
      <c r="A619" s="164"/>
      <c r="D619" s="8"/>
    </row>
    <row r="620" spans="1:4" x14ac:dyDescent="0.25">
      <c r="A620" s="164"/>
      <c r="D620" s="8"/>
    </row>
    <row r="621" spans="1:4" x14ac:dyDescent="0.25">
      <c r="A621" s="164"/>
      <c r="D621" s="8"/>
    </row>
    <row r="622" spans="1:4" x14ac:dyDescent="0.25">
      <c r="A622" s="164"/>
      <c r="D622" s="8"/>
    </row>
    <row r="623" spans="1:4" x14ac:dyDescent="0.25">
      <c r="A623" s="164"/>
      <c r="D623" s="8"/>
    </row>
    <row r="624" spans="1:4" x14ac:dyDescent="0.25">
      <c r="A624" s="164"/>
      <c r="D624" s="8"/>
    </row>
    <row r="625" spans="1:4" x14ac:dyDescent="0.25">
      <c r="A625" s="164"/>
      <c r="D625" s="8"/>
    </row>
    <row r="626" spans="1:4" x14ac:dyDescent="0.25">
      <c r="A626" s="164"/>
      <c r="D626" s="8"/>
    </row>
    <row r="627" spans="1:4" x14ac:dyDescent="0.25">
      <c r="A627" s="164"/>
      <c r="D627" s="8"/>
    </row>
    <row r="628" spans="1:4" x14ac:dyDescent="0.25">
      <c r="A628" s="164"/>
      <c r="D628" s="8"/>
    </row>
    <row r="629" spans="1:4" x14ac:dyDescent="0.25">
      <c r="A629" s="164"/>
      <c r="D629" s="8"/>
    </row>
    <row r="630" spans="1:4" x14ac:dyDescent="0.25">
      <c r="A630" s="164"/>
      <c r="D630" s="8"/>
    </row>
    <row r="631" spans="1:4" x14ac:dyDescent="0.25">
      <c r="A631" s="164"/>
      <c r="D631" s="8"/>
    </row>
    <row r="632" spans="1:4" x14ac:dyDescent="0.25">
      <c r="A632" s="164"/>
      <c r="D632" s="8"/>
    </row>
    <row r="633" spans="1:4" x14ac:dyDescent="0.25">
      <c r="A633" s="164"/>
      <c r="D633" s="8"/>
    </row>
    <row r="634" spans="1:4" x14ac:dyDescent="0.25">
      <c r="A634" s="164"/>
      <c r="D634" s="8"/>
    </row>
    <row r="635" spans="1:4" x14ac:dyDescent="0.25">
      <c r="A635" s="164"/>
      <c r="D635" s="8"/>
    </row>
    <row r="636" spans="1:4" x14ac:dyDescent="0.25">
      <c r="A636" s="164"/>
      <c r="D636" s="8"/>
    </row>
    <row r="637" spans="1:4" x14ac:dyDescent="0.25">
      <c r="A637" s="164"/>
      <c r="D637" s="8"/>
    </row>
    <row r="638" spans="1:4" x14ac:dyDescent="0.25">
      <c r="A638" s="164"/>
      <c r="D638" s="8"/>
    </row>
    <row r="639" spans="1:4" x14ac:dyDescent="0.25">
      <c r="A639" s="164"/>
      <c r="D639" s="8"/>
    </row>
    <row r="640" spans="1:4" x14ac:dyDescent="0.25">
      <c r="A640" s="164"/>
      <c r="D640" s="8"/>
    </row>
    <row r="641" spans="1:4" x14ac:dyDescent="0.25">
      <c r="A641" s="164"/>
      <c r="D641" s="8"/>
    </row>
    <row r="642" spans="1:4" x14ac:dyDescent="0.25">
      <c r="A642" s="164"/>
      <c r="D642" s="8"/>
    </row>
    <row r="643" spans="1:4" x14ac:dyDescent="0.25">
      <c r="A643" s="164"/>
      <c r="D643" s="8"/>
    </row>
    <row r="644" spans="1:4" x14ac:dyDescent="0.25">
      <c r="A644" s="164"/>
      <c r="D644" s="8"/>
    </row>
    <row r="645" spans="1:4" x14ac:dyDescent="0.25">
      <c r="A645" s="164"/>
      <c r="D645" s="8"/>
    </row>
    <row r="646" spans="1:4" x14ac:dyDescent="0.25">
      <c r="A646" s="164"/>
      <c r="D646" s="8"/>
    </row>
    <row r="647" spans="1:4" x14ac:dyDescent="0.25">
      <c r="A647" s="164"/>
      <c r="D647" s="8"/>
    </row>
    <row r="648" spans="1:4" x14ac:dyDescent="0.25">
      <c r="A648" s="164"/>
      <c r="D648" s="8"/>
    </row>
    <row r="649" spans="1:4" x14ac:dyDescent="0.25">
      <c r="A649" s="164"/>
      <c r="D649" s="8"/>
    </row>
    <row r="650" spans="1:4" x14ac:dyDescent="0.25">
      <c r="A650" s="164"/>
      <c r="D650" s="8"/>
    </row>
    <row r="651" spans="1:4" x14ac:dyDescent="0.25">
      <c r="A651" s="164"/>
      <c r="D651" s="8"/>
    </row>
    <row r="652" spans="1:4" x14ac:dyDescent="0.25">
      <c r="A652" s="164"/>
      <c r="D652" s="8"/>
    </row>
    <row r="653" spans="1:4" x14ac:dyDescent="0.25">
      <c r="A653" s="164"/>
      <c r="D653" s="8"/>
    </row>
    <row r="654" spans="1:4" x14ac:dyDescent="0.25">
      <c r="A654" s="164"/>
      <c r="D654" s="8"/>
    </row>
    <row r="655" spans="1:4" x14ac:dyDescent="0.25">
      <c r="A655" s="164"/>
      <c r="D655" s="8"/>
    </row>
    <row r="656" spans="1:4" x14ac:dyDescent="0.25">
      <c r="A656" s="164"/>
      <c r="D656" s="8"/>
    </row>
    <row r="657" spans="1:4" x14ac:dyDescent="0.25">
      <c r="A657" s="164"/>
      <c r="D657" s="8"/>
    </row>
    <row r="658" spans="1:4" x14ac:dyDescent="0.25">
      <c r="A658" s="164"/>
      <c r="D658" s="8"/>
    </row>
    <row r="659" spans="1:4" x14ac:dyDescent="0.25">
      <c r="A659" s="164"/>
      <c r="D659" s="8"/>
    </row>
    <row r="660" spans="1:4" x14ac:dyDescent="0.25">
      <c r="A660" s="164"/>
      <c r="D660" s="8"/>
    </row>
    <row r="661" spans="1:4" x14ac:dyDescent="0.25">
      <c r="A661" s="164"/>
      <c r="D661" s="8"/>
    </row>
    <row r="662" spans="1:4" x14ac:dyDescent="0.25">
      <c r="A662" s="164"/>
      <c r="D662" s="8"/>
    </row>
    <row r="663" spans="1:4" x14ac:dyDescent="0.25">
      <c r="A663" s="164"/>
      <c r="D663" s="8"/>
    </row>
    <row r="664" spans="1:4" x14ac:dyDescent="0.25">
      <c r="A664" s="164"/>
      <c r="D664" s="8"/>
    </row>
    <row r="665" spans="1:4" x14ac:dyDescent="0.25">
      <c r="A665" s="164"/>
      <c r="D665" s="8"/>
    </row>
    <row r="666" spans="1:4" x14ac:dyDescent="0.25">
      <c r="A666" s="164"/>
      <c r="D666" s="8"/>
    </row>
    <row r="667" spans="1:4" x14ac:dyDescent="0.25">
      <c r="A667" s="164"/>
      <c r="D667" s="8"/>
    </row>
    <row r="668" spans="1:4" x14ac:dyDescent="0.25">
      <c r="A668" s="164"/>
      <c r="D668" s="8"/>
    </row>
    <row r="669" spans="1:4" x14ac:dyDescent="0.25">
      <c r="A669" s="164"/>
      <c r="D669" s="8"/>
    </row>
    <row r="670" spans="1:4" x14ac:dyDescent="0.25">
      <c r="A670" s="164"/>
      <c r="D670" s="8"/>
    </row>
    <row r="671" spans="1:4" x14ac:dyDescent="0.25">
      <c r="A671" s="164"/>
      <c r="D671" s="8"/>
    </row>
    <row r="672" spans="1:4" x14ac:dyDescent="0.25">
      <c r="A672" s="164"/>
      <c r="D672" s="8"/>
    </row>
    <row r="673" spans="1:4" x14ac:dyDescent="0.25">
      <c r="A673" s="164"/>
      <c r="D673" s="8"/>
    </row>
    <row r="674" spans="1:4" x14ac:dyDescent="0.25">
      <c r="A674" s="164"/>
      <c r="D674" s="8"/>
    </row>
    <row r="675" spans="1:4" x14ac:dyDescent="0.25">
      <c r="A675" s="164"/>
      <c r="D675" s="8"/>
    </row>
    <row r="676" spans="1:4" x14ac:dyDescent="0.25">
      <c r="A676" s="164"/>
      <c r="D676" s="8"/>
    </row>
    <row r="677" spans="1:4" x14ac:dyDescent="0.25">
      <c r="A677" s="164"/>
      <c r="D677" s="8"/>
    </row>
    <row r="678" spans="1:4" x14ac:dyDescent="0.25">
      <c r="A678" s="164"/>
      <c r="D678" s="8"/>
    </row>
    <row r="679" spans="1:4" x14ac:dyDescent="0.25">
      <c r="A679" s="164"/>
      <c r="D679" s="8"/>
    </row>
    <row r="680" spans="1:4" x14ac:dyDescent="0.25">
      <c r="A680" s="164"/>
      <c r="D680" s="8"/>
    </row>
    <row r="681" spans="1:4" x14ac:dyDescent="0.25">
      <c r="A681" s="164"/>
      <c r="D681" s="8"/>
    </row>
    <row r="682" spans="1:4" x14ac:dyDescent="0.25">
      <c r="A682" s="164"/>
      <c r="D682" s="8"/>
    </row>
    <row r="683" spans="1:4" x14ac:dyDescent="0.25">
      <c r="A683" s="164"/>
      <c r="D683" s="8"/>
    </row>
    <row r="684" spans="1:4" x14ac:dyDescent="0.25">
      <c r="A684" s="164"/>
      <c r="D684" s="8"/>
    </row>
    <row r="685" spans="1:4" x14ac:dyDescent="0.25">
      <c r="A685" s="164"/>
      <c r="D685" s="8"/>
    </row>
    <row r="686" spans="1:4" x14ac:dyDescent="0.25">
      <c r="A686" s="164"/>
      <c r="D686" s="8"/>
    </row>
    <row r="687" spans="1:4" x14ac:dyDescent="0.25">
      <c r="A687" s="164"/>
      <c r="D687" s="8"/>
    </row>
    <row r="688" spans="1:4" x14ac:dyDescent="0.25">
      <c r="A688" s="164"/>
      <c r="D688" s="8"/>
    </row>
    <row r="689" spans="1:4" x14ac:dyDescent="0.25">
      <c r="A689" s="164"/>
      <c r="D689" s="8"/>
    </row>
    <row r="690" spans="1:4" x14ac:dyDescent="0.25">
      <c r="A690" s="164"/>
      <c r="D690" s="8"/>
    </row>
    <row r="691" spans="1:4" x14ac:dyDescent="0.25">
      <c r="A691" s="164"/>
      <c r="D691" s="8"/>
    </row>
    <row r="692" spans="1:4" x14ac:dyDescent="0.25">
      <c r="A692" s="164"/>
      <c r="D692" s="8"/>
    </row>
    <row r="693" spans="1:4" x14ac:dyDescent="0.25">
      <c r="A693" s="164"/>
      <c r="D693" s="8"/>
    </row>
    <row r="694" spans="1:4" x14ac:dyDescent="0.25">
      <c r="A694" s="164"/>
      <c r="D694" s="8"/>
    </row>
    <row r="695" spans="1:4" x14ac:dyDescent="0.25">
      <c r="A695" s="164"/>
      <c r="D695" s="8"/>
    </row>
    <row r="696" spans="1:4" x14ac:dyDescent="0.25">
      <c r="A696" s="164"/>
      <c r="D696" s="8"/>
    </row>
    <row r="697" spans="1:4" x14ac:dyDescent="0.25">
      <c r="A697" s="164"/>
      <c r="D697" s="8"/>
    </row>
    <row r="698" spans="1:4" x14ac:dyDescent="0.25">
      <c r="A698" s="164"/>
      <c r="D698" s="8"/>
    </row>
    <row r="699" spans="1:4" x14ac:dyDescent="0.25">
      <c r="A699" s="164"/>
      <c r="D699" s="8"/>
    </row>
    <row r="700" spans="1:4" x14ac:dyDescent="0.25">
      <c r="A700" s="164"/>
      <c r="D700" s="8"/>
    </row>
    <row r="701" spans="1:4" x14ac:dyDescent="0.25">
      <c r="A701" s="164"/>
      <c r="D701" s="8"/>
    </row>
    <row r="702" spans="1:4" x14ac:dyDescent="0.25">
      <c r="A702" s="164"/>
      <c r="D702" s="8"/>
    </row>
    <row r="703" spans="1:4" x14ac:dyDescent="0.25">
      <c r="A703" s="164"/>
      <c r="D703" s="8"/>
    </row>
    <row r="704" spans="1:4" x14ac:dyDescent="0.25">
      <c r="A704" s="164"/>
      <c r="D704" s="8"/>
    </row>
    <row r="705" spans="1:4" x14ac:dyDescent="0.25">
      <c r="A705" s="164"/>
      <c r="D705" s="8"/>
    </row>
    <row r="706" spans="1:4" x14ac:dyDescent="0.25">
      <c r="A706" s="164"/>
      <c r="D706" s="8"/>
    </row>
    <row r="707" spans="1:4" x14ac:dyDescent="0.25">
      <c r="A707" s="164"/>
      <c r="D707" s="8"/>
    </row>
    <row r="708" spans="1:4" x14ac:dyDescent="0.25">
      <c r="A708" s="164"/>
      <c r="D708" s="8"/>
    </row>
    <row r="709" spans="1:4" x14ac:dyDescent="0.25">
      <c r="A709" s="164"/>
      <c r="D709" s="8"/>
    </row>
    <row r="710" spans="1:4" x14ac:dyDescent="0.25">
      <c r="A710" s="164"/>
      <c r="D710" s="8"/>
    </row>
    <row r="711" spans="1:4" x14ac:dyDescent="0.25">
      <c r="A711" s="164"/>
      <c r="D711" s="8"/>
    </row>
    <row r="712" spans="1:4" x14ac:dyDescent="0.25">
      <c r="A712" s="164"/>
      <c r="D712" s="8"/>
    </row>
    <row r="713" spans="1:4" x14ac:dyDescent="0.25">
      <c r="A713" s="164"/>
      <c r="D713" s="8"/>
    </row>
    <row r="714" spans="1:4" x14ac:dyDescent="0.25">
      <c r="A714" s="164"/>
      <c r="D714" s="8"/>
    </row>
    <row r="715" spans="1:4" x14ac:dyDescent="0.25">
      <c r="A715" s="164"/>
      <c r="D715" s="8"/>
    </row>
    <row r="716" spans="1:4" x14ac:dyDescent="0.25">
      <c r="A716" s="164"/>
      <c r="D716" s="8"/>
    </row>
    <row r="717" spans="1:4" x14ac:dyDescent="0.25">
      <c r="A717" s="164"/>
      <c r="D717" s="8"/>
    </row>
    <row r="718" spans="1:4" x14ac:dyDescent="0.25">
      <c r="A718" s="164"/>
      <c r="D718" s="8"/>
    </row>
    <row r="719" spans="1:4" x14ac:dyDescent="0.25">
      <c r="A719" s="164"/>
      <c r="D719" s="8"/>
    </row>
    <row r="720" spans="1:4" x14ac:dyDescent="0.25">
      <c r="A720" s="164"/>
      <c r="D720" s="8"/>
    </row>
    <row r="721" spans="1:4" x14ac:dyDescent="0.25">
      <c r="A721" s="164"/>
      <c r="D721" s="8"/>
    </row>
    <row r="722" spans="1:4" x14ac:dyDescent="0.25">
      <c r="A722" s="164"/>
      <c r="D722" s="8"/>
    </row>
    <row r="723" spans="1:4" x14ac:dyDescent="0.25">
      <c r="A723" s="164"/>
      <c r="D723" s="8"/>
    </row>
    <row r="724" spans="1:4" x14ac:dyDescent="0.25">
      <c r="A724" s="164"/>
      <c r="D724" s="8"/>
    </row>
    <row r="725" spans="1:4" x14ac:dyDescent="0.25">
      <c r="A725" s="164"/>
      <c r="D725" s="8"/>
    </row>
    <row r="726" spans="1:4" x14ac:dyDescent="0.25">
      <c r="A726" s="164"/>
      <c r="D726" s="8"/>
    </row>
    <row r="727" spans="1:4" x14ac:dyDescent="0.25">
      <c r="A727" s="164"/>
      <c r="D727" s="8"/>
    </row>
    <row r="728" spans="1:4" x14ac:dyDescent="0.25">
      <c r="A728" s="164"/>
      <c r="D728" s="8"/>
    </row>
    <row r="729" spans="1:4" x14ac:dyDescent="0.25">
      <c r="A729" s="164"/>
      <c r="D729" s="8"/>
    </row>
    <row r="730" spans="1:4" x14ac:dyDescent="0.25">
      <c r="A730" s="164"/>
      <c r="D730" s="8"/>
    </row>
    <row r="731" spans="1:4" x14ac:dyDescent="0.25">
      <c r="A731" s="164"/>
      <c r="D731" s="8"/>
    </row>
    <row r="732" spans="1:4" x14ac:dyDescent="0.25">
      <c r="A732" s="164"/>
      <c r="D732" s="8"/>
    </row>
    <row r="733" spans="1:4" x14ac:dyDescent="0.25">
      <c r="A733" s="164"/>
      <c r="D733" s="8"/>
    </row>
    <row r="734" spans="1:4" x14ac:dyDescent="0.25">
      <c r="A734" s="164"/>
      <c r="D734" s="8"/>
    </row>
    <row r="735" spans="1:4" x14ac:dyDescent="0.25">
      <c r="A735" s="164"/>
      <c r="D735" s="8"/>
    </row>
    <row r="736" spans="1:4" x14ac:dyDescent="0.25">
      <c r="A736" s="164"/>
      <c r="D736" s="8"/>
    </row>
    <row r="737" spans="1:4" x14ac:dyDescent="0.25">
      <c r="A737" s="164"/>
      <c r="D737" s="8"/>
    </row>
    <row r="738" spans="1:4" x14ac:dyDescent="0.25">
      <c r="A738" s="164"/>
      <c r="D738" s="8"/>
    </row>
    <row r="739" spans="1:4" x14ac:dyDescent="0.25">
      <c r="A739" s="164"/>
      <c r="D739" s="8"/>
    </row>
    <row r="740" spans="1:4" x14ac:dyDescent="0.25">
      <c r="A740" s="164"/>
      <c r="D740" s="8"/>
    </row>
    <row r="741" spans="1:4" x14ac:dyDescent="0.25">
      <c r="A741" s="164"/>
      <c r="D741" s="8"/>
    </row>
    <row r="742" spans="1:4" x14ac:dyDescent="0.25">
      <c r="A742" s="164"/>
      <c r="D742" s="8"/>
    </row>
    <row r="743" spans="1:4" x14ac:dyDescent="0.25">
      <c r="A743" s="164"/>
      <c r="D743" s="8"/>
    </row>
    <row r="744" spans="1:4" x14ac:dyDescent="0.25">
      <c r="A744" s="164"/>
      <c r="D744" s="8"/>
    </row>
    <row r="745" spans="1:4" x14ac:dyDescent="0.25">
      <c r="A745" s="164"/>
      <c r="D745" s="8"/>
    </row>
    <row r="746" spans="1:4" x14ac:dyDescent="0.25">
      <c r="A746" s="164"/>
      <c r="D746" s="8"/>
    </row>
    <row r="747" spans="1:4" x14ac:dyDescent="0.25">
      <c r="A747" s="164"/>
      <c r="D747" s="8"/>
    </row>
    <row r="748" spans="1:4" x14ac:dyDescent="0.25">
      <c r="A748" s="164"/>
      <c r="D748" s="8"/>
    </row>
    <row r="749" spans="1:4" x14ac:dyDescent="0.25">
      <c r="A749" s="164"/>
      <c r="D749" s="8"/>
    </row>
    <row r="750" spans="1:4" x14ac:dyDescent="0.25">
      <c r="A750" s="164"/>
      <c r="D750" s="8"/>
    </row>
    <row r="751" spans="1:4" x14ac:dyDescent="0.25">
      <c r="A751" s="164"/>
      <c r="D751" s="8"/>
    </row>
    <row r="752" spans="1:4" x14ac:dyDescent="0.25">
      <c r="A752" s="164"/>
      <c r="D752" s="8"/>
    </row>
    <row r="753" spans="1:4" x14ac:dyDescent="0.25">
      <c r="A753" s="164"/>
      <c r="D753" s="8"/>
    </row>
    <row r="754" spans="1:4" x14ac:dyDescent="0.25">
      <c r="A754" s="164"/>
      <c r="D754" s="8"/>
    </row>
    <row r="755" spans="1:4" x14ac:dyDescent="0.25">
      <c r="A755" s="164"/>
      <c r="D755" s="8"/>
    </row>
    <row r="756" spans="1:4" x14ac:dyDescent="0.25">
      <c r="A756" s="164"/>
      <c r="D756" s="8"/>
    </row>
    <row r="757" spans="1:4" x14ac:dyDescent="0.25">
      <c r="A757" s="164"/>
      <c r="D757" s="8"/>
    </row>
    <row r="758" spans="1:4" x14ac:dyDescent="0.25">
      <c r="A758" s="164"/>
      <c r="D758" s="8"/>
    </row>
    <row r="759" spans="1:4" x14ac:dyDescent="0.25">
      <c r="A759" s="164"/>
      <c r="D759" s="8"/>
    </row>
    <row r="760" spans="1:4" x14ac:dyDescent="0.25">
      <c r="A760" s="164"/>
      <c r="D760" s="8"/>
    </row>
    <row r="761" spans="1:4" x14ac:dyDescent="0.25">
      <c r="A761" s="164"/>
      <c r="D761" s="8"/>
    </row>
    <row r="762" spans="1:4" x14ac:dyDescent="0.25">
      <c r="A762" s="164"/>
      <c r="D762" s="8"/>
    </row>
    <row r="763" spans="1:4" x14ac:dyDescent="0.25">
      <c r="A763" s="164"/>
      <c r="D763" s="8"/>
    </row>
    <row r="764" spans="1:4" x14ac:dyDescent="0.25">
      <c r="A764" s="164"/>
      <c r="D764" s="8"/>
    </row>
    <row r="765" spans="1:4" x14ac:dyDescent="0.25">
      <c r="A765" s="164"/>
      <c r="D765" s="8"/>
    </row>
    <row r="766" spans="1:4" x14ac:dyDescent="0.25">
      <c r="A766" s="164"/>
      <c r="D766" s="8"/>
    </row>
    <row r="767" spans="1:4" x14ac:dyDescent="0.25">
      <c r="A767" s="164"/>
      <c r="D767" s="8"/>
    </row>
    <row r="768" spans="1:4" x14ac:dyDescent="0.25">
      <c r="A768" s="164"/>
      <c r="D768" s="8"/>
    </row>
    <row r="769" spans="1:4" x14ac:dyDescent="0.25">
      <c r="A769" s="164"/>
      <c r="D769" s="8"/>
    </row>
    <row r="770" spans="1:4" x14ac:dyDescent="0.25">
      <c r="A770" s="164"/>
      <c r="D770" s="8"/>
    </row>
    <row r="771" spans="1:4" x14ac:dyDescent="0.25">
      <c r="A771" s="164"/>
      <c r="D771" s="8"/>
    </row>
    <row r="772" spans="1:4" x14ac:dyDescent="0.25">
      <c r="A772" s="164"/>
      <c r="D772" s="8"/>
    </row>
    <row r="773" spans="1:4" x14ac:dyDescent="0.25">
      <c r="A773" s="164"/>
      <c r="D773" s="8"/>
    </row>
    <row r="774" spans="1:4" x14ac:dyDescent="0.25">
      <c r="A774" s="164"/>
      <c r="D774" s="8"/>
    </row>
    <row r="775" spans="1:4" x14ac:dyDescent="0.25">
      <c r="A775" s="164"/>
      <c r="D775" s="8"/>
    </row>
    <row r="776" spans="1:4" x14ac:dyDescent="0.25">
      <c r="A776" s="164"/>
      <c r="D776" s="8"/>
    </row>
    <row r="777" spans="1:4" x14ac:dyDescent="0.25">
      <c r="A777" s="164"/>
      <c r="D777" s="8"/>
    </row>
    <row r="778" spans="1:4" x14ac:dyDescent="0.25">
      <c r="A778" s="164"/>
      <c r="D778" s="8"/>
    </row>
    <row r="779" spans="1:4" x14ac:dyDescent="0.25">
      <c r="A779" s="164"/>
      <c r="D779" s="8"/>
    </row>
    <row r="780" spans="1:4" x14ac:dyDescent="0.25">
      <c r="A780" s="164"/>
      <c r="D780" s="8"/>
    </row>
    <row r="781" spans="1:4" x14ac:dyDescent="0.25">
      <c r="A781" s="164"/>
      <c r="D781" s="8"/>
    </row>
    <row r="782" spans="1:4" x14ac:dyDescent="0.25">
      <c r="A782" s="164"/>
      <c r="D782" s="8"/>
    </row>
    <row r="783" spans="1:4" x14ac:dyDescent="0.25">
      <c r="A783" s="164"/>
      <c r="D783" s="8"/>
    </row>
    <row r="784" spans="1:4" x14ac:dyDescent="0.25">
      <c r="A784" s="164"/>
      <c r="D784" s="8"/>
    </row>
    <row r="785" spans="1:4" x14ac:dyDescent="0.25">
      <c r="A785" s="164"/>
      <c r="D785" s="8"/>
    </row>
    <row r="786" spans="1:4" x14ac:dyDescent="0.25">
      <c r="A786" s="164"/>
      <c r="D786" s="8"/>
    </row>
    <row r="787" spans="1:4" x14ac:dyDescent="0.25">
      <c r="A787" s="164"/>
      <c r="D787" s="8"/>
    </row>
    <row r="788" spans="1:4" x14ac:dyDescent="0.25">
      <c r="A788" s="164"/>
      <c r="D788" s="8"/>
    </row>
    <row r="789" spans="1:4" x14ac:dyDescent="0.25">
      <c r="A789" s="164"/>
      <c r="D789" s="8"/>
    </row>
    <row r="790" spans="1:4" x14ac:dyDescent="0.25">
      <c r="A790" s="164"/>
      <c r="D790" s="8"/>
    </row>
    <row r="791" spans="1:4" x14ac:dyDescent="0.25">
      <c r="A791" s="164"/>
      <c r="D791" s="8"/>
    </row>
    <row r="792" spans="1:4" x14ac:dyDescent="0.25">
      <c r="A792" s="164"/>
      <c r="D792" s="8"/>
    </row>
    <row r="793" spans="1:4" x14ac:dyDescent="0.25">
      <c r="A793" s="164"/>
      <c r="D793" s="8"/>
    </row>
    <row r="794" spans="1:4" x14ac:dyDescent="0.25">
      <c r="A794" s="164"/>
      <c r="D794" s="8"/>
    </row>
    <row r="795" spans="1:4" x14ac:dyDescent="0.25">
      <c r="A795" s="164"/>
      <c r="D795" s="8"/>
    </row>
    <row r="796" spans="1:4" x14ac:dyDescent="0.25">
      <c r="A796" s="164"/>
      <c r="D796" s="8"/>
    </row>
    <row r="797" spans="1:4" x14ac:dyDescent="0.25">
      <c r="A797" s="164"/>
      <c r="D797" s="8"/>
    </row>
    <row r="798" spans="1:4" x14ac:dyDescent="0.25">
      <c r="A798" s="164"/>
      <c r="D798" s="8"/>
    </row>
    <row r="799" spans="1:4" x14ac:dyDescent="0.25">
      <c r="A799" s="164"/>
      <c r="D799" s="8"/>
    </row>
    <row r="800" spans="1:4" x14ac:dyDescent="0.25">
      <c r="A800" s="164"/>
      <c r="D800" s="8"/>
    </row>
    <row r="801" spans="1:4" x14ac:dyDescent="0.25">
      <c r="A801" s="164"/>
      <c r="D801" s="8"/>
    </row>
    <row r="802" spans="1:4" x14ac:dyDescent="0.25">
      <c r="A802" s="164"/>
      <c r="D802" s="8"/>
    </row>
    <row r="803" spans="1:4" x14ac:dyDescent="0.25">
      <c r="A803" s="164"/>
      <c r="D803" s="8"/>
    </row>
    <row r="804" spans="1:4" x14ac:dyDescent="0.25">
      <c r="A804" s="164"/>
      <c r="D804" s="8"/>
    </row>
    <row r="805" spans="1:4" x14ac:dyDescent="0.25">
      <c r="A805" s="164"/>
      <c r="D805" s="8"/>
    </row>
    <row r="806" spans="1:4" x14ac:dyDescent="0.25">
      <c r="A806" s="164"/>
      <c r="D806" s="8"/>
    </row>
    <row r="807" spans="1:4" x14ac:dyDescent="0.25">
      <c r="A807" s="164"/>
      <c r="D807" s="8"/>
    </row>
    <row r="808" spans="1:4" x14ac:dyDescent="0.25">
      <c r="A808" s="164"/>
      <c r="D808" s="8"/>
    </row>
    <row r="809" spans="1:4" x14ac:dyDescent="0.25">
      <c r="A809" s="164"/>
      <c r="D809" s="8"/>
    </row>
    <row r="810" spans="1:4" x14ac:dyDescent="0.25">
      <c r="A810" s="164"/>
      <c r="D810" s="8"/>
    </row>
    <row r="811" spans="1:4" x14ac:dyDescent="0.25">
      <c r="A811" s="164"/>
      <c r="D811" s="8"/>
    </row>
    <row r="812" spans="1:4" x14ac:dyDescent="0.25">
      <c r="A812" s="164"/>
      <c r="D812" s="8"/>
    </row>
    <row r="813" spans="1:4" x14ac:dyDescent="0.25">
      <c r="A813" s="164"/>
      <c r="D813" s="8"/>
    </row>
    <row r="814" spans="1:4" x14ac:dyDescent="0.25">
      <c r="A814" s="164"/>
      <c r="D814" s="8"/>
    </row>
    <row r="815" spans="1:4" x14ac:dyDescent="0.25">
      <c r="A815" s="164"/>
      <c r="D815" s="8"/>
    </row>
    <row r="816" spans="1:4" x14ac:dyDescent="0.25">
      <c r="A816" s="164"/>
      <c r="D816" s="8"/>
    </row>
    <row r="817" spans="1:4" x14ac:dyDescent="0.25">
      <c r="A817" s="164"/>
      <c r="D817" s="8"/>
    </row>
    <row r="818" spans="1:4" x14ac:dyDescent="0.25">
      <c r="A818" s="164"/>
      <c r="D818" s="8"/>
    </row>
    <row r="819" spans="1:4" x14ac:dyDescent="0.25">
      <c r="A819" s="164"/>
      <c r="D819" s="8"/>
    </row>
    <row r="820" spans="1:4" x14ac:dyDescent="0.25">
      <c r="A820" s="164"/>
      <c r="D820" s="8"/>
    </row>
    <row r="821" spans="1:4" x14ac:dyDescent="0.25">
      <c r="A821" s="164"/>
      <c r="D821" s="8"/>
    </row>
    <row r="822" spans="1:4" x14ac:dyDescent="0.25">
      <c r="A822" s="164"/>
      <c r="D822" s="8"/>
    </row>
    <row r="823" spans="1:4" x14ac:dyDescent="0.25">
      <c r="A823" s="164"/>
      <c r="D823" s="8"/>
    </row>
    <row r="824" spans="1:4" x14ac:dyDescent="0.25">
      <c r="A824" s="164"/>
      <c r="D824" s="8"/>
    </row>
    <row r="825" spans="1:4" x14ac:dyDescent="0.25">
      <c r="A825" s="164"/>
      <c r="D825" s="8"/>
    </row>
    <row r="826" spans="1:4" x14ac:dyDescent="0.25">
      <c r="A826" s="164"/>
      <c r="D826" s="8"/>
    </row>
    <row r="827" spans="1:4" x14ac:dyDescent="0.25">
      <c r="A827" s="164"/>
      <c r="D827" s="8"/>
    </row>
    <row r="828" spans="1:4" x14ac:dyDescent="0.25">
      <c r="A828" s="164"/>
      <c r="D828" s="8"/>
    </row>
    <row r="829" spans="1:4" x14ac:dyDescent="0.25">
      <c r="A829" s="164"/>
      <c r="D829" s="8"/>
    </row>
    <row r="830" spans="1:4" x14ac:dyDescent="0.25">
      <c r="A830" s="164"/>
      <c r="D830" s="8"/>
    </row>
    <row r="831" spans="1:4" x14ac:dyDescent="0.25">
      <c r="A831" s="164"/>
      <c r="D831" s="8"/>
    </row>
    <row r="832" spans="1:4" x14ac:dyDescent="0.25">
      <c r="A832" s="164"/>
      <c r="D832" s="8"/>
    </row>
    <row r="833" spans="1:4" x14ac:dyDescent="0.25">
      <c r="A833" s="164"/>
      <c r="D833" s="8"/>
    </row>
    <row r="834" spans="1:4" x14ac:dyDescent="0.25">
      <c r="A834" s="164"/>
      <c r="D834" s="8"/>
    </row>
    <row r="835" spans="1:4" x14ac:dyDescent="0.25">
      <c r="A835" s="164"/>
      <c r="D835" s="8"/>
    </row>
    <row r="836" spans="1:4" x14ac:dyDescent="0.25">
      <c r="A836" s="164"/>
      <c r="D836" s="8"/>
    </row>
    <row r="837" spans="1:4" x14ac:dyDescent="0.25">
      <c r="A837" s="164"/>
      <c r="D837" s="8"/>
    </row>
    <row r="838" spans="1:4" x14ac:dyDescent="0.25">
      <c r="A838" s="164"/>
      <c r="D838" s="8"/>
    </row>
    <row r="839" spans="1:4" x14ac:dyDescent="0.25">
      <c r="A839" s="164"/>
      <c r="D839" s="8"/>
    </row>
    <row r="840" spans="1:4" x14ac:dyDescent="0.25">
      <c r="A840" s="164"/>
      <c r="D840" s="8"/>
    </row>
    <row r="841" spans="1:4" x14ac:dyDescent="0.25">
      <c r="A841" s="164"/>
      <c r="D841" s="8"/>
    </row>
    <row r="842" spans="1:4" x14ac:dyDescent="0.25">
      <c r="A842" s="164"/>
      <c r="D842" s="8"/>
    </row>
    <row r="843" spans="1:4" x14ac:dyDescent="0.25">
      <c r="A843" s="164"/>
      <c r="D843" s="8"/>
    </row>
    <row r="844" spans="1:4" x14ac:dyDescent="0.25">
      <c r="A844" s="164"/>
      <c r="D844" s="8"/>
    </row>
    <row r="845" spans="1:4" x14ac:dyDescent="0.25">
      <c r="A845" s="164"/>
      <c r="D845" s="8"/>
    </row>
    <row r="846" spans="1:4" x14ac:dyDescent="0.25">
      <c r="A846" s="164"/>
      <c r="D846" s="8"/>
    </row>
    <row r="847" spans="1:4" x14ac:dyDescent="0.25">
      <c r="A847" s="164"/>
      <c r="D847" s="8"/>
    </row>
    <row r="848" spans="1:4" x14ac:dyDescent="0.25">
      <c r="A848" s="164"/>
      <c r="D848" s="8"/>
    </row>
    <row r="849" spans="1:4" x14ac:dyDescent="0.25">
      <c r="A849" s="164"/>
      <c r="D849" s="8"/>
    </row>
    <row r="850" spans="1:4" x14ac:dyDescent="0.25">
      <c r="A850" s="164"/>
      <c r="D850" s="8"/>
    </row>
    <row r="851" spans="1:4" x14ac:dyDescent="0.25">
      <c r="A851" s="164"/>
      <c r="D851" s="8"/>
    </row>
    <row r="852" spans="1:4" x14ac:dyDescent="0.25">
      <c r="A852" s="164"/>
      <c r="D852" s="8"/>
    </row>
    <row r="853" spans="1:4" x14ac:dyDescent="0.25">
      <c r="A853" s="164"/>
      <c r="D853" s="8"/>
    </row>
    <row r="854" spans="1:4" x14ac:dyDescent="0.25">
      <c r="A854" s="164"/>
      <c r="D854" s="8"/>
    </row>
    <row r="855" spans="1:4" x14ac:dyDescent="0.25">
      <c r="A855" s="164"/>
      <c r="D855" s="8"/>
    </row>
    <row r="856" spans="1:4" x14ac:dyDescent="0.25">
      <c r="A856" s="164"/>
      <c r="D856" s="8"/>
    </row>
    <row r="857" spans="1:4" x14ac:dyDescent="0.25">
      <c r="A857" s="164"/>
      <c r="D857" s="8"/>
    </row>
    <row r="858" spans="1:4" x14ac:dyDescent="0.25">
      <c r="A858" s="164"/>
      <c r="D858" s="8"/>
    </row>
    <row r="859" spans="1:4" x14ac:dyDescent="0.25">
      <c r="A859" s="164"/>
      <c r="D859" s="8"/>
    </row>
    <row r="860" spans="1:4" x14ac:dyDescent="0.25">
      <c r="A860" s="164"/>
      <c r="D860" s="8"/>
    </row>
    <row r="861" spans="1:4" x14ac:dyDescent="0.25">
      <c r="A861" s="164"/>
      <c r="D861" s="8"/>
    </row>
    <row r="862" spans="1:4" x14ac:dyDescent="0.25">
      <c r="A862" s="164"/>
      <c r="D862" s="8"/>
    </row>
    <row r="863" spans="1:4" x14ac:dyDescent="0.25">
      <c r="A863" s="164"/>
      <c r="D863" s="8"/>
    </row>
    <row r="864" spans="1:4" x14ac:dyDescent="0.25">
      <c r="A864" s="164"/>
      <c r="D864" s="8"/>
    </row>
    <row r="865" spans="1:4" x14ac:dyDescent="0.25">
      <c r="A865" s="164"/>
      <c r="D865" s="8"/>
    </row>
    <row r="866" spans="1:4" x14ac:dyDescent="0.25">
      <c r="A866" s="164"/>
      <c r="D866" s="8"/>
    </row>
    <row r="867" spans="1:4" x14ac:dyDescent="0.25">
      <c r="A867" s="164"/>
      <c r="D867" s="8"/>
    </row>
    <row r="868" spans="1:4" x14ac:dyDescent="0.25">
      <c r="A868" s="164"/>
      <c r="D868" s="8"/>
    </row>
    <row r="869" spans="1:4" x14ac:dyDescent="0.25">
      <c r="A869" s="164"/>
      <c r="D869" s="8"/>
    </row>
    <row r="870" spans="1:4" x14ac:dyDescent="0.25">
      <c r="A870" s="164"/>
      <c r="D870" s="8"/>
    </row>
    <row r="871" spans="1:4" x14ac:dyDescent="0.25">
      <c r="A871" s="164"/>
      <c r="D871" s="8"/>
    </row>
    <row r="872" spans="1:4" x14ac:dyDescent="0.25">
      <c r="A872" s="164"/>
      <c r="D872" s="8"/>
    </row>
    <row r="873" spans="1:4" x14ac:dyDescent="0.25">
      <c r="A873" s="164"/>
      <c r="D873" s="8"/>
    </row>
    <row r="874" spans="1:4" x14ac:dyDescent="0.25">
      <c r="A874" s="164"/>
      <c r="D874" s="8"/>
    </row>
    <row r="875" spans="1:4" x14ac:dyDescent="0.25">
      <c r="A875" s="164"/>
      <c r="D875" s="8"/>
    </row>
    <row r="876" spans="1:4" x14ac:dyDescent="0.25">
      <c r="A876" s="164"/>
      <c r="D876" s="8"/>
    </row>
    <row r="877" spans="1:4" x14ac:dyDescent="0.25">
      <c r="A877" s="164"/>
      <c r="D877" s="8"/>
    </row>
    <row r="878" spans="1:4" x14ac:dyDescent="0.25">
      <c r="A878" s="164"/>
      <c r="D878" s="8"/>
    </row>
    <row r="879" spans="1:4" x14ac:dyDescent="0.25">
      <c r="A879" s="164"/>
      <c r="D879" s="8"/>
    </row>
    <row r="880" spans="1:4" x14ac:dyDescent="0.25">
      <c r="A880" s="164"/>
      <c r="D880" s="8"/>
    </row>
    <row r="881" spans="1:4" x14ac:dyDescent="0.25">
      <c r="A881" s="164"/>
      <c r="D881" s="8"/>
    </row>
    <row r="882" spans="1:4" x14ac:dyDescent="0.25">
      <c r="A882" s="164"/>
      <c r="D882" s="8"/>
    </row>
    <row r="883" spans="1:4" x14ac:dyDescent="0.25">
      <c r="A883" s="164"/>
      <c r="D883" s="8"/>
    </row>
    <row r="884" spans="1:4" x14ac:dyDescent="0.25">
      <c r="A884" s="164"/>
      <c r="D884" s="8"/>
    </row>
    <row r="885" spans="1:4" x14ac:dyDescent="0.25">
      <c r="A885" s="164"/>
      <c r="D885" s="8"/>
    </row>
    <row r="886" spans="1:4" x14ac:dyDescent="0.25">
      <c r="A886" s="164"/>
      <c r="D886" s="8"/>
    </row>
    <row r="887" spans="1:4" x14ac:dyDescent="0.25">
      <c r="A887" s="164"/>
      <c r="D887" s="8"/>
    </row>
    <row r="888" spans="1:4" x14ac:dyDescent="0.25">
      <c r="A888" s="164"/>
      <c r="D888" s="8"/>
    </row>
    <row r="889" spans="1:4" x14ac:dyDescent="0.25">
      <c r="A889" s="164"/>
      <c r="D889" s="8"/>
    </row>
    <row r="890" spans="1:4" x14ac:dyDescent="0.25">
      <c r="A890" s="164"/>
      <c r="D890" s="8"/>
    </row>
    <row r="891" spans="1:4" x14ac:dyDescent="0.25">
      <c r="A891" s="164"/>
      <c r="D891" s="8"/>
    </row>
    <row r="892" spans="1:4" x14ac:dyDescent="0.25">
      <c r="A892" s="164"/>
      <c r="D892" s="8"/>
    </row>
    <row r="893" spans="1:4" x14ac:dyDescent="0.25">
      <c r="A893" s="164"/>
      <c r="D893" s="8"/>
    </row>
    <row r="894" spans="1:4" x14ac:dyDescent="0.25">
      <c r="A894" s="164"/>
      <c r="D894" s="8"/>
    </row>
    <row r="895" spans="1:4" x14ac:dyDescent="0.25">
      <c r="A895" s="164"/>
      <c r="D895" s="8"/>
    </row>
    <row r="896" spans="1:4" x14ac:dyDescent="0.25">
      <c r="A896" s="164"/>
      <c r="D896" s="8"/>
    </row>
    <row r="897" spans="1:4" x14ac:dyDescent="0.25">
      <c r="A897" s="164"/>
      <c r="D897" s="8"/>
    </row>
    <row r="898" spans="1:4" x14ac:dyDescent="0.25">
      <c r="A898" s="164"/>
      <c r="D898" s="8"/>
    </row>
    <row r="899" spans="1:4" x14ac:dyDescent="0.25">
      <c r="A899" s="164"/>
      <c r="D899" s="8"/>
    </row>
    <row r="900" spans="1:4" x14ac:dyDescent="0.25">
      <c r="A900" s="164"/>
      <c r="D900" s="8"/>
    </row>
    <row r="901" spans="1:4" x14ac:dyDescent="0.25">
      <c r="A901" s="164"/>
      <c r="D901" s="8"/>
    </row>
    <row r="902" spans="1:4" x14ac:dyDescent="0.25">
      <c r="A902" s="164"/>
      <c r="D902" s="8"/>
    </row>
    <row r="903" spans="1:4" x14ac:dyDescent="0.25">
      <c r="A903" s="164"/>
      <c r="D903" s="8"/>
    </row>
    <row r="904" spans="1:4" x14ac:dyDescent="0.25">
      <c r="A904" s="164"/>
      <c r="D904" s="8"/>
    </row>
    <row r="905" spans="1:4" x14ac:dyDescent="0.25">
      <c r="A905" s="164"/>
      <c r="D905" s="8"/>
    </row>
    <row r="906" spans="1:4" x14ac:dyDescent="0.25">
      <c r="A906" s="164"/>
      <c r="D906" s="8"/>
    </row>
    <row r="907" spans="1:4" x14ac:dyDescent="0.25">
      <c r="A907" s="164"/>
      <c r="D907" s="8"/>
    </row>
    <row r="908" spans="1:4" x14ac:dyDescent="0.25">
      <c r="A908" s="164"/>
      <c r="D908" s="8"/>
    </row>
    <row r="909" spans="1:4" x14ac:dyDescent="0.25">
      <c r="A909" s="164"/>
      <c r="D909" s="8"/>
    </row>
    <row r="910" spans="1:4" x14ac:dyDescent="0.25">
      <c r="A910" s="164"/>
      <c r="D910" s="8"/>
    </row>
    <row r="911" spans="1:4" x14ac:dyDescent="0.25">
      <c r="A911" s="164"/>
      <c r="D911" s="8"/>
    </row>
    <row r="912" spans="1:4" x14ac:dyDescent="0.25">
      <c r="A912" s="164"/>
      <c r="D912" s="8"/>
    </row>
    <row r="913" spans="1:4" x14ac:dyDescent="0.25">
      <c r="A913" s="164"/>
      <c r="D913" s="8"/>
    </row>
    <row r="914" spans="1:4" x14ac:dyDescent="0.25">
      <c r="A914" s="164"/>
      <c r="D914" s="8"/>
    </row>
    <row r="915" spans="1:4" x14ac:dyDescent="0.25">
      <c r="A915" s="164"/>
      <c r="D915" s="8"/>
    </row>
    <row r="916" spans="1:4" x14ac:dyDescent="0.25">
      <c r="A916" s="164"/>
      <c r="D916" s="8"/>
    </row>
    <row r="917" spans="1:4" x14ac:dyDescent="0.25">
      <c r="A917" s="164"/>
      <c r="D917" s="8"/>
    </row>
    <row r="918" spans="1:4" x14ac:dyDescent="0.25">
      <c r="A918" s="164"/>
      <c r="D918" s="8"/>
    </row>
    <row r="919" spans="1:4" x14ac:dyDescent="0.25">
      <c r="A919" s="164"/>
      <c r="D919" s="8"/>
    </row>
    <row r="920" spans="1:4" x14ac:dyDescent="0.25">
      <c r="A920" s="164"/>
      <c r="D920" s="8"/>
    </row>
    <row r="921" spans="1:4" x14ac:dyDescent="0.25">
      <c r="A921" s="164"/>
      <c r="D921" s="8"/>
    </row>
    <row r="922" spans="1:4" x14ac:dyDescent="0.25">
      <c r="A922" s="164"/>
      <c r="D922" s="8"/>
    </row>
    <row r="923" spans="1:4" x14ac:dyDescent="0.25">
      <c r="A923" s="164"/>
      <c r="D923" s="8"/>
    </row>
    <row r="924" spans="1:4" x14ac:dyDescent="0.25">
      <c r="A924" s="164"/>
      <c r="D924" s="8"/>
    </row>
    <row r="925" spans="1:4" x14ac:dyDescent="0.25">
      <c r="A925" s="164"/>
      <c r="D925" s="8"/>
    </row>
    <row r="926" spans="1:4" x14ac:dyDescent="0.25">
      <c r="A926" s="164"/>
      <c r="D926" s="8"/>
    </row>
    <row r="927" spans="1:4" x14ac:dyDescent="0.25">
      <c r="A927" s="164"/>
      <c r="D927" s="8"/>
    </row>
    <row r="928" spans="1:4" x14ac:dyDescent="0.25">
      <c r="A928" s="164"/>
      <c r="D928" s="8"/>
    </row>
    <row r="929" spans="1:4" x14ac:dyDescent="0.25">
      <c r="A929" s="164"/>
      <c r="D929" s="8"/>
    </row>
    <row r="930" spans="1:4" x14ac:dyDescent="0.25">
      <c r="A930" s="164"/>
      <c r="D930" s="8"/>
    </row>
    <row r="931" spans="1:4" x14ac:dyDescent="0.25">
      <c r="A931" s="164"/>
      <c r="D931" s="8"/>
    </row>
    <row r="932" spans="1:4" x14ac:dyDescent="0.25">
      <c r="A932" s="164"/>
      <c r="D932" s="8"/>
    </row>
    <row r="933" spans="1:4" x14ac:dyDescent="0.25">
      <c r="A933" s="164"/>
      <c r="D933" s="8"/>
    </row>
    <row r="934" spans="1:4" x14ac:dyDescent="0.25">
      <c r="A934" s="164"/>
      <c r="D934" s="8"/>
    </row>
    <row r="935" spans="1:4" x14ac:dyDescent="0.25">
      <c r="A935" s="164"/>
      <c r="D935" s="8"/>
    </row>
    <row r="936" spans="1:4" x14ac:dyDescent="0.25">
      <c r="A936" s="164"/>
      <c r="D936" s="8"/>
    </row>
    <row r="937" spans="1:4" x14ac:dyDescent="0.25">
      <c r="A937" s="164"/>
      <c r="D937" s="8"/>
    </row>
    <row r="938" spans="1:4" x14ac:dyDescent="0.25">
      <c r="A938" s="164"/>
      <c r="D938" s="8"/>
    </row>
    <row r="939" spans="1:4" x14ac:dyDescent="0.25">
      <c r="A939" s="164"/>
      <c r="D939" s="8"/>
    </row>
    <row r="940" spans="1:4" x14ac:dyDescent="0.25">
      <c r="A940" s="164"/>
      <c r="D940" s="8"/>
    </row>
    <row r="941" spans="1:4" x14ac:dyDescent="0.25">
      <c r="A941" s="164"/>
      <c r="D941" s="8"/>
    </row>
    <row r="942" spans="1:4" x14ac:dyDescent="0.25">
      <c r="A942" s="164"/>
      <c r="D942" s="8"/>
    </row>
    <row r="943" spans="1:4" x14ac:dyDescent="0.25">
      <c r="A943" s="164"/>
      <c r="D943" s="8"/>
    </row>
    <row r="944" spans="1:4" x14ac:dyDescent="0.25">
      <c r="A944" s="164"/>
      <c r="D944" s="8"/>
    </row>
    <row r="945" spans="1:4" x14ac:dyDescent="0.25">
      <c r="A945" s="164"/>
      <c r="D945" s="8"/>
    </row>
    <row r="946" spans="1:4" x14ac:dyDescent="0.25">
      <c r="A946" s="164"/>
      <c r="D946" s="8"/>
    </row>
    <row r="947" spans="1:4" x14ac:dyDescent="0.25">
      <c r="A947" s="164"/>
      <c r="D947" s="8"/>
    </row>
    <row r="948" spans="1:4" x14ac:dyDescent="0.25">
      <c r="A948" s="164"/>
      <c r="D948" s="8"/>
    </row>
    <row r="949" spans="1:4" x14ac:dyDescent="0.25">
      <c r="A949" s="164"/>
      <c r="D949" s="8"/>
    </row>
    <row r="950" spans="1:4" x14ac:dyDescent="0.25">
      <c r="A950" s="164"/>
      <c r="D950" s="8"/>
    </row>
    <row r="951" spans="1:4" x14ac:dyDescent="0.25">
      <c r="A951" s="164"/>
      <c r="D951" s="8"/>
    </row>
    <row r="952" spans="1:4" x14ac:dyDescent="0.25">
      <c r="A952" s="164"/>
      <c r="D952" s="8"/>
    </row>
    <row r="953" spans="1:4" x14ac:dyDescent="0.25">
      <c r="A953" s="164"/>
      <c r="D953" s="8"/>
    </row>
    <row r="954" spans="1:4" x14ac:dyDescent="0.25">
      <c r="A954" s="164"/>
      <c r="D954" s="8"/>
    </row>
    <row r="955" spans="1:4" x14ac:dyDescent="0.25">
      <c r="A955" s="164"/>
      <c r="D955" s="8"/>
    </row>
    <row r="956" spans="1:4" x14ac:dyDescent="0.25">
      <c r="A956" s="164"/>
      <c r="D956" s="8"/>
    </row>
    <row r="957" spans="1:4" x14ac:dyDescent="0.25">
      <c r="A957" s="164"/>
      <c r="D957" s="8"/>
    </row>
    <row r="958" spans="1:4" x14ac:dyDescent="0.25">
      <c r="A958" s="164"/>
      <c r="D958" s="8"/>
    </row>
    <row r="959" spans="1:4" x14ac:dyDescent="0.25">
      <c r="A959" s="164"/>
      <c r="D959" s="8"/>
    </row>
    <row r="960" spans="1:4" x14ac:dyDescent="0.25">
      <c r="A960" s="164"/>
      <c r="D960" s="8"/>
    </row>
    <row r="961" spans="1:4" x14ac:dyDescent="0.25">
      <c r="A961" s="164"/>
      <c r="D961" s="8"/>
    </row>
    <row r="962" spans="1:4" x14ac:dyDescent="0.25">
      <c r="A962" s="164"/>
      <c r="D962" s="8"/>
    </row>
    <row r="963" spans="1:4" x14ac:dyDescent="0.25">
      <c r="A963" s="164"/>
      <c r="D963" s="8"/>
    </row>
    <row r="964" spans="1:4" x14ac:dyDescent="0.25">
      <c r="A964" s="164"/>
      <c r="D964" s="8"/>
    </row>
    <row r="965" spans="1:4" x14ac:dyDescent="0.25">
      <c r="A965" s="164"/>
      <c r="D965" s="8"/>
    </row>
    <row r="966" spans="1:4" x14ac:dyDescent="0.25">
      <c r="A966" s="164"/>
      <c r="D966" s="8"/>
    </row>
    <row r="967" spans="1:4" x14ac:dyDescent="0.25">
      <c r="A967" s="164"/>
      <c r="D967" s="8"/>
    </row>
    <row r="968" spans="1:4" x14ac:dyDescent="0.25">
      <c r="A968" s="164"/>
      <c r="D968" s="8"/>
    </row>
    <row r="969" spans="1:4" x14ac:dyDescent="0.25">
      <c r="A969" s="164"/>
      <c r="D969" s="8"/>
    </row>
    <row r="970" spans="1:4" x14ac:dyDescent="0.25">
      <c r="A970" s="164"/>
      <c r="D970" s="8"/>
    </row>
    <row r="971" spans="1:4" x14ac:dyDescent="0.25">
      <c r="A971" s="164"/>
      <c r="D971" s="8"/>
    </row>
    <row r="972" spans="1:4" x14ac:dyDescent="0.25">
      <c r="A972" s="164"/>
      <c r="D972" s="8"/>
    </row>
    <row r="973" spans="1:4" x14ac:dyDescent="0.25">
      <c r="A973" s="164"/>
      <c r="D973" s="8"/>
    </row>
    <row r="974" spans="1:4" x14ac:dyDescent="0.25">
      <c r="A974" s="164"/>
      <c r="D974" s="8"/>
    </row>
    <row r="975" spans="1:4" x14ac:dyDescent="0.25">
      <c r="A975" s="164"/>
      <c r="D975" s="8"/>
    </row>
    <row r="976" spans="1:4" x14ac:dyDescent="0.25">
      <c r="A976" s="164"/>
      <c r="D976" s="8"/>
    </row>
    <row r="977" spans="1:4" x14ac:dyDescent="0.25">
      <c r="A977" s="164"/>
      <c r="D977" s="8"/>
    </row>
    <row r="978" spans="1:4" x14ac:dyDescent="0.25">
      <c r="A978" s="164"/>
      <c r="D978" s="8"/>
    </row>
    <row r="979" spans="1:4" x14ac:dyDescent="0.25">
      <c r="A979" s="164"/>
      <c r="D979" s="8"/>
    </row>
    <row r="980" spans="1:4" x14ac:dyDescent="0.25">
      <c r="A980" s="164"/>
      <c r="D980" s="8"/>
    </row>
    <row r="981" spans="1:4" x14ac:dyDescent="0.25">
      <c r="A981" s="164"/>
      <c r="D981" s="8"/>
    </row>
    <row r="982" spans="1:4" x14ac:dyDescent="0.25">
      <c r="A982" s="164"/>
      <c r="D982" s="8"/>
    </row>
    <row r="983" spans="1:4" x14ac:dyDescent="0.25">
      <c r="A983" s="164"/>
      <c r="D983" s="8"/>
    </row>
    <row r="984" spans="1:4" x14ac:dyDescent="0.25">
      <c r="A984" s="164"/>
      <c r="D984" s="8"/>
    </row>
    <row r="985" spans="1:4" x14ac:dyDescent="0.25">
      <c r="A985" s="164"/>
      <c r="D985" s="8"/>
    </row>
    <row r="986" spans="1:4" x14ac:dyDescent="0.25">
      <c r="A986" s="164"/>
      <c r="D986" s="8"/>
    </row>
    <row r="987" spans="1:4" x14ac:dyDescent="0.25">
      <c r="A987" s="164"/>
      <c r="D987" s="8"/>
    </row>
    <row r="988" spans="1:4" x14ac:dyDescent="0.25">
      <c r="A988" s="164"/>
      <c r="D988" s="8"/>
    </row>
    <row r="989" spans="1:4" x14ac:dyDescent="0.25">
      <c r="A989" s="164"/>
      <c r="D989" s="8"/>
    </row>
    <row r="990" spans="1:4" x14ac:dyDescent="0.25">
      <c r="A990" s="164"/>
      <c r="D990" s="8"/>
    </row>
    <row r="991" spans="1:4" x14ac:dyDescent="0.25">
      <c r="A991" s="164"/>
      <c r="D991" s="8"/>
    </row>
    <row r="992" spans="1:4" x14ac:dyDescent="0.25">
      <c r="A992" s="164"/>
      <c r="D992" s="8"/>
    </row>
    <row r="993" spans="1:4" x14ac:dyDescent="0.25">
      <c r="A993" s="164"/>
      <c r="D993" s="8"/>
    </row>
    <row r="994" spans="1:4" x14ac:dyDescent="0.25">
      <c r="A994" s="164"/>
      <c r="D994" s="8"/>
    </row>
    <row r="995" spans="1:4" x14ac:dyDescent="0.25">
      <c r="A995" s="164"/>
      <c r="D995" s="8"/>
    </row>
    <row r="996" spans="1:4" x14ac:dyDescent="0.25">
      <c r="A996" s="164"/>
      <c r="D996" s="8"/>
    </row>
    <row r="997" spans="1:4" x14ac:dyDescent="0.25">
      <c r="A997" s="164"/>
      <c r="D997" s="8"/>
    </row>
    <row r="998" spans="1:4" x14ac:dyDescent="0.25">
      <c r="A998" s="164"/>
      <c r="D998" s="8"/>
    </row>
    <row r="999" spans="1:4" x14ac:dyDescent="0.25">
      <c r="A999" s="164"/>
      <c r="D999" s="8"/>
    </row>
    <row r="1000" spans="1:4" x14ac:dyDescent="0.25">
      <c r="A1000" s="164"/>
      <c r="D1000" s="8"/>
    </row>
    <row r="1001" spans="1:4" x14ac:dyDescent="0.25">
      <c r="A1001" s="164"/>
      <c r="D1001" s="8"/>
    </row>
    <row r="1002" spans="1:4" x14ac:dyDescent="0.25">
      <c r="A1002" s="164"/>
      <c r="D1002" s="8"/>
    </row>
    <row r="1003" spans="1:4" x14ac:dyDescent="0.25">
      <c r="A1003" s="164"/>
      <c r="D1003" s="8"/>
    </row>
    <row r="1004" spans="1:4" x14ac:dyDescent="0.25">
      <c r="A1004" s="164"/>
      <c r="D1004" s="8"/>
    </row>
    <row r="1005" spans="1:4" x14ac:dyDescent="0.25">
      <c r="A1005" s="164"/>
      <c r="D1005" s="8"/>
    </row>
    <row r="1006" spans="1:4" x14ac:dyDescent="0.25">
      <c r="A1006" s="164"/>
      <c r="D1006" s="8"/>
    </row>
    <row r="1007" spans="1:4" x14ac:dyDescent="0.25">
      <c r="A1007" s="164"/>
      <c r="D1007" s="8"/>
    </row>
    <row r="1008" spans="1:4" x14ac:dyDescent="0.25">
      <c r="A1008" s="164"/>
      <c r="D1008" s="8"/>
    </row>
    <row r="1009" spans="1:4" x14ac:dyDescent="0.25">
      <c r="A1009" s="164"/>
      <c r="D1009" s="8"/>
    </row>
    <row r="1010" spans="1:4" x14ac:dyDescent="0.25">
      <c r="A1010" s="164"/>
      <c r="D1010" s="8"/>
    </row>
    <row r="1011" spans="1:4" x14ac:dyDescent="0.25">
      <c r="A1011" s="164"/>
      <c r="D1011" s="8"/>
    </row>
    <row r="1012" spans="1:4" x14ac:dyDescent="0.25">
      <c r="A1012" s="164"/>
      <c r="D1012" s="8"/>
    </row>
    <row r="1013" spans="1:4" x14ac:dyDescent="0.25">
      <c r="A1013" s="164"/>
      <c r="D1013" s="8"/>
    </row>
    <row r="1014" spans="1:4" x14ac:dyDescent="0.25">
      <c r="A1014" s="164"/>
      <c r="D1014" s="8"/>
    </row>
    <row r="1015" spans="1:4" x14ac:dyDescent="0.25">
      <c r="A1015" s="164"/>
      <c r="D1015" s="8"/>
    </row>
    <row r="1016" spans="1:4" x14ac:dyDescent="0.25">
      <c r="A1016" s="164"/>
      <c r="D1016" s="8"/>
    </row>
    <row r="1017" spans="1:4" x14ac:dyDescent="0.25">
      <c r="A1017" s="164"/>
      <c r="D1017" s="8"/>
    </row>
    <row r="1018" spans="1:4" x14ac:dyDescent="0.25">
      <c r="A1018" s="164"/>
      <c r="D1018" s="8"/>
    </row>
    <row r="1019" spans="1:4" x14ac:dyDescent="0.25">
      <c r="A1019" s="164"/>
      <c r="D1019" s="8"/>
    </row>
    <row r="1020" spans="1:4" x14ac:dyDescent="0.25">
      <c r="A1020" s="164"/>
      <c r="D1020" s="8"/>
    </row>
    <row r="1021" spans="1:4" x14ac:dyDescent="0.25">
      <c r="A1021" s="164"/>
      <c r="D1021" s="8"/>
    </row>
    <row r="1022" spans="1:4" x14ac:dyDescent="0.25">
      <c r="A1022" s="164"/>
      <c r="D1022" s="8"/>
    </row>
    <row r="1023" spans="1:4" x14ac:dyDescent="0.25">
      <c r="A1023" s="164"/>
      <c r="D1023" s="8"/>
    </row>
    <row r="1024" spans="1:4" x14ac:dyDescent="0.25">
      <c r="A1024" s="164"/>
      <c r="D1024" s="8"/>
    </row>
    <row r="1025" spans="1:4" x14ac:dyDescent="0.25">
      <c r="A1025" s="164"/>
      <c r="D1025" s="8"/>
    </row>
    <row r="1026" spans="1:4" x14ac:dyDescent="0.25">
      <c r="A1026" s="164"/>
      <c r="D1026" s="8"/>
    </row>
    <row r="1027" spans="1:4" x14ac:dyDescent="0.25">
      <c r="A1027" s="164"/>
      <c r="D1027" s="8"/>
    </row>
    <row r="1028" spans="1:4" x14ac:dyDescent="0.25">
      <c r="A1028" s="164"/>
      <c r="D1028" s="8"/>
    </row>
    <row r="1029" spans="1:4" x14ac:dyDescent="0.25">
      <c r="A1029" s="164"/>
      <c r="D1029" s="8"/>
    </row>
    <row r="1030" spans="1:4" x14ac:dyDescent="0.25">
      <c r="A1030" s="164"/>
      <c r="D1030" s="8"/>
    </row>
    <row r="1031" spans="1:4" x14ac:dyDescent="0.25">
      <c r="A1031" s="164"/>
      <c r="D1031" s="8"/>
    </row>
    <row r="1032" spans="1:4" x14ac:dyDescent="0.25">
      <c r="A1032" s="164"/>
      <c r="D1032" s="8"/>
    </row>
    <row r="1033" spans="1:4" x14ac:dyDescent="0.25">
      <c r="A1033" s="164"/>
      <c r="D1033" s="8"/>
    </row>
    <row r="1034" spans="1:4" x14ac:dyDescent="0.25">
      <c r="A1034" s="164"/>
      <c r="D1034" s="8"/>
    </row>
    <row r="1035" spans="1:4" x14ac:dyDescent="0.25">
      <c r="A1035" s="164"/>
      <c r="D1035" s="8"/>
    </row>
    <row r="1036" spans="1:4" x14ac:dyDescent="0.25">
      <c r="A1036" s="164"/>
      <c r="D1036" s="8"/>
    </row>
    <row r="1037" spans="1:4" x14ac:dyDescent="0.25">
      <c r="A1037" s="164"/>
      <c r="D1037" s="8"/>
    </row>
    <row r="1038" spans="1:4" x14ac:dyDescent="0.25">
      <c r="A1038" s="164"/>
      <c r="D1038" s="8"/>
    </row>
    <row r="1039" spans="1:4" x14ac:dyDescent="0.25">
      <c r="A1039" s="164"/>
      <c r="D1039" s="8"/>
    </row>
    <row r="1040" spans="1:4" x14ac:dyDescent="0.25">
      <c r="A1040" s="164"/>
      <c r="D1040" s="8"/>
    </row>
    <row r="1041" spans="1:4" x14ac:dyDescent="0.25">
      <c r="A1041" s="164"/>
      <c r="D1041" s="8"/>
    </row>
    <row r="1042" spans="1:4" x14ac:dyDescent="0.25">
      <c r="A1042" s="164"/>
      <c r="D1042" s="8"/>
    </row>
    <row r="1043" spans="1:4" x14ac:dyDescent="0.25">
      <c r="A1043" s="164"/>
      <c r="D1043" s="8"/>
    </row>
    <row r="1044" spans="1:4" x14ac:dyDescent="0.25">
      <c r="A1044" s="164"/>
      <c r="D1044" s="8"/>
    </row>
    <row r="1045" spans="1:4" x14ac:dyDescent="0.25">
      <c r="A1045" s="164"/>
      <c r="D1045" s="8"/>
    </row>
    <row r="1046" spans="1:4" x14ac:dyDescent="0.25">
      <c r="A1046" s="164"/>
      <c r="D1046" s="8"/>
    </row>
    <row r="1047" spans="1:4" x14ac:dyDescent="0.25">
      <c r="A1047" s="164"/>
      <c r="D1047" s="8"/>
    </row>
    <row r="1048" spans="1:4" x14ac:dyDescent="0.25">
      <c r="A1048" s="164"/>
      <c r="D1048" s="8"/>
    </row>
    <row r="1049" spans="1:4" x14ac:dyDescent="0.25">
      <c r="A1049" s="164"/>
      <c r="D1049" s="8"/>
    </row>
    <row r="1050" spans="1:4" x14ac:dyDescent="0.25">
      <c r="A1050" s="164"/>
      <c r="D1050" s="8"/>
    </row>
    <row r="1051" spans="1:4" x14ac:dyDescent="0.25">
      <c r="A1051" s="164"/>
      <c r="D1051" s="8"/>
    </row>
    <row r="1052" spans="1:4" x14ac:dyDescent="0.25">
      <c r="A1052" s="164"/>
      <c r="D1052" s="8"/>
    </row>
    <row r="1053" spans="1:4" x14ac:dyDescent="0.25">
      <c r="A1053" s="164"/>
      <c r="D1053" s="8"/>
    </row>
    <row r="1054" spans="1:4" x14ac:dyDescent="0.25">
      <c r="A1054" s="164"/>
      <c r="D1054" s="8"/>
    </row>
    <row r="1055" spans="1:4" x14ac:dyDescent="0.25">
      <c r="A1055" s="164"/>
      <c r="D1055" s="8"/>
    </row>
    <row r="1056" spans="1:4" x14ac:dyDescent="0.25">
      <c r="A1056" s="164"/>
      <c r="D1056" s="8"/>
    </row>
    <row r="1057" spans="1:4" x14ac:dyDescent="0.25">
      <c r="A1057" s="164"/>
      <c r="D1057" s="8"/>
    </row>
    <row r="1058" spans="1:4" x14ac:dyDescent="0.25">
      <c r="A1058" s="164"/>
      <c r="D1058" s="8"/>
    </row>
    <row r="1059" spans="1:4" x14ac:dyDescent="0.25">
      <c r="A1059" s="164"/>
      <c r="D1059" s="8"/>
    </row>
    <row r="1060" spans="1:4" x14ac:dyDescent="0.25">
      <c r="A1060" s="164"/>
      <c r="D1060" s="8"/>
    </row>
    <row r="1061" spans="1:4" x14ac:dyDescent="0.25">
      <c r="A1061" s="164"/>
      <c r="D1061" s="8"/>
    </row>
    <row r="1062" spans="1:4" x14ac:dyDescent="0.25">
      <c r="A1062" s="164"/>
      <c r="D1062" s="8"/>
    </row>
    <row r="1063" spans="1:4" x14ac:dyDescent="0.25">
      <c r="A1063" s="164"/>
      <c r="D1063" s="8"/>
    </row>
    <row r="1064" spans="1:4" x14ac:dyDescent="0.25">
      <c r="A1064" s="164"/>
      <c r="D1064" s="8"/>
    </row>
    <row r="1065" spans="1:4" x14ac:dyDescent="0.25">
      <c r="A1065" s="164"/>
      <c r="D1065" s="8"/>
    </row>
    <row r="1066" spans="1:4" x14ac:dyDescent="0.25">
      <c r="A1066" s="164"/>
      <c r="D1066" s="8"/>
    </row>
    <row r="1067" spans="1:4" x14ac:dyDescent="0.25">
      <c r="A1067" s="164"/>
      <c r="D1067" s="8"/>
    </row>
    <row r="1068" spans="1:4" x14ac:dyDescent="0.25">
      <c r="A1068" s="164"/>
      <c r="D1068" s="8"/>
    </row>
    <row r="1069" spans="1:4" x14ac:dyDescent="0.25">
      <c r="A1069" s="164"/>
      <c r="D1069" s="8"/>
    </row>
    <row r="1070" spans="1:4" x14ac:dyDescent="0.25">
      <c r="A1070" s="164"/>
      <c r="D1070" s="8"/>
    </row>
    <row r="1071" spans="1:4" x14ac:dyDescent="0.25">
      <c r="A1071" s="164"/>
      <c r="D1071" s="8"/>
    </row>
    <row r="1072" spans="1:4" x14ac:dyDescent="0.25">
      <c r="A1072" s="164"/>
      <c r="D1072" s="8"/>
    </row>
    <row r="1073" spans="1:4" x14ac:dyDescent="0.25">
      <c r="A1073" s="164"/>
      <c r="D1073" s="8"/>
    </row>
    <row r="1074" spans="1:4" x14ac:dyDescent="0.25">
      <c r="A1074" s="164"/>
      <c r="D1074" s="8"/>
    </row>
    <row r="1075" spans="1:4" x14ac:dyDescent="0.25">
      <c r="A1075" s="164"/>
      <c r="D1075" s="8"/>
    </row>
    <row r="1076" spans="1:4" x14ac:dyDescent="0.25">
      <c r="A1076" s="164"/>
      <c r="D1076" s="8"/>
    </row>
    <row r="1077" spans="1:4" x14ac:dyDescent="0.25">
      <c r="A1077" s="164"/>
      <c r="D1077" s="8"/>
    </row>
    <row r="1078" spans="1:4" x14ac:dyDescent="0.25">
      <c r="A1078" s="164"/>
      <c r="D1078" s="8"/>
    </row>
    <row r="1079" spans="1:4" x14ac:dyDescent="0.25">
      <c r="A1079" s="164"/>
      <c r="D1079" s="8"/>
    </row>
    <row r="1080" spans="1:4" x14ac:dyDescent="0.25">
      <c r="A1080" s="164"/>
      <c r="D1080" s="8"/>
    </row>
    <row r="1081" spans="1:4" x14ac:dyDescent="0.25">
      <c r="A1081" s="164"/>
      <c r="D1081" s="8"/>
    </row>
    <row r="1082" spans="1:4" x14ac:dyDescent="0.25">
      <c r="A1082" s="164"/>
      <c r="D1082" s="8"/>
    </row>
    <row r="1083" spans="1:4" x14ac:dyDescent="0.25">
      <c r="A1083" s="164"/>
      <c r="D1083" s="8"/>
    </row>
    <row r="1084" spans="1:4" x14ac:dyDescent="0.25">
      <c r="A1084" s="164"/>
      <c r="D1084" s="8"/>
    </row>
    <row r="1085" spans="1:4" x14ac:dyDescent="0.25">
      <c r="A1085" s="164"/>
      <c r="D1085" s="8"/>
    </row>
    <row r="1086" spans="1:4" x14ac:dyDescent="0.25">
      <c r="A1086" s="164"/>
      <c r="D1086" s="8"/>
    </row>
    <row r="1087" spans="1:4" x14ac:dyDescent="0.25">
      <c r="A1087" s="164"/>
      <c r="D1087" s="8"/>
    </row>
    <row r="1088" spans="1:4" x14ac:dyDescent="0.25">
      <c r="A1088" s="164"/>
      <c r="D1088" s="8"/>
    </row>
    <row r="1089" spans="1:4" x14ac:dyDescent="0.25">
      <c r="A1089" s="164"/>
      <c r="D1089" s="8"/>
    </row>
    <row r="1090" spans="1:4" x14ac:dyDescent="0.25">
      <c r="A1090" s="164"/>
      <c r="D1090" s="8"/>
    </row>
    <row r="1091" spans="1:4" x14ac:dyDescent="0.25">
      <c r="A1091" s="164"/>
      <c r="D1091" s="8"/>
    </row>
    <row r="1092" spans="1:4" x14ac:dyDescent="0.25">
      <c r="A1092" s="164"/>
      <c r="D1092" s="8"/>
    </row>
    <row r="1093" spans="1:4" x14ac:dyDescent="0.25">
      <c r="A1093" s="164"/>
      <c r="D1093" s="8"/>
    </row>
    <row r="1094" spans="1:4" x14ac:dyDescent="0.25">
      <c r="A1094" s="164"/>
      <c r="D1094" s="8"/>
    </row>
    <row r="1095" spans="1:4" x14ac:dyDescent="0.25">
      <c r="A1095" s="164"/>
      <c r="D1095" s="8"/>
    </row>
    <row r="1096" spans="1:4" x14ac:dyDescent="0.25">
      <c r="A1096" s="164"/>
      <c r="D1096" s="8"/>
    </row>
    <row r="1097" spans="1:4" x14ac:dyDescent="0.25">
      <c r="A1097" s="164"/>
      <c r="D1097" s="8"/>
    </row>
    <row r="1098" spans="1:4" x14ac:dyDescent="0.25">
      <c r="A1098" s="164"/>
      <c r="D1098" s="8"/>
    </row>
    <row r="1099" spans="1:4" x14ac:dyDescent="0.25">
      <c r="A1099" s="164"/>
      <c r="D1099" s="8"/>
    </row>
    <row r="1100" spans="1:4" x14ac:dyDescent="0.25">
      <c r="A1100" s="164"/>
      <c r="D1100" s="8"/>
    </row>
    <row r="1101" spans="1:4" x14ac:dyDescent="0.25">
      <c r="A1101" s="164"/>
      <c r="D1101" s="8"/>
    </row>
    <row r="1102" spans="1:4" x14ac:dyDescent="0.25">
      <c r="A1102" s="164"/>
      <c r="D1102" s="8"/>
    </row>
    <row r="1103" spans="1:4" x14ac:dyDescent="0.25">
      <c r="A1103" s="164"/>
      <c r="D1103" s="8"/>
    </row>
    <row r="1104" spans="1:4" x14ac:dyDescent="0.25">
      <c r="A1104" s="164"/>
      <c r="D1104" s="8"/>
    </row>
    <row r="1105" spans="1:4" x14ac:dyDescent="0.25">
      <c r="A1105" s="164"/>
      <c r="D1105" s="8"/>
    </row>
    <row r="1106" spans="1:4" x14ac:dyDescent="0.25">
      <c r="A1106" s="164"/>
      <c r="D1106" s="8"/>
    </row>
    <row r="1107" spans="1:4" x14ac:dyDescent="0.25">
      <c r="A1107" s="164"/>
      <c r="D1107" s="8"/>
    </row>
    <row r="1108" spans="1:4" x14ac:dyDescent="0.25">
      <c r="A1108" s="164"/>
      <c r="D1108" s="8"/>
    </row>
    <row r="1109" spans="1:4" x14ac:dyDescent="0.25">
      <c r="A1109" s="164"/>
      <c r="D1109" s="8"/>
    </row>
    <row r="1110" spans="1:4" x14ac:dyDescent="0.25">
      <c r="A1110" s="164"/>
      <c r="D1110" s="8"/>
    </row>
    <row r="1111" spans="1:4" x14ac:dyDescent="0.25">
      <c r="A1111" s="164"/>
      <c r="D1111" s="8"/>
    </row>
    <row r="1112" spans="1:4" x14ac:dyDescent="0.25">
      <c r="A1112" s="164"/>
      <c r="D1112" s="8"/>
    </row>
    <row r="1113" spans="1:4" x14ac:dyDescent="0.25">
      <c r="A1113" s="164"/>
      <c r="D1113" s="8"/>
    </row>
    <row r="1114" spans="1:4" x14ac:dyDescent="0.25">
      <c r="A1114" s="164"/>
      <c r="D1114" s="8"/>
    </row>
    <row r="1115" spans="1:4" x14ac:dyDescent="0.25">
      <c r="A1115" s="164"/>
      <c r="D1115" s="8"/>
    </row>
    <row r="1116" spans="1:4" x14ac:dyDescent="0.25">
      <c r="A1116" s="164"/>
      <c r="D1116" s="8"/>
    </row>
    <row r="1117" spans="1:4" x14ac:dyDescent="0.25">
      <c r="A1117" s="164"/>
      <c r="D1117" s="8"/>
    </row>
    <row r="1118" spans="1:4" x14ac:dyDescent="0.25">
      <c r="A1118" s="164"/>
      <c r="D1118" s="8"/>
    </row>
    <row r="1119" spans="1:4" x14ac:dyDescent="0.25">
      <c r="A1119" s="164"/>
      <c r="D1119" s="8"/>
    </row>
    <row r="1120" spans="1:4" x14ac:dyDescent="0.25">
      <c r="A1120" s="164"/>
      <c r="D1120" s="8"/>
    </row>
    <row r="1121" spans="1:4" x14ac:dyDescent="0.25">
      <c r="A1121" s="164"/>
      <c r="D1121" s="8"/>
    </row>
    <row r="1122" spans="1:4" x14ac:dyDescent="0.25">
      <c r="A1122" s="164"/>
      <c r="D1122" s="8"/>
    </row>
    <row r="1123" spans="1:4" x14ac:dyDescent="0.25">
      <c r="A1123" s="164"/>
      <c r="D1123" s="8"/>
    </row>
    <row r="1124" spans="1:4" x14ac:dyDescent="0.25">
      <c r="A1124" s="164"/>
      <c r="D1124" s="8"/>
    </row>
    <row r="1125" spans="1:4" x14ac:dyDescent="0.25">
      <c r="A1125" s="164"/>
      <c r="D1125" s="8"/>
    </row>
    <row r="1126" spans="1:4" x14ac:dyDescent="0.25">
      <c r="A1126" s="164"/>
      <c r="D1126" s="8"/>
    </row>
    <row r="1127" spans="1:4" x14ac:dyDescent="0.25">
      <c r="A1127" s="164"/>
      <c r="D1127" s="8"/>
    </row>
    <row r="1128" spans="1:4" x14ac:dyDescent="0.25">
      <c r="A1128" s="164"/>
      <c r="D1128" s="8"/>
    </row>
    <row r="1129" spans="1:4" x14ac:dyDescent="0.25">
      <c r="A1129" s="164"/>
      <c r="D1129" s="8"/>
    </row>
    <row r="1130" spans="1:4" x14ac:dyDescent="0.25">
      <c r="A1130" s="164"/>
      <c r="D1130" s="8"/>
    </row>
    <row r="1131" spans="1:4" x14ac:dyDescent="0.25">
      <c r="A1131" s="164"/>
      <c r="D1131" s="8"/>
    </row>
    <row r="1132" spans="1:4" x14ac:dyDescent="0.25">
      <c r="A1132" s="164"/>
      <c r="D1132" s="8"/>
    </row>
    <row r="1133" spans="1:4" x14ac:dyDescent="0.25">
      <c r="A1133" s="164"/>
      <c r="D1133" s="8"/>
    </row>
    <row r="1134" spans="1:4" x14ac:dyDescent="0.25">
      <c r="A1134" s="164"/>
      <c r="D1134" s="8"/>
    </row>
    <row r="1135" spans="1:4" x14ac:dyDescent="0.25">
      <c r="A1135" s="164"/>
      <c r="D1135" s="8"/>
    </row>
    <row r="1136" spans="1:4" x14ac:dyDescent="0.25">
      <c r="A1136" s="164"/>
      <c r="D1136" s="8"/>
    </row>
    <row r="1137" spans="1:4" x14ac:dyDescent="0.25">
      <c r="A1137" s="164"/>
      <c r="D1137" s="8"/>
    </row>
    <row r="1138" spans="1:4" x14ac:dyDescent="0.25">
      <c r="A1138" s="164"/>
      <c r="D1138" s="8"/>
    </row>
    <row r="1139" spans="1:4" x14ac:dyDescent="0.25">
      <c r="A1139" s="164"/>
      <c r="D1139" s="8"/>
    </row>
    <row r="1140" spans="1:4" x14ac:dyDescent="0.25">
      <c r="A1140" s="164"/>
      <c r="D1140" s="8"/>
    </row>
    <row r="1141" spans="1:4" x14ac:dyDescent="0.25">
      <c r="A1141" s="164"/>
      <c r="D1141" s="8"/>
    </row>
    <row r="1142" spans="1:4" x14ac:dyDescent="0.25">
      <c r="A1142" s="164"/>
      <c r="D1142" s="8"/>
    </row>
    <row r="1143" spans="1:4" x14ac:dyDescent="0.25">
      <c r="A1143" s="164"/>
      <c r="D1143" s="8"/>
    </row>
    <row r="1144" spans="1:4" x14ac:dyDescent="0.25">
      <c r="A1144" s="164"/>
      <c r="D1144" s="8"/>
    </row>
    <row r="1145" spans="1:4" x14ac:dyDescent="0.25">
      <c r="A1145" s="164"/>
      <c r="D1145" s="8"/>
    </row>
    <row r="1146" spans="1:4" x14ac:dyDescent="0.25">
      <c r="A1146" s="164"/>
      <c r="D1146" s="8"/>
    </row>
    <row r="1147" spans="1:4" x14ac:dyDescent="0.25">
      <c r="A1147" s="164"/>
      <c r="D1147" s="8"/>
    </row>
    <row r="1148" spans="1:4" x14ac:dyDescent="0.25">
      <c r="A1148" s="164"/>
      <c r="D1148" s="8"/>
    </row>
    <row r="1149" spans="1:4" x14ac:dyDescent="0.25">
      <c r="A1149" s="164"/>
      <c r="D1149" s="8"/>
    </row>
    <row r="1150" spans="1:4" x14ac:dyDescent="0.25">
      <c r="A1150" s="164"/>
      <c r="D1150" s="8"/>
    </row>
    <row r="1151" spans="1:4" x14ac:dyDescent="0.25">
      <c r="A1151" s="164"/>
      <c r="D1151" s="8"/>
    </row>
    <row r="1152" spans="1:4" x14ac:dyDescent="0.25">
      <c r="A1152" s="164"/>
      <c r="D1152" s="8"/>
    </row>
    <row r="1153" spans="1:4" x14ac:dyDescent="0.25">
      <c r="A1153" s="164"/>
      <c r="D1153" s="8"/>
    </row>
    <row r="1154" spans="1:4" x14ac:dyDescent="0.25">
      <c r="A1154" s="164"/>
      <c r="D1154" s="8"/>
    </row>
    <row r="1155" spans="1:4" x14ac:dyDescent="0.25">
      <c r="A1155" s="164"/>
      <c r="D1155" s="8"/>
    </row>
    <row r="1156" spans="1:4" x14ac:dyDescent="0.25">
      <c r="A1156" s="164"/>
      <c r="D1156" s="8"/>
    </row>
    <row r="1157" spans="1:4" x14ac:dyDescent="0.25">
      <c r="A1157" s="164"/>
      <c r="D1157" s="8"/>
    </row>
    <row r="1158" spans="1:4" x14ac:dyDescent="0.25">
      <c r="A1158" s="164"/>
      <c r="D1158" s="8"/>
    </row>
    <row r="1159" spans="1:4" x14ac:dyDescent="0.25">
      <c r="A1159" s="164"/>
      <c r="D1159" s="8"/>
    </row>
    <row r="1160" spans="1:4" x14ac:dyDescent="0.25">
      <c r="A1160" s="164"/>
      <c r="D1160" s="8"/>
    </row>
    <row r="1161" spans="1:4" x14ac:dyDescent="0.25">
      <c r="A1161" s="164"/>
      <c r="D1161" s="8"/>
    </row>
    <row r="1162" spans="1:4" x14ac:dyDescent="0.25">
      <c r="A1162" s="164"/>
      <c r="D1162" s="8"/>
    </row>
    <row r="1163" spans="1:4" x14ac:dyDescent="0.25">
      <c r="A1163" s="164"/>
      <c r="D1163" s="8"/>
    </row>
    <row r="1164" spans="1:4" x14ac:dyDescent="0.25">
      <c r="A1164" s="164"/>
      <c r="D1164" s="8"/>
    </row>
    <row r="1165" spans="1:4" x14ac:dyDescent="0.25">
      <c r="A1165" s="164"/>
      <c r="D1165" s="8"/>
    </row>
    <row r="1166" spans="1:4" x14ac:dyDescent="0.25">
      <c r="A1166" s="164"/>
      <c r="D1166" s="8"/>
    </row>
    <row r="1167" spans="1:4" x14ac:dyDescent="0.25">
      <c r="A1167" s="164"/>
      <c r="D1167" s="8"/>
    </row>
    <row r="1168" spans="1:4" x14ac:dyDescent="0.25">
      <c r="A1168" s="164"/>
      <c r="D1168" s="8"/>
    </row>
    <row r="1169" spans="1:4" x14ac:dyDescent="0.25">
      <c r="A1169" s="164"/>
      <c r="D1169" s="8"/>
    </row>
    <row r="1170" spans="1:4" x14ac:dyDescent="0.25">
      <c r="A1170" s="164"/>
      <c r="D1170" s="8"/>
    </row>
    <row r="1171" spans="1:4" x14ac:dyDescent="0.25">
      <c r="A1171" s="164"/>
      <c r="D1171" s="8"/>
    </row>
    <row r="1172" spans="1:4" x14ac:dyDescent="0.25">
      <c r="A1172" s="164"/>
      <c r="D1172" s="8"/>
    </row>
    <row r="1173" spans="1:4" x14ac:dyDescent="0.25">
      <c r="A1173" s="164"/>
      <c r="D1173" s="8"/>
    </row>
    <row r="1174" spans="1:4" x14ac:dyDescent="0.25">
      <c r="A1174" s="164"/>
      <c r="D1174" s="8"/>
    </row>
    <row r="1175" spans="1:4" x14ac:dyDescent="0.25">
      <c r="A1175" s="164"/>
      <c r="D1175" s="8"/>
    </row>
    <row r="1176" spans="1:4" x14ac:dyDescent="0.25">
      <c r="A1176" s="164"/>
      <c r="D1176" s="8"/>
    </row>
    <row r="1177" spans="1:4" x14ac:dyDescent="0.25">
      <c r="A1177" s="164"/>
      <c r="D1177" s="8"/>
    </row>
    <row r="1178" spans="1:4" x14ac:dyDescent="0.25">
      <c r="A1178" s="164"/>
      <c r="D1178" s="8"/>
    </row>
    <row r="1179" spans="1:4" x14ac:dyDescent="0.25">
      <c r="A1179" s="164"/>
      <c r="D1179" s="8"/>
    </row>
    <row r="1180" spans="1:4" x14ac:dyDescent="0.25">
      <c r="A1180" s="164"/>
      <c r="D1180" s="8"/>
    </row>
    <row r="1181" spans="1:4" x14ac:dyDescent="0.25">
      <c r="A1181" s="164"/>
      <c r="D1181" s="8"/>
    </row>
    <row r="1182" spans="1:4" x14ac:dyDescent="0.25">
      <c r="A1182" s="164"/>
      <c r="D1182" s="8"/>
    </row>
    <row r="1183" spans="1:4" x14ac:dyDescent="0.25">
      <c r="A1183" s="164"/>
      <c r="D1183" s="8"/>
    </row>
    <row r="1184" spans="1:4" x14ac:dyDescent="0.25">
      <c r="A1184" s="164"/>
      <c r="D1184" s="8"/>
    </row>
    <row r="1185" spans="1:4" x14ac:dyDescent="0.25">
      <c r="A1185" s="164"/>
      <c r="D1185" s="8"/>
    </row>
    <row r="1186" spans="1:4" x14ac:dyDescent="0.25">
      <c r="A1186" s="164"/>
      <c r="D1186" s="8"/>
    </row>
    <row r="1187" spans="1:4" x14ac:dyDescent="0.25">
      <c r="A1187" s="164"/>
      <c r="D1187" s="8"/>
    </row>
    <row r="1188" spans="1:4" x14ac:dyDescent="0.25">
      <c r="A1188" s="164"/>
      <c r="D1188" s="8"/>
    </row>
    <row r="1189" spans="1:4" x14ac:dyDescent="0.25">
      <c r="A1189" s="164"/>
      <c r="D1189" s="8"/>
    </row>
    <row r="1190" spans="1:4" x14ac:dyDescent="0.25">
      <c r="A1190" s="164"/>
      <c r="D1190" s="8"/>
    </row>
    <row r="1191" spans="1:4" x14ac:dyDescent="0.25">
      <c r="A1191" s="164"/>
      <c r="D1191" s="8"/>
    </row>
    <row r="1192" spans="1:4" x14ac:dyDescent="0.25">
      <c r="A1192" s="164"/>
      <c r="D1192" s="8"/>
    </row>
    <row r="1193" spans="1:4" x14ac:dyDescent="0.25">
      <c r="A1193" s="164"/>
      <c r="D1193" s="8"/>
    </row>
    <row r="1194" spans="1:4" x14ac:dyDescent="0.25">
      <c r="A1194" s="164"/>
      <c r="D1194" s="8"/>
    </row>
    <row r="1195" spans="1:4" x14ac:dyDescent="0.25">
      <c r="A1195" s="164"/>
      <c r="D1195" s="8"/>
    </row>
    <row r="1196" spans="1:4" x14ac:dyDescent="0.25">
      <c r="A1196" s="164"/>
      <c r="D1196" s="8"/>
    </row>
    <row r="1197" spans="1:4" x14ac:dyDescent="0.25">
      <c r="A1197" s="164"/>
      <c r="D1197" s="8"/>
    </row>
    <row r="1198" spans="1:4" x14ac:dyDescent="0.25">
      <c r="A1198" s="164"/>
      <c r="D1198" s="8"/>
    </row>
    <row r="1199" spans="1:4" x14ac:dyDescent="0.25">
      <c r="A1199" s="164"/>
      <c r="D1199" s="8"/>
    </row>
    <row r="1200" spans="1:4" x14ac:dyDescent="0.25">
      <c r="A1200" s="164"/>
      <c r="D1200" s="8"/>
    </row>
    <row r="1201" spans="1:4" x14ac:dyDescent="0.25">
      <c r="A1201" s="164"/>
      <c r="D1201" s="8"/>
    </row>
    <row r="1202" spans="1:4" x14ac:dyDescent="0.25">
      <c r="A1202" s="164"/>
      <c r="D1202" s="8"/>
    </row>
    <row r="1203" spans="1:4" x14ac:dyDescent="0.25">
      <c r="A1203" s="164"/>
      <c r="D1203" s="8"/>
    </row>
    <row r="1204" spans="1:4" x14ac:dyDescent="0.25">
      <c r="A1204" s="164"/>
      <c r="D1204" s="8"/>
    </row>
    <row r="1205" spans="1:4" x14ac:dyDescent="0.25">
      <c r="A1205" s="164"/>
      <c r="D1205" s="8"/>
    </row>
    <row r="1206" spans="1:4" x14ac:dyDescent="0.25">
      <c r="A1206" s="164"/>
      <c r="D1206" s="8"/>
    </row>
    <row r="1207" spans="1:4" x14ac:dyDescent="0.25">
      <c r="A1207" s="164"/>
      <c r="D1207" s="8"/>
    </row>
    <row r="1208" spans="1:4" x14ac:dyDescent="0.25">
      <c r="A1208" s="164"/>
      <c r="D1208" s="8"/>
    </row>
    <row r="1209" spans="1:4" x14ac:dyDescent="0.25">
      <c r="A1209" s="164"/>
      <c r="D1209" s="8"/>
    </row>
    <row r="1210" spans="1:4" x14ac:dyDescent="0.25">
      <c r="A1210" s="164"/>
      <c r="D1210" s="8"/>
    </row>
    <row r="1211" spans="1:4" x14ac:dyDescent="0.25">
      <c r="A1211" s="164"/>
      <c r="D1211" s="8"/>
    </row>
    <row r="1212" spans="1:4" x14ac:dyDescent="0.25">
      <c r="A1212" s="164"/>
      <c r="D1212" s="8"/>
    </row>
    <row r="1213" spans="1:4" x14ac:dyDescent="0.25">
      <c r="A1213" s="164"/>
      <c r="D1213" s="8"/>
    </row>
    <row r="1214" spans="1:4" x14ac:dyDescent="0.25">
      <c r="A1214" s="164"/>
      <c r="D1214" s="8"/>
    </row>
    <row r="1215" spans="1:4" x14ac:dyDescent="0.25">
      <c r="A1215" s="164"/>
      <c r="D1215" s="8"/>
    </row>
    <row r="1216" spans="1:4" x14ac:dyDescent="0.25">
      <c r="A1216" s="164"/>
      <c r="D1216" s="8"/>
    </row>
    <row r="1217" spans="1:4" x14ac:dyDescent="0.25">
      <c r="A1217" s="164"/>
      <c r="D1217" s="8"/>
    </row>
    <row r="1218" spans="1:4" x14ac:dyDescent="0.25">
      <c r="A1218" s="164"/>
      <c r="D1218" s="8"/>
    </row>
    <row r="1219" spans="1:4" x14ac:dyDescent="0.25">
      <c r="A1219" s="164"/>
      <c r="D1219" s="8"/>
    </row>
    <row r="1220" spans="1:4" x14ac:dyDescent="0.25">
      <c r="A1220" s="164"/>
      <c r="D1220" s="8"/>
    </row>
    <row r="1221" spans="1:4" x14ac:dyDescent="0.25">
      <c r="A1221" s="164"/>
      <c r="D1221" s="8"/>
    </row>
    <row r="1222" spans="1:4" x14ac:dyDescent="0.25">
      <c r="A1222" s="164"/>
      <c r="D1222" s="8"/>
    </row>
    <row r="1223" spans="1:4" x14ac:dyDescent="0.25">
      <c r="A1223" s="164"/>
      <c r="D1223" s="8"/>
    </row>
    <row r="1224" spans="1:4" x14ac:dyDescent="0.25">
      <c r="A1224" s="164"/>
      <c r="D1224" s="8"/>
    </row>
    <row r="1225" spans="1:4" x14ac:dyDescent="0.25">
      <c r="A1225" s="164"/>
      <c r="D1225" s="8"/>
    </row>
    <row r="1226" spans="1:4" x14ac:dyDescent="0.25">
      <c r="A1226" s="164"/>
      <c r="D1226" s="8"/>
    </row>
    <row r="1227" spans="1:4" x14ac:dyDescent="0.25">
      <c r="A1227" s="164"/>
      <c r="D1227" s="8"/>
    </row>
    <row r="1228" spans="1:4" x14ac:dyDescent="0.25">
      <c r="A1228" s="164"/>
      <c r="D1228" s="8"/>
    </row>
    <row r="1229" spans="1:4" x14ac:dyDescent="0.25">
      <c r="A1229" s="164"/>
      <c r="D1229" s="8"/>
    </row>
    <row r="1230" spans="1:4" x14ac:dyDescent="0.25">
      <c r="A1230" s="164"/>
      <c r="D1230" s="8"/>
    </row>
    <row r="1231" spans="1:4" x14ac:dyDescent="0.25">
      <c r="A1231" s="164"/>
      <c r="D1231" s="8"/>
    </row>
    <row r="1232" spans="1:4" x14ac:dyDescent="0.25">
      <c r="A1232" s="164"/>
      <c r="D1232" s="8"/>
    </row>
    <row r="1233" spans="1:4" x14ac:dyDescent="0.25">
      <c r="A1233" s="164"/>
      <c r="D1233" s="8"/>
    </row>
    <row r="1234" spans="1:4" x14ac:dyDescent="0.25">
      <c r="A1234" s="164"/>
      <c r="D1234" s="8"/>
    </row>
    <row r="1235" spans="1:4" x14ac:dyDescent="0.25">
      <c r="A1235" s="164"/>
      <c r="D1235" s="8"/>
    </row>
    <row r="1236" spans="1:4" x14ac:dyDescent="0.25">
      <c r="A1236" s="164"/>
      <c r="D1236" s="8"/>
    </row>
    <row r="1237" spans="1:4" x14ac:dyDescent="0.25">
      <c r="A1237" s="164"/>
      <c r="D1237" s="8"/>
    </row>
    <row r="1238" spans="1:4" x14ac:dyDescent="0.25">
      <c r="A1238" s="164"/>
      <c r="D1238" s="8"/>
    </row>
    <row r="1239" spans="1:4" x14ac:dyDescent="0.25">
      <c r="A1239" s="164"/>
      <c r="D1239" s="8"/>
    </row>
    <row r="1240" spans="1:4" x14ac:dyDescent="0.25">
      <c r="A1240" s="164"/>
      <c r="D1240" s="8"/>
    </row>
    <row r="1241" spans="1:4" x14ac:dyDescent="0.25">
      <c r="A1241" s="164"/>
      <c r="D1241" s="8"/>
    </row>
    <row r="1242" spans="1:4" x14ac:dyDescent="0.25">
      <c r="A1242" s="164"/>
      <c r="D1242" s="8"/>
    </row>
    <row r="1243" spans="1:4" x14ac:dyDescent="0.25">
      <c r="A1243" s="164"/>
      <c r="D1243" s="8"/>
    </row>
    <row r="1244" spans="1:4" x14ac:dyDescent="0.25">
      <c r="A1244" s="164"/>
      <c r="D1244" s="8"/>
    </row>
    <row r="1245" spans="1:4" x14ac:dyDescent="0.25">
      <c r="A1245" s="164"/>
      <c r="D1245" s="8"/>
    </row>
    <row r="1246" spans="1:4" x14ac:dyDescent="0.25">
      <c r="A1246" s="164"/>
      <c r="D1246" s="8"/>
    </row>
    <row r="1247" spans="1:4" x14ac:dyDescent="0.25">
      <c r="A1247" s="164"/>
      <c r="D1247" s="8"/>
    </row>
    <row r="1248" spans="1:4" x14ac:dyDescent="0.25">
      <c r="A1248" s="164"/>
      <c r="D1248" s="8"/>
    </row>
    <row r="1249" spans="1:4" x14ac:dyDescent="0.25">
      <c r="A1249" s="164"/>
      <c r="D1249" s="8"/>
    </row>
    <row r="1250" spans="1:4" x14ac:dyDescent="0.25">
      <c r="A1250" s="164"/>
      <c r="D1250" s="8"/>
    </row>
    <row r="1251" spans="1:4" x14ac:dyDescent="0.25">
      <c r="A1251" s="164"/>
      <c r="D1251" s="8"/>
    </row>
    <row r="1252" spans="1:4" x14ac:dyDescent="0.25">
      <c r="A1252" s="164"/>
      <c r="D1252" s="8"/>
    </row>
    <row r="1253" spans="1:4" x14ac:dyDescent="0.25">
      <c r="A1253" s="164"/>
      <c r="D1253" s="8"/>
    </row>
    <row r="1254" spans="1:4" x14ac:dyDescent="0.25">
      <c r="A1254" s="164"/>
      <c r="D1254" s="8"/>
    </row>
    <row r="1255" spans="1:4" x14ac:dyDescent="0.25">
      <c r="A1255" s="164"/>
      <c r="D1255" s="8"/>
    </row>
    <row r="1256" spans="1:4" x14ac:dyDescent="0.25">
      <c r="A1256" s="164"/>
      <c r="D1256" s="8"/>
    </row>
    <row r="1257" spans="1:4" x14ac:dyDescent="0.25">
      <c r="A1257" s="164"/>
      <c r="D1257" s="8"/>
    </row>
    <row r="1258" spans="1:4" x14ac:dyDescent="0.25">
      <c r="A1258" s="164"/>
      <c r="D1258" s="8"/>
    </row>
    <row r="1259" spans="1:4" x14ac:dyDescent="0.25">
      <c r="A1259" s="164"/>
      <c r="D1259" s="8"/>
    </row>
    <row r="1260" spans="1:4" x14ac:dyDescent="0.25">
      <c r="A1260" s="164"/>
      <c r="D1260" s="8"/>
    </row>
    <row r="1261" spans="1:4" x14ac:dyDescent="0.25">
      <c r="A1261" s="164"/>
      <c r="D1261" s="8"/>
    </row>
    <row r="1262" spans="1:4" x14ac:dyDescent="0.25">
      <c r="A1262" s="164"/>
      <c r="D1262" s="8"/>
    </row>
    <row r="1263" spans="1:4" x14ac:dyDescent="0.25">
      <c r="A1263" s="164"/>
      <c r="D1263" s="8"/>
    </row>
    <row r="1264" spans="1:4" x14ac:dyDescent="0.25">
      <c r="A1264" s="164"/>
      <c r="D1264" s="8"/>
    </row>
    <row r="1265" spans="1:4" x14ac:dyDescent="0.25">
      <c r="A1265" s="164"/>
      <c r="D1265" s="8"/>
    </row>
    <row r="1266" spans="1:4" x14ac:dyDescent="0.25">
      <c r="A1266" s="164"/>
      <c r="D1266" s="8"/>
    </row>
    <row r="1267" spans="1:4" x14ac:dyDescent="0.25">
      <c r="A1267" s="164"/>
      <c r="D1267" s="8"/>
    </row>
    <row r="1268" spans="1:4" x14ac:dyDescent="0.25">
      <c r="A1268" s="164"/>
      <c r="D1268" s="8"/>
    </row>
    <row r="1269" spans="1:4" x14ac:dyDescent="0.25">
      <c r="A1269" s="164"/>
      <c r="D1269" s="8"/>
    </row>
    <row r="1270" spans="1:4" x14ac:dyDescent="0.25">
      <c r="A1270" s="164"/>
      <c r="D1270" s="8"/>
    </row>
    <row r="1271" spans="1:4" x14ac:dyDescent="0.25">
      <c r="A1271" s="164"/>
      <c r="D1271" s="8"/>
    </row>
    <row r="1272" spans="1:4" x14ac:dyDescent="0.25">
      <c r="A1272" s="164"/>
      <c r="D1272" s="8"/>
    </row>
    <row r="1273" spans="1:4" x14ac:dyDescent="0.25">
      <c r="A1273" s="164"/>
      <c r="D1273" s="8"/>
    </row>
    <row r="1274" spans="1:4" x14ac:dyDescent="0.25">
      <c r="A1274" s="164"/>
      <c r="D1274" s="8"/>
    </row>
    <row r="1275" spans="1:4" x14ac:dyDescent="0.25">
      <c r="A1275" s="164"/>
      <c r="D1275" s="8"/>
    </row>
    <row r="1276" spans="1:4" x14ac:dyDescent="0.25">
      <c r="A1276" s="164"/>
      <c r="D1276" s="8"/>
    </row>
    <row r="1277" spans="1:4" x14ac:dyDescent="0.25">
      <c r="A1277" s="164"/>
      <c r="D1277" s="8"/>
    </row>
    <row r="1278" spans="1:4" x14ac:dyDescent="0.25">
      <c r="A1278" s="164"/>
      <c r="D1278" s="8"/>
    </row>
    <row r="1279" spans="1:4" x14ac:dyDescent="0.25">
      <c r="A1279" s="164"/>
      <c r="D1279" s="8"/>
    </row>
    <row r="1280" spans="1:4" x14ac:dyDescent="0.25">
      <c r="A1280" s="164"/>
      <c r="D1280" s="8"/>
    </row>
    <row r="1281" spans="1:4" x14ac:dyDescent="0.25">
      <c r="A1281" s="164"/>
      <c r="D1281" s="8"/>
    </row>
    <row r="1282" spans="1:4" x14ac:dyDescent="0.25">
      <c r="A1282" s="164"/>
      <c r="D1282" s="8"/>
    </row>
    <row r="1283" spans="1:4" x14ac:dyDescent="0.25">
      <c r="A1283" s="164"/>
      <c r="D1283" s="8"/>
    </row>
    <row r="1284" spans="1:4" x14ac:dyDescent="0.25">
      <c r="A1284" s="164"/>
      <c r="D1284" s="8"/>
    </row>
    <row r="1285" spans="1:4" x14ac:dyDescent="0.25">
      <c r="A1285" s="164"/>
      <c r="D1285" s="8"/>
    </row>
    <row r="1286" spans="1:4" x14ac:dyDescent="0.25">
      <c r="A1286" s="164"/>
      <c r="D1286" s="8"/>
    </row>
    <row r="1287" spans="1:4" x14ac:dyDescent="0.25">
      <c r="A1287" s="164"/>
      <c r="D1287" s="8"/>
    </row>
    <row r="1288" spans="1:4" x14ac:dyDescent="0.25">
      <c r="A1288" s="164"/>
      <c r="D1288" s="8"/>
    </row>
    <row r="1289" spans="1:4" x14ac:dyDescent="0.25">
      <c r="A1289" s="164"/>
      <c r="D1289" s="8"/>
    </row>
    <row r="1290" spans="1:4" x14ac:dyDescent="0.25">
      <c r="A1290" s="164"/>
      <c r="D1290" s="8"/>
    </row>
    <row r="1291" spans="1:4" x14ac:dyDescent="0.25">
      <c r="A1291" s="164"/>
      <c r="D1291" s="8"/>
    </row>
    <row r="1292" spans="1:4" x14ac:dyDescent="0.25">
      <c r="A1292" s="164"/>
      <c r="D1292" s="8"/>
    </row>
    <row r="1293" spans="1:4" x14ac:dyDescent="0.25">
      <c r="A1293" s="164"/>
      <c r="D1293" s="8"/>
    </row>
    <row r="1294" spans="1:4" x14ac:dyDescent="0.25">
      <c r="A1294" s="164"/>
      <c r="D1294" s="8"/>
    </row>
    <row r="1295" spans="1:4" x14ac:dyDescent="0.25">
      <c r="A1295" s="164"/>
      <c r="D1295" s="8"/>
    </row>
    <row r="1296" spans="1:4" x14ac:dyDescent="0.25">
      <c r="A1296" s="164"/>
      <c r="D1296" s="8"/>
    </row>
    <row r="1297" spans="1:4" x14ac:dyDescent="0.25">
      <c r="A1297" s="164"/>
      <c r="D1297" s="8"/>
    </row>
    <row r="1298" spans="1:4" x14ac:dyDescent="0.25">
      <c r="A1298" s="164"/>
      <c r="D1298" s="8"/>
    </row>
    <row r="1299" spans="1:4" x14ac:dyDescent="0.25">
      <c r="A1299" s="164"/>
      <c r="D1299" s="8"/>
    </row>
    <row r="1300" spans="1:4" x14ac:dyDescent="0.25">
      <c r="A1300" s="164"/>
      <c r="D1300" s="8"/>
    </row>
    <row r="1301" spans="1:4" x14ac:dyDescent="0.25">
      <c r="A1301" s="164"/>
      <c r="D1301" s="8"/>
    </row>
    <row r="1302" spans="1:4" x14ac:dyDescent="0.25">
      <c r="A1302" s="164"/>
      <c r="D1302" s="8"/>
    </row>
    <row r="1303" spans="1:4" x14ac:dyDescent="0.25">
      <c r="A1303" s="164"/>
      <c r="D1303" s="8"/>
    </row>
    <row r="1304" spans="1:4" x14ac:dyDescent="0.25">
      <c r="A1304" s="164"/>
      <c r="D1304" s="8"/>
    </row>
    <row r="1305" spans="1:4" x14ac:dyDescent="0.25">
      <c r="A1305" s="164"/>
      <c r="D1305" s="8"/>
    </row>
    <row r="1306" spans="1:4" x14ac:dyDescent="0.25">
      <c r="A1306" s="164"/>
      <c r="D1306" s="8"/>
    </row>
    <row r="1307" spans="1:4" x14ac:dyDescent="0.25">
      <c r="A1307" s="164"/>
      <c r="D1307" s="8"/>
    </row>
    <row r="1308" spans="1:4" x14ac:dyDescent="0.25">
      <c r="A1308" s="164"/>
      <c r="D1308" s="8"/>
    </row>
    <row r="1309" spans="1:4" x14ac:dyDescent="0.25">
      <c r="A1309" s="164"/>
      <c r="D1309" s="8"/>
    </row>
    <row r="1310" spans="1:4" x14ac:dyDescent="0.25">
      <c r="A1310" s="164"/>
      <c r="D1310" s="8"/>
    </row>
    <row r="1311" spans="1:4" x14ac:dyDescent="0.25">
      <c r="A1311" s="164"/>
      <c r="D1311" s="8"/>
    </row>
    <row r="1312" spans="1:4" x14ac:dyDescent="0.25">
      <c r="A1312" s="164"/>
      <c r="D1312" s="8"/>
    </row>
    <row r="1313" spans="1:4" x14ac:dyDescent="0.25">
      <c r="A1313" s="164"/>
      <c r="D1313" s="8"/>
    </row>
    <row r="1314" spans="1:4" x14ac:dyDescent="0.25">
      <c r="A1314" s="164"/>
      <c r="D1314" s="8"/>
    </row>
    <row r="1315" spans="1:4" x14ac:dyDescent="0.25">
      <c r="A1315" s="164"/>
      <c r="D1315" s="8"/>
    </row>
    <row r="1316" spans="1:4" x14ac:dyDescent="0.25">
      <c r="A1316" s="164"/>
      <c r="D1316" s="8"/>
    </row>
    <row r="1317" spans="1:4" x14ac:dyDescent="0.25">
      <c r="A1317" s="164"/>
      <c r="D1317" s="8"/>
    </row>
    <row r="1318" spans="1:4" x14ac:dyDescent="0.25">
      <c r="A1318" s="164"/>
      <c r="D1318" s="8"/>
    </row>
    <row r="1319" spans="1:4" x14ac:dyDescent="0.25">
      <c r="A1319" s="164"/>
      <c r="D1319" s="8"/>
    </row>
    <row r="1320" spans="1:4" x14ac:dyDescent="0.25">
      <c r="A1320" s="164"/>
      <c r="D1320" s="8"/>
    </row>
    <row r="1321" spans="1:4" x14ac:dyDescent="0.25">
      <c r="A1321" s="164"/>
      <c r="D1321" s="8"/>
    </row>
    <row r="1322" spans="1:4" x14ac:dyDescent="0.25">
      <c r="A1322" s="164"/>
      <c r="D1322" s="8"/>
    </row>
    <row r="1323" spans="1:4" x14ac:dyDescent="0.25">
      <c r="A1323" s="164"/>
      <c r="D1323" s="8"/>
    </row>
    <row r="1324" spans="1:4" x14ac:dyDescent="0.25">
      <c r="A1324" s="164"/>
      <c r="D1324" s="8"/>
    </row>
    <row r="1325" spans="1:4" x14ac:dyDescent="0.25">
      <c r="A1325" s="164"/>
      <c r="D1325" s="8"/>
    </row>
    <row r="1326" spans="1:4" x14ac:dyDescent="0.25">
      <c r="A1326" s="164"/>
      <c r="D1326" s="8"/>
    </row>
    <row r="1327" spans="1:4" x14ac:dyDescent="0.25">
      <c r="A1327" s="164"/>
      <c r="D1327" s="8"/>
    </row>
    <row r="1328" spans="1:4" x14ac:dyDescent="0.25">
      <c r="A1328" s="164"/>
      <c r="D1328" s="8"/>
    </row>
    <row r="1329" spans="1:4" x14ac:dyDescent="0.25">
      <c r="A1329" s="164"/>
      <c r="D1329" s="8"/>
    </row>
    <row r="1330" spans="1:4" x14ac:dyDescent="0.25">
      <c r="A1330" s="164"/>
      <c r="D1330" s="8"/>
    </row>
    <row r="1331" spans="1:4" x14ac:dyDescent="0.25">
      <c r="A1331" s="164"/>
      <c r="D1331" s="8"/>
    </row>
    <row r="1332" spans="1:4" x14ac:dyDescent="0.25">
      <c r="A1332" s="164"/>
      <c r="D1332" s="8"/>
    </row>
    <row r="1333" spans="1:4" x14ac:dyDescent="0.25">
      <c r="A1333" s="164"/>
      <c r="D1333" s="8"/>
    </row>
    <row r="1334" spans="1:4" x14ac:dyDescent="0.25">
      <c r="A1334" s="164"/>
      <c r="D1334" s="8"/>
    </row>
    <row r="1335" spans="1:4" x14ac:dyDescent="0.25">
      <c r="A1335" s="164"/>
      <c r="D1335" s="8"/>
    </row>
    <row r="1336" spans="1:4" x14ac:dyDescent="0.25">
      <c r="A1336" s="164"/>
      <c r="D1336" s="8"/>
    </row>
    <row r="1337" spans="1:4" x14ac:dyDescent="0.25">
      <c r="A1337" s="164"/>
      <c r="D1337" s="8"/>
    </row>
    <row r="1338" spans="1:4" x14ac:dyDescent="0.25">
      <c r="A1338" s="164"/>
      <c r="D1338" s="8"/>
    </row>
    <row r="1339" spans="1:4" x14ac:dyDescent="0.25">
      <c r="A1339" s="164"/>
      <c r="D1339" s="8"/>
    </row>
    <row r="1340" spans="1:4" x14ac:dyDescent="0.25">
      <c r="A1340" s="164"/>
      <c r="D1340" s="8"/>
    </row>
    <row r="1341" spans="1:4" x14ac:dyDescent="0.25">
      <c r="A1341" s="164"/>
      <c r="D1341" s="8"/>
    </row>
    <row r="1342" spans="1:4" x14ac:dyDescent="0.25">
      <c r="A1342" s="164"/>
      <c r="D1342" s="8"/>
    </row>
    <row r="1343" spans="1:4" x14ac:dyDescent="0.25">
      <c r="A1343" s="164"/>
      <c r="D1343" s="8"/>
    </row>
    <row r="1344" spans="1:4" x14ac:dyDescent="0.25">
      <c r="A1344" s="164"/>
      <c r="D1344" s="8"/>
    </row>
    <row r="1345" spans="1:4" x14ac:dyDescent="0.25">
      <c r="A1345" s="164"/>
      <c r="D1345" s="8"/>
    </row>
    <row r="1346" spans="1:4" x14ac:dyDescent="0.25">
      <c r="A1346" s="164"/>
      <c r="D1346" s="8"/>
    </row>
    <row r="1347" spans="1:4" x14ac:dyDescent="0.25">
      <c r="A1347" s="164"/>
      <c r="D1347" s="8"/>
    </row>
    <row r="1348" spans="1:4" x14ac:dyDescent="0.25">
      <c r="A1348" s="164"/>
      <c r="D1348" s="8"/>
    </row>
    <row r="1349" spans="1:4" x14ac:dyDescent="0.25">
      <c r="A1349" s="164"/>
      <c r="D1349" s="8"/>
    </row>
    <row r="1350" spans="1:4" x14ac:dyDescent="0.25">
      <c r="A1350" s="164"/>
      <c r="D1350" s="8"/>
    </row>
    <row r="1351" spans="1:4" x14ac:dyDescent="0.25">
      <c r="A1351" s="164"/>
      <c r="D1351" s="8"/>
    </row>
    <row r="1352" spans="1:4" x14ac:dyDescent="0.25">
      <c r="A1352" s="164"/>
      <c r="D1352" s="8"/>
    </row>
    <row r="1353" spans="1:4" x14ac:dyDescent="0.25">
      <c r="A1353" s="164"/>
      <c r="D1353" s="8"/>
    </row>
    <row r="1354" spans="1:4" x14ac:dyDescent="0.25">
      <c r="A1354" s="164"/>
      <c r="D1354" s="8"/>
    </row>
    <row r="1355" spans="1:4" x14ac:dyDescent="0.25">
      <c r="A1355" s="164"/>
      <c r="D1355" s="8"/>
    </row>
    <row r="1356" spans="1:4" x14ac:dyDescent="0.25">
      <c r="A1356" s="164"/>
      <c r="D1356" s="8"/>
    </row>
    <row r="1357" spans="1:4" x14ac:dyDescent="0.25">
      <c r="A1357" s="164"/>
      <c r="D1357" s="8"/>
    </row>
    <row r="1358" spans="1:4" x14ac:dyDescent="0.25">
      <c r="A1358" s="164"/>
      <c r="D1358" s="8"/>
    </row>
    <row r="1359" spans="1:4" x14ac:dyDescent="0.25">
      <c r="A1359" s="164"/>
      <c r="D1359" s="8"/>
    </row>
    <row r="1360" spans="1:4" x14ac:dyDescent="0.25">
      <c r="A1360" s="164"/>
      <c r="D1360" s="8"/>
    </row>
    <row r="1361" spans="1:4" x14ac:dyDescent="0.25">
      <c r="A1361" s="164"/>
      <c r="D1361" s="8"/>
    </row>
    <row r="1362" spans="1:4" x14ac:dyDescent="0.25">
      <c r="A1362" s="164"/>
      <c r="D1362" s="8"/>
    </row>
    <row r="1363" spans="1:4" x14ac:dyDescent="0.25">
      <c r="A1363" s="164"/>
      <c r="D1363" s="8"/>
    </row>
    <row r="1364" spans="1:4" x14ac:dyDescent="0.25">
      <c r="A1364" s="164"/>
      <c r="D1364" s="8"/>
    </row>
    <row r="1365" spans="1:4" x14ac:dyDescent="0.25">
      <c r="A1365" s="164"/>
      <c r="D1365" s="8"/>
    </row>
    <row r="1366" spans="1:4" x14ac:dyDescent="0.25">
      <c r="A1366" s="164"/>
      <c r="D1366" s="8"/>
    </row>
    <row r="1367" spans="1:4" x14ac:dyDescent="0.25">
      <c r="A1367" s="164"/>
      <c r="D1367" s="8"/>
    </row>
    <row r="1368" spans="1:4" x14ac:dyDescent="0.25">
      <c r="A1368" s="164"/>
      <c r="D1368" s="8"/>
    </row>
    <row r="1369" spans="1:4" x14ac:dyDescent="0.25">
      <c r="A1369" s="164"/>
      <c r="D1369" s="8"/>
    </row>
    <row r="1370" spans="1:4" x14ac:dyDescent="0.25">
      <c r="A1370" s="164"/>
      <c r="D1370" s="8"/>
    </row>
    <row r="1371" spans="1:4" x14ac:dyDescent="0.25">
      <c r="A1371" s="164"/>
      <c r="D1371" s="8"/>
    </row>
    <row r="1372" spans="1:4" x14ac:dyDescent="0.25">
      <c r="A1372" s="164"/>
      <c r="D1372" s="8"/>
    </row>
    <row r="1373" spans="1:4" x14ac:dyDescent="0.25">
      <c r="A1373" s="164"/>
      <c r="D1373" s="8"/>
    </row>
    <row r="1374" spans="1:4" x14ac:dyDescent="0.25">
      <c r="A1374" s="164"/>
      <c r="D1374" s="8"/>
    </row>
    <row r="1375" spans="1:4" x14ac:dyDescent="0.25">
      <c r="A1375" s="164"/>
      <c r="D1375" s="8"/>
    </row>
    <row r="1376" spans="1:4" x14ac:dyDescent="0.25">
      <c r="A1376" s="164"/>
      <c r="D1376" s="8"/>
    </row>
    <row r="1377" spans="1:4" x14ac:dyDescent="0.25">
      <c r="A1377" s="164"/>
      <c r="D1377" s="8"/>
    </row>
    <row r="1378" spans="1:4" x14ac:dyDescent="0.25">
      <c r="A1378" s="164"/>
      <c r="D1378" s="8"/>
    </row>
    <row r="1379" spans="1:4" x14ac:dyDescent="0.25">
      <c r="A1379" s="164"/>
      <c r="D1379" s="8"/>
    </row>
    <row r="1380" spans="1:4" x14ac:dyDescent="0.25">
      <c r="A1380" s="164"/>
      <c r="D1380" s="8"/>
    </row>
    <row r="1381" spans="1:4" x14ac:dyDescent="0.25">
      <c r="A1381" s="164"/>
      <c r="D1381" s="8"/>
    </row>
    <row r="1382" spans="1:4" x14ac:dyDescent="0.25">
      <c r="A1382" s="164"/>
      <c r="D1382" s="8"/>
    </row>
    <row r="1383" spans="1:4" x14ac:dyDescent="0.25">
      <c r="A1383" s="164"/>
      <c r="D1383" s="8"/>
    </row>
    <row r="1384" spans="1:4" x14ac:dyDescent="0.25">
      <c r="A1384" s="164"/>
      <c r="D1384" s="8"/>
    </row>
    <row r="1385" spans="1:4" x14ac:dyDescent="0.25">
      <c r="A1385" s="164"/>
      <c r="D1385" s="8"/>
    </row>
    <row r="1386" spans="1:4" x14ac:dyDescent="0.25">
      <c r="A1386" s="164"/>
      <c r="D1386" s="8"/>
    </row>
    <row r="1387" spans="1:4" x14ac:dyDescent="0.25">
      <c r="A1387" s="164"/>
      <c r="D1387" s="8"/>
    </row>
    <row r="1388" spans="1:4" x14ac:dyDescent="0.25">
      <c r="A1388" s="164"/>
      <c r="D1388" s="8"/>
    </row>
    <row r="1389" spans="1:4" x14ac:dyDescent="0.25">
      <c r="A1389" s="164"/>
      <c r="D1389" s="8"/>
    </row>
    <row r="1390" spans="1:4" x14ac:dyDescent="0.25">
      <c r="A1390" s="164"/>
      <c r="D1390" s="8"/>
    </row>
    <row r="1391" spans="1:4" x14ac:dyDescent="0.25">
      <c r="A1391" s="164"/>
      <c r="D1391" s="8"/>
    </row>
    <row r="1392" spans="1:4" x14ac:dyDescent="0.25">
      <c r="A1392" s="164"/>
      <c r="D1392" s="8"/>
    </row>
    <row r="1393" spans="1:4" x14ac:dyDescent="0.25">
      <c r="A1393" s="164"/>
      <c r="D1393" s="8"/>
    </row>
    <row r="1394" spans="1:4" x14ac:dyDescent="0.25">
      <c r="A1394" s="164"/>
      <c r="D1394" s="8"/>
    </row>
    <row r="1395" spans="1:4" x14ac:dyDescent="0.25">
      <c r="A1395" s="164"/>
      <c r="D1395" s="8"/>
    </row>
    <row r="1396" spans="1:4" x14ac:dyDescent="0.25">
      <c r="A1396" s="164"/>
      <c r="D1396" s="8"/>
    </row>
    <row r="1397" spans="1:4" x14ac:dyDescent="0.25">
      <c r="A1397" s="164"/>
      <c r="D1397" s="8"/>
    </row>
    <row r="1398" spans="1:4" x14ac:dyDescent="0.25">
      <c r="A1398" s="164"/>
      <c r="D1398" s="8"/>
    </row>
    <row r="1399" spans="1:4" x14ac:dyDescent="0.25">
      <c r="A1399" s="164"/>
      <c r="D1399" s="8"/>
    </row>
    <row r="1400" spans="1:4" x14ac:dyDescent="0.25">
      <c r="A1400" s="164"/>
      <c r="D1400" s="8"/>
    </row>
    <row r="1401" spans="1:4" x14ac:dyDescent="0.25">
      <c r="A1401" s="164"/>
      <c r="D1401" s="8"/>
    </row>
    <row r="1402" spans="1:4" x14ac:dyDescent="0.25">
      <c r="A1402" s="164"/>
      <c r="D1402" s="8"/>
    </row>
    <row r="1403" spans="1:4" x14ac:dyDescent="0.25">
      <c r="A1403" s="164"/>
      <c r="D1403" s="8"/>
    </row>
    <row r="1404" spans="1:4" x14ac:dyDescent="0.25">
      <c r="A1404" s="164"/>
      <c r="D1404" s="8"/>
    </row>
    <row r="1405" spans="1:4" x14ac:dyDescent="0.25">
      <c r="A1405" s="164"/>
      <c r="D1405" s="8"/>
    </row>
    <row r="1406" spans="1:4" x14ac:dyDescent="0.25">
      <c r="A1406" s="164"/>
      <c r="D1406" s="8"/>
    </row>
    <row r="1407" spans="1:4" x14ac:dyDescent="0.25">
      <c r="A1407" s="164"/>
      <c r="D1407" s="8"/>
    </row>
    <row r="1408" spans="1:4" x14ac:dyDescent="0.25">
      <c r="A1408" s="164"/>
      <c r="D1408" s="8"/>
    </row>
    <row r="1409" spans="1:4" x14ac:dyDescent="0.25">
      <c r="A1409" s="164"/>
      <c r="D1409" s="8"/>
    </row>
    <row r="1410" spans="1:4" x14ac:dyDescent="0.25">
      <c r="A1410" s="164"/>
      <c r="D1410" s="8"/>
    </row>
    <row r="1411" spans="1:4" x14ac:dyDescent="0.25">
      <c r="A1411" s="164"/>
      <c r="D1411" s="8"/>
    </row>
    <row r="1412" spans="1:4" x14ac:dyDescent="0.25">
      <c r="A1412" s="164"/>
      <c r="D1412" s="8"/>
    </row>
    <row r="1413" spans="1:4" x14ac:dyDescent="0.25">
      <c r="A1413" s="164"/>
      <c r="D1413" s="8"/>
    </row>
    <row r="1414" spans="1:4" x14ac:dyDescent="0.25">
      <c r="A1414" s="164"/>
      <c r="D1414" s="8"/>
    </row>
    <row r="1415" spans="1:4" x14ac:dyDescent="0.25">
      <c r="A1415" s="164"/>
      <c r="D1415" s="8"/>
    </row>
    <row r="1416" spans="1:4" x14ac:dyDescent="0.25">
      <c r="A1416" s="164"/>
      <c r="D1416" s="8"/>
    </row>
    <row r="1417" spans="1:4" x14ac:dyDescent="0.25">
      <c r="A1417" s="164"/>
      <c r="D1417" s="8"/>
    </row>
    <row r="1418" spans="1:4" x14ac:dyDescent="0.25">
      <c r="A1418" s="164"/>
      <c r="D1418" s="8"/>
    </row>
    <row r="1419" spans="1:4" x14ac:dyDescent="0.25">
      <c r="A1419" s="164"/>
      <c r="D1419" s="8"/>
    </row>
    <row r="1420" spans="1:4" x14ac:dyDescent="0.25">
      <c r="A1420" s="164"/>
      <c r="D1420" s="8"/>
    </row>
    <row r="1421" spans="1:4" x14ac:dyDescent="0.25">
      <c r="A1421" s="164"/>
      <c r="D1421" s="8"/>
    </row>
    <row r="1422" spans="1:4" x14ac:dyDescent="0.25">
      <c r="A1422" s="164"/>
      <c r="D1422" s="8"/>
    </row>
    <row r="1423" spans="1:4" x14ac:dyDescent="0.25">
      <c r="A1423" s="164"/>
      <c r="D1423" s="8"/>
    </row>
    <row r="1424" spans="1:4" x14ac:dyDescent="0.25">
      <c r="A1424" s="164"/>
      <c r="D1424" s="8"/>
    </row>
    <row r="1425" spans="1:4" x14ac:dyDescent="0.25">
      <c r="A1425" s="164"/>
      <c r="D1425" s="8"/>
    </row>
    <row r="1426" spans="1:4" x14ac:dyDescent="0.25">
      <c r="A1426" s="164"/>
      <c r="D1426" s="8"/>
    </row>
    <row r="1427" spans="1:4" x14ac:dyDescent="0.25">
      <c r="A1427" s="164"/>
      <c r="D1427" s="8"/>
    </row>
    <row r="1428" spans="1:4" x14ac:dyDescent="0.25">
      <c r="A1428" s="164"/>
      <c r="D1428" s="8"/>
    </row>
    <row r="1429" spans="1:4" x14ac:dyDescent="0.25">
      <c r="A1429" s="164"/>
      <c r="D1429" s="8"/>
    </row>
    <row r="1430" spans="1:4" x14ac:dyDescent="0.25">
      <c r="A1430" s="164"/>
      <c r="D1430" s="8"/>
    </row>
    <row r="1431" spans="1:4" x14ac:dyDescent="0.25">
      <c r="A1431" s="164"/>
      <c r="D1431" s="8"/>
    </row>
    <row r="1432" spans="1:4" x14ac:dyDescent="0.25">
      <c r="A1432" s="164"/>
      <c r="D1432" s="8"/>
    </row>
    <row r="1433" spans="1:4" x14ac:dyDescent="0.25">
      <c r="A1433" s="164"/>
      <c r="D1433" s="8"/>
    </row>
    <row r="1434" spans="1:4" x14ac:dyDescent="0.25">
      <c r="A1434" s="164"/>
      <c r="D1434" s="8"/>
    </row>
    <row r="1435" spans="1:4" x14ac:dyDescent="0.25">
      <c r="A1435" s="164"/>
      <c r="D1435" s="8"/>
    </row>
    <row r="1436" spans="1:4" x14ac:dyDescent="0.25">
      <c r="A1436" s="164"/>
      <c r="D1436" s="8"/>
    </row>
    <row r="1437" spans="1:4" x14ac:dyDescent="0.25">
      <c r="A1437" s="164"/>
      <c r="D1437" s="8"/>
    </row>
    <row r="1438" spans="1:4" x14ac:dyDescent="0.25">
      <c r="A1438" s="164"/>
      <c r="D1438" s="8"/>
    </row>
    <row r="1439" spans="1:4" x14ac:dyDescent="0.25">
      <c r="A1439" s="164"/>
      <c r="D1439" s="8"/>
    </row>
    <row r="1440" spans="1:4" x14ac:dyDescent="0.25">
      <c r="A1440" s="164"/>
      <c r="D1440" s="8"/>
    </row>
    <row r="1441" spans="1:4" x14ac:dyDescent="0.25">
      <c r="A1441" s="164"/>
      <c r="D1441" s="8"/>
    </row>
    <row r="1442" spans="1:4" x14ac:dyDescent="0.25">
      <c r="A1442" s="164"/>
      <c r="D1442" s="8"/>
    </row>
    <row r="1443" spans="1:4" x14ac:dyDescent="0.25">
      <c r="A1443" s="164"/>
      <c r="D1443" s="8"/>
    </row>
    <row r="1444" spans="1:4" x14ac:dyDescent="0.25">
      <c r="A1444" s="164"/>
      <c r="D1444" s="8"/>
    </row>
    <row r="1445" spans="1:4" x14ac:dyDescent="0.25">
      <c r="A1445" s="164"/>
      <c r="D1445" s="8"/>
    </row>
    <row r="1446" spans="1:4" x14ac:dyDescent="0.25">
      <c r="A1446" s="164"/>
      <c r="D1446" s="8"/>
    </row>
    <row r="1447" spans="1:4" x14ac:dyDescent="0.25">
      <c r="A1447" s="164"/>
      <c r="D1447" s="8"/>
    </row>
    <row r="1448" spans="1:4" x14ac:dyDescent="0.25">
      <c r="A1448" s="164"/>
      <c r="D1448" s="8"/>
    </row>
    <row r="1449" spans="1:4" x14ac:dyDescent="0.25">
      <c r="A1449" s="164"/>
      <c r="D1449" s="8"/>
    </row>
    <row r="1450" spans="1:4" x14ac:dyDescent="0.25">
      <c r="A1450" s="164"/>
      <c r="D1450" s="8"/>
    </row>
    <row r="1451" spans="1:4" x14ac:dyDescent="0.25">
      <c r="A1451" s="164"/>
      <c r="D1451" s="8"/>
    </row>
    <row r="1452" spans="1:4" x14ac:dyDescent="0.25">
      <c r="A1452" s="164"/>
      <c r="D1452" s="8"/>
    </row>
    <row r="1453" spans="1:4" x14ac:dyDescent="0.25">
      <c r="A1453" s="164"/>
      <c r="D1453" s="8"/>
    </row>
    <row r="1454" spans="1:4" x14ac:dyDescent="0.25">
      <c r="A1454" s="164"/>
      <c r="D1454" s="8"/>
    </row>
    <row r="1455" spans="1:4" x14ac:dyDescent="0.25">
      <c r="A1455" s="164"/>
      <c r="D1455" s="8"/>
    </row>
    <row r="1456" spans="1:4" x14ac:dyDescent="0.25">
      <c r="A1456" s="164"/>
      <c r="D1456" s="8"/>
    </row>
    <row r="1457" spans="1:4" x14ac:dyDescent="0.25">
      <c r="A1457" s="164"/>
      <c r="D1457" s="8"/>
    </row>
    <row r="1458" spans="1:4" x14ac:dyDescent="0.25">
      <c r="A1458" s="164"/>
      <c r="D1458" s="8"/>
    </row>
    <row r="1459" spans="1:4" x14ac:dyDescent="0.25">
      <c r="A1459" s="164"/>
      <c r="D1459" s="8"/>
    </row>
    <row r="1460" spans="1:4" x14ac:dyDescent="0.25">
      <c r="A1460" s="164"/>
      <c r="D1460" s="8"/>
    </row>
    <row r="1461" spans="1:4" x14ac:dyDescent="0.25">
      <c r="A1461" s="164"/>
      <c r="D1461" s="8"/>
    </row>
    <row r="1462" spans="1:4" x14ac:dyDescent="0.25">
      <c r="A1462" s="164"/>
      <c r="D1462" s="8"/>
    </row>
    <row r="1463" spans="1:4" x14ac:dyDescent="0.25">
      <c r="A1463" s="164"/>
      <c r="D1463" s="8"/>
    </row>
    <row r="1464" spans="1:4" x14ac:dyDescent="0.25">
      <c r="A1464" s="164"/>
      <c r="D1464" s="8"/>
    </row>
    <row r="1465" spans="1:4" x14ac:dyDescent="0.25">
      <c r="A1465" s="164"/>
      <c r="D1465" s="8"/>
    </row>
    <row r="1466" spans="1:4" x14ac:dyDescent="0.25">
      <c r="A1466" s="164"/>
      <c r="D1466" s="8"/>
    </row>
    <row r="1467" spans="1:4" x14ac:dyDescent="0.25">
      <c r="A1467" s="164"/>
      <c r="D1467" s="8"/>
    </row>
    <row r="1468" spans="1:4" x14ac:dyDescent="0.25">
      <c r="A1468" s="164"/>
      <c r="D1468" s="8"/>
    </row>
    <row r="1469" spans="1:4" x14ac:dyDescent="0.25">
      <c r="A1469" s="164"/>
      <c r="D1469" s="8"/>
    </row>
    <row r="1470" spans="1:4" x14ac:dyDescent="0.25">
      <c r="A1470" s="164"/>
      <c r="D1470" s="8"/>
    </row>
    <row r="1471" spans="1:4" x14ac:dyDescent="0.25">
      <c r="A1471" s="164"/>
      <c r="D1471" s="8"/>
    </row>
    <row r="1472" spans="1:4" x14ac:dyDescent="0.25">
      <c r="A1472" s="164"/>
      <c r="D1472" s="8"/>
    </row>
    <row r="1473" spans="1:4" x14ac:dyDescent="0.25">
      <c r="A1473" s="164"/>
      <c r="D1473" s="8"/>
    </row>
    <row r="1474" spans="1:4" x14ac:dyDescent="0.25">
      <c r="A1474" s="164"/>
      <c r="D1474" s="8"/>
    </row>
    <row r="1475" spans="1:4" x14ac:dyDescent="0.25">
      <c r="A1475" s="164"/>
      <c r="D1475" s="8"/>
    </row>
    <row r="1476" spans="1:4" x14ac:dyDescent="0.25">
      <c r="A1476" s="164"/>
      <c r="D1476" s="8"/>
    </row>
    <row r="1477" spans="1:4" x14ac:dyDescent="0.25">
      <c r="A1477" s="164"/>
      <c r="D1477" s="8"/>
    </row>
    <row r="1478" spans="1:4" x14ac:dyDescent="0.25">
      <c r="A1478" s="164"/>
      <c r="D1478" s="8"/>
    </row>
    <row r="1479" spans="1:4" x14ac:dyDescent="0.25">
      <c r="A1479" s="164"/>
      <c r="D1479" s="8"/>
    </row>
    <row r="1480" spans="1:4" x14ac:dyDescent="0.25">
      <c r="A1480" s="164"/>
      <c r="D1480" s="8"/>
    </row>
    <row r="1481" spans="1:4" x14ac:dyDescent="0.25">
      <c r="A1481" s="164"/>
      <c r="D1481" s="8"/>
    </row>
    <row r="1482" spans="1:4" x14ac:dyDescent="0.25">
      <c r="A1482" s="164"/>
      <c r="D1482" s="8"/>
    </row>
    <row r="1483" spans="1:4" x14ac:dyDescent="0.25">
      <c r="A1483" s="164"/>
      <c r="D1483" s="8"/>
    </row>
    <row r="1484" spans="1:4" x14ac:dyDescent="0.25">
      <c r="A1484" s="164"/>
      <c r="D1484" s="8"/>
    </row>
    <row r="1485" spans="1:4" x14ac:dyDescent="0.25">
      <c r="A1485" s="164"/>
      <c r="D1485" s="8"/>
    </row>
    <row r="1486" spans="1:4" x14ac:dyDescent="0.25">
      <c r="A1486" s="164"/>
      <c r="D1486" s="8"/>
    </row>
    <row r="1487" spans="1:4" x14ac:dyDescent="0.25">
      <c r="A1487" s="164"/>
      <c r="D1487" s="8"/>
    </row>
    <row r="1488" spans="1:4" x14ac:dyDescent="0.25">
      <c r="A1488" s="164"/>
      <c r="D1488" s="8"/>
    </row>
    <row r="1489" spans="1:4" x14ac:dyDescent="0.25">
      <c r="A1489" s="164"/>
      <c r="D1489" s="8"/>
    </row>
    <row r="1490" spans="1:4" x14ac:dyDescent="0.25">
      <c r="A1490" s="164"/>
      <c r="D1490" s="8"/>
    </row>
    <row r="1491" spans="1:4" x14ac:dyDescent="0.25">
      <c r="A1491" s="164"/>
      <c r="D1491" s="8"/>
    </row>
    <row r="1492" spans="1:4" x14ac:dyDescent="0.25">
      <c r="A1492" s="164"/>
      <c r="D1492" s="8"/>
    </row>
    <row r="1493" spans="1:4" x14ac:dyDescent="0.25">
      <c r="A1493" s="164"/>
      <c r="D1493" s="8"/>
    </row>
    <row r="1494" spans="1:4" x14ac:dyDescent="0.25">
      <c r="A1494" s="164"/>
      <c r="D1494" s="8"/>
    </row>
    <row r="1495" spans="1:4" x14ac:dyDescent="0.25">
      <c r="A1495" s="164"/>
      <c r="D1495" s="8"/>
    </row>
    <row r="1496" spans="1:4" x14ac:dyDescent="0.25">
      <c r="A1496" s="164"/>
      <c r="D1496" s="8"/>
    </row>
    <row r="1497" spans="1:4" x14ac:dyDescent="0.25">
      <c r="A1497" s="164"/>
      <c r="D1497" s="8"/>
    </row>
    <row r="1498" spans="1:4" x14ac:dyDescent="0.25">
      <c r="A1498" s="164"/>
      <c r="D1498" s="8"/>
    </row>
    <row r="1499" spans="1:4" x14ac:dyDescent="0.25">
      <c r="A1499" s="164"/>
      <c r="D1499" s="8"/>
    </row>
    <row r="1500" spans="1:4" x14ac:dyDescent="0.25">
      <c r="A1500" s="164"/>
      <c r="D1500" s="8"/>
    </row>
    <row r="1501" spans="1:4" x14ac:dyDescent="0.25">
      <c r="A1501" s="164"/>
      <c r="D1501" s="8"/>
    </row>
    <row r="1502" spans="1:4" x14ac:dyDescent="0.25">
      <c r="A1502" s="164"/>
      <c r="D1502" s="8"/>
    </row>
    <row r="1503" spans="1:4" x14ac:dyDescent="0.25">
      <c r="A1503" s="164"/>
      <c r="D1503" s="8"/>
    </row>
    <row r="1504" spans="1:4" x14ac:dyDescent="0.25">
      <c r="A1504" s="164"/>
      <c r="D1504" s="8"/>
    </row>
    <row r="1505" spans="1:4" x14ac:dyDescent="0.25">
      <c r="A1505" s="164"/>
      <c r="D1505" s="8"/>
    </row>
    <row r="1506" spans="1:4" x14ac:dyDescent="0.25">
      <c r="A1506" s="164"/>
      <c r="D1506" s="8"/>
    </row>
    <row r="1507" spans="1:4" x14ac:dyDescent="0.25">
      <c r="A1507" s="164"/>
      <c r="D1507" s="8"/>
    </row>
    <row r="1508" spans="1:4" x14ac:dyDescent="0.25">
      <c r="A1508" s="164"/>
      <c r="D1508" s="8"/>
    </row>
    <row r="1509" spans="1:4" x14ac:dyDescent="0.25">
      <c r="A1509" s="164"/>
      <c r="D1509" s="8"/>
    </row>
    <row r="1510" spans="1:4" x14ac:dyDescent="0.25">
      <c r="A1510" s="164"/>
      <c r="D1510" s="8"/>
    </row>
    <row r="1511" spans="1:4" x14ac:dyDescent="0.25">
      <c r="A1511" s="164"/>
      <c r="D1511" s="8"/>
    </row>
    <row r="1512" spans="1:4" x14ac:dyDescent="0.25">
      <c r="A1512" s="164"/>
      <c r="D1512" s="8"/>
    </row>
    <row r="1513" spans="1:4" x14ac:dyDescent="0.25">
      <c r="A1513" s="164"/>
      <c r="D1513" s="8"/>
    </row>
    <row r="1514" spans="1:4" x14ac:dyDescent="0.25">
      <c r="A1514" s="164"/>
      <c r="D1514" s="8"/>
    </row>
    <row r="1515" spans="1:4" x14ac:dyDescent="0.25">
      <c r="A1515" s="164"/>
      <c r="D1515" s="8"/>
    </row>
    <row r="1516" spans="1:4" x14ac:dyDescent="0.25">
      <c r="A1516" s="164"/>
      <c r="D1516" s="8"/>
    </row>
    <row r="1517" spans="1:4" x14ac:dyDescent="0.25">
      <c r="A1517" s="164"/>
      <c r="D1517" s="8"/>
    </row>
    <row r="1518" spans="1:4" x14ac:dyDescent="0.25">
      <c r="A1518" s="164"/>
      <c r="D1518" s="8"/>
    </row>
    <row r="1519" spans="1:4" x14ac:dyDescent="0.25">
      <c r="A1519" s="164"/>
      <c r="D1519" s="8"/>
    </row>
    <row r="1520" spans="1:4" x14ac:dyDescent="0.25">
      <c r="A1520" s="164"/>
      <c r="D1520" s="8"/>
    </row>
    <row r="1521" spans="1:4" x14ac:dyDescent="0.25">
      <c r="A1521" s="164"/>
      <c r="D1521" s="8"/>
    </row>
    <row r="1522" spans="1:4" x14ac:dyDescent="0.25">
      <c r="A1522" s="164"/>
      <c r="D1522" s="8"/>
    </row>
    <row r="1523" spans="1:4" x14ac:dyDescent="0.25">
      <c r="A1523" s="164"/>
      <c r="D1523" s="8"/>
    </row>
    <row r="1524" spans="1:4" x14ac:dyDescent="0.25">
      <c r="A1524" s="164"/>
      <c r="D1524" s="8"/>
    </row>
    <row r="1525" spans="1:4" x14ac:dyDescent="0.25">
      <c r="A1525" s="164"/>
      <c r="D1525" s="8"/>
    </row>
    <row r="1526" spans="1:4" x14ac:dyDescent="0.25">
      <c r="A1526" s="164"/>
      <c r="D1526" s="8"/>
    </row>
    <row r="1527" spans="1:4" x14ac:dyDescent="0.25">
      <c r="A1527" s="164"/>
      <c r="D1527" s="8"/>
    </row>
    <row r="1528" spans="1:4" x14ac:dyDescent="0.25">
      <c r="A1528" s="164"/>
      <c r="D1528" s="8"/>
    </row>
    <row r="1529" spans="1:4" x14ac:dyDescent="0.25">
      <c r="A1529" s="164"/>
      <c r="D1529" s="8"/>
    </row>
    <row r="1530" spans="1:4" x14ac:dyDescent="0.25">
      <c r="A1530" s="164"/>
      <c r="D1530" s="8"/>
    </row>
    <row r="1531" spans="1:4" x14ac:dyDescent="0.25">
      <c r="A1531" s="164"/>
      <c r="D1531" s="8"/>
    </row>
    <row r="1532" spans="1:4" x14ac:dyDescent="0.25">
      <c r="A1532" s="164"/>
      <c r="D1532" s="8"/>
    </row>
    <row r="1533" spans="1:4" x14ac:dyDescent="0.25">
      <c r="A1533" s="164"/>
      <c r="D1533" s="8"/>
    </row>
    <row r="1534" spans="1:4" x14ac:dyDescent="0.25">
      <c r="A1534" s="164"/>
      <c r="D1534" s="8"/>
    </row>
    <row r="1535" spans="1:4" x14ac:dyDescent="0.25">
      <c r="A1535" s="164"/>
      <c r="D1535" s="8"/>
    </row>
    <row r="1536" spans="1:4" x14ac:dyDescent="0.25">
      <c r="A1536" s="164"/>
      <c r="D1536" s="8"/>
    </row>
    <row r="1537" spans="1:4" x14ac:dyDescent="0.25">
      <c r="A1537" s="164"/>
      <c r="D1537" s="8"/>
    </row>
    <row r="1538" spans="1:4" x14ac:dyDescent="0.25">
      <c r="A1538" s="164"/>
      <c r="D1538" s="8"/>
    </row>
    <row r="1539" spans="1:4" x14ac:dyDescent="0.25">
      <c r="A1539" s="164"/>
      <c r="D1539" s="8"/>
    </row>
    <row r="1540" spans="1:4" x14ac:dyDescent="0.25">
      <c r="A1540" s="164"/>
      <c r="D1540" s="8"/>
    </row>
    <row r="1541" spans="1:4" x14ac:dyDescent="0.25">
      <c r="A1541" s="164"/>
      <c r="D1541" s="8"/>
    </row>
    <row r="1542" spans="1:4" x14ac:dyDescent="0.25">
      <c r="A1542" s="164"/>
      <c r="D1542" s="8"/>
    </row>
    <row r="1543" spans="1:4" x14ac:dyDescent="0.25">
      <c r="A1543" s="164"/>
      <c r="D1543" s="8"/>
    </row>
    <row r="1544" spans="1:4" x14ac:dyDescent="0.25">
      <c r="A1544" s="164"/>
      <c r="D1544" s="8"/>
    </row>
    <row r="1545" spans="1:4" x14ac:dyDescent="0.25">
      <c r="A1545" s="164"/>
      <c r="D1545" s="8"/>
    </row>
    <row r="1546" spans="1:4" x14ac:dyDescent="0.25">
      <c r="A1546" s="164"/>
      <c r="D1546" s="8"/>
    </row>
    <row r="1547" spans="1:4" x14ac:dyDescent="0.25">
      <c r="A1547" s="164"/>
      <c r="D1547" s="8"/>
    </row>
    <row r="1548" spans="1:4" x14ac:dyDescent="0.25">
      <c r="A1548" s="164"/>
      <c r="D1548" s="8"/>
    </row>
    <row r="1549" spans="1:4" x14ac:dyDescent="0.25">
      <c r="A1549" s="164"/>
      <c r="D1549" s="8"/>
    </row>
    <row r="1550" spans="1:4" x14ac:dyDescent="0.25">
      <c r="A1550" s="164"/>
      <c r="D1550" s="8"/>
    </row>
    <row r="1551" spans="1:4" x14ac:dyDescent="0.25">
      <c r="A1551" s="164"/>
      <c r="D1551" s="8"/>
    </row>
    <row r="1552" spans="1:4" x14ac:dyDescent="0.25">
      <c r="A1552" s="164"/>
      <c r="D1552" s="8"/>
    </row>
    <row r="1553" spans="1:4" x14ac:dyDescent="0.25">
      <c r="A1553" s="164"/>
      <c r="D1553" s="8"/>
    </row>
    <row r="1554" spans="1:4" x14ac:dyDescent="0.25">
      <c r="A1554" s="164"/>
      <c r="D1554" s="8"/>
    </row>
    <row r="1555" spans="1:4" x14ac:dyDescent="0.25">
      <c r="A1555" s="164"/>
      <c r="D1555" s="8"/>
    </row>
    <row r="1556" spans="1:4" x14ac:dyDescent="0.25">
      <c r="A1556" s="164"/>
      <c r="D1556" s="8"/>
    </row>
    <row r="1557" spans="1:4" x14ac:dyDescent="0.25">
      <c r="A1557" s="164"/>
      <c r="D1557" s="8"/>
    </row>
    <row r="1558" spans="1:4" x14ac:dyDescent="0.25">
      <c r="A1558" s="164"/>
      <c r="D1558" s="8"/>
    </row>
    <row r="1559" spans="1:4" x14ac:dyDescent="0.25">
      <c r="A1559" s="164"/>
      <c r="D1559" s="8"/>
    </row>
    <row r="1560" spans="1:4" x14ac:dyDescent="0.25">
      <c r="A1560" s="164"/>
      <c r="D1560" s="8"/>
    </row>
    <row r="1561" spans="1:4" x14ac:dyDescent="0.25">
      <c r="A1561" s="164"/>
      <c r="D1561" s="8"/>
    </row>
    <row r="1562" spans="1:4" x14ac:dyDescent="0.25">
      <c r="A1562" s="164"/>
      <c r="D1562" s="8"/>
    </row>
    <row r="1563" spans="1:4" x14ac:dyDescent="0.25">
      <c r="A1563" s="164"/>
      <c r="D1563" s="8"/>
    </row>
    <row r="1564" spans="1:4" x14ac:dyDescent="0.25">
      <c r="A1564" s="164"/>
      <c r="D1564" s="8"/>
    </row>
    <row r="1565" spans="1:4" x14ac:dyDescent="0.25">
      <c r="A1565" s="164"/>
      <c r="D1565" s="8"/>
    </row>
    <row r="1566" spans="1:4" x14ac:dyDescent="0.25">
      <c r="A1566" s="164"/>
      <c r="D1566" s="8"/>
    </row>
    <row r="1567" spans="1:4" x14ac:dyDescent="0.25">
      <c r="A1567" s="164"/>
      <c r="D1567" s="8"/>
    </row>
    <row r="1568" spans="1:4" x14ac:dyDescent="0.25">
      <c r="A1568" s="164"/>
      <c r="D1568" s="8"/>
    </row>
    <row r="1569" spans="1:4" x14ac:dyDescent="0.25">
      <c r="A1569" s="164"/>
      <c r="D1569" s="8"/>
    </row>
    <row r="1570" spans="1:4" x14ac:dyDescent="0.25">
      <c r="A1570" s="164"/>
      <c r="D1570" s="8"/>
    </row>
    <row r="1571" spans="1:4" x14ac:dyDescent="0.25">
      <c r="A1571" s="164"/>
      <c r="D1571" s="8"/>
    </row>
    <row r="1572" spans="1:4" x14ac:dyDescent="0.25">
      <c r="A1572" s="164"/>
      <c r="D1572" s="8"/>
    </row>
    <row r="1573" spans="1:4" x14ac:dyDescent="0.25">
      <c r="A1573" s="164"/>
      <c r="D1573" s="8"/>
    </row>
    <row r="1574" spans="1:4" x14ac:dyDescent="0.25">
      <c r="A1574" s="164"/>
      <c r="D1574" s="8"/>
    </row>
    <row r="1575" spans="1:4" x14ac:dyDescent="0.25">
      <c r="A1575" s="164"/>
      <c r="D1575" s="8"/>
    </row>
    <row r="1576" spans="1:4" x14ac:dyDescent="0.25">
      <c r="A1576" s="164"/>
      <c r="D1576" s="8"/>
    </row>
    <row r="1577" spans="1:4" x14ac:dyDescent="0.25">
      <c r="A1577" s="164"/>
      <c r="D1577" s="8"/>
    </row>
    <row r="1578" spans="1:4" x14ac:dyDescent="0.25">
      <c r="A1578" s="164"/>
      <c r="D1578" s="8"/>
    </row>
    <row r="1579" spans="1:4" x14ac:dyDescent="0.25">
      <c r="A1579" s="164"/>
      <c r="D1579" s="8"/>
    </row>
    <row r="1580" spans="1:4" x14ac:dyDescent="0.25">
      <c r="A1580" s="164"/>
      <c r="D1580" s="8"/>
    </row>
    <row r="1581" spans="1:4" x14ac:dyDescent="0.25">
      <c r="A1581" s="164"/>
      <c r="D1581" s="8"/>
    </row>
    <row r="1582" spans="1:4" x14ac:dyDescent="0.25">
      <c r="A1582" s="164"/>
      <c r="D1582" s="8"/>
    </row>
    <row r="1583" spans="1:4" x14ac:dyDescent="0.25">
      <c r="A1583" s="164"/>
      <c r="D1583" s="8"/>
    </row>
    <row r="1584" spans="1:4" x14ac:dyDescent="0.25">
      <c r="A1584" s="164"/>
      <c r="D1584" s="8"/>
    </row>
    <row r="1585" spans="1:4" x14ac:dyDescent="0.25">
      <c r="A1585" s="164"/>
      <c r="D1585" s="8"/>
    </row>
    <row r="1586" spans="1:4" x14ac:dyDescent="0.25">
      <c r="A1586" s="164"/>
      <c r="D1586" s="8"/>
    </row>
    <row r="1587" spans="1:4" x14ac:dyDescent="0.25">
      <c r="A1587" s="164"/>
      <c r="D1587" s="8"/>
    </row>
    <row r="1588" spans="1:4" x14ac:dyDescent="0.25">
      <c r="A1588" s="164"/>
      <c r="D1588" s="8"/>
    </row>
    <row r="1589" spans="1:4" x14ac:dyDescent="0.25">
      <c r="A1589" s="164"/>
      <c r="D1589" s="8"/>
    </row>
    <row r="1590" spans="1:4" x14ac:dyDescent="0.25">
      <c r="A1590" s="164"/>
      <c r="D1590" s="8"/>
    </row>
    <row r="1591" spans="1:4" x14ac:dyDescent="0.25">
      <c r="A1591" s="164"/>
      <c r="D1591" s="8"/>
    </row>
    <row r="1592" spans="1:4" x14ac:dyDescent="0.25">
      <c r="A1592" s="164"/>
      <c r="D1592" s="8"/>
    </row>
    <row r="1593" spans="1:4" x14ac:dyDescent="0.25">
      <c r="A1593" s="164"/>
      <c r="D1593" s="8"/>
    </row>
    <row r="1594" spans="1:4" x14ac:dyDescent="0.25">
      <c r="A1594" s="164"/>
      <c r="D1594" s="8"/>
    </row>
    <row r="1595" spans="1:4" x14ac:dyDescent="0.25">
      <c r="A1595" s="164"/>
      <c r="D1595" s="8"/>
    </row>
    <row r="1596" spans="1:4" x14ac:dyDescent="0.25">
      <c r="A1596" s="164"/>
      <c r="D1596" s="8"/>
    </row>
    <row r="1597" spans="1:4" x14ac:dyDescent="0.25">
      <c r="A1597" s="164"/>
      <c r="D1597" s="8"/>
    </row>
    <row r="1598" spans="1:4" x14ac:dyDescent="0.25">
      <c r="A1598" s="164"/>
      <c r="D1598" s="8"/>
    </row>
    <row r="1599" spans="1:4" x14ac:dyDescent="0.25">
      <c r="A1599" s="164"/>
      <c r="D1599" s="8"/>
    </row>
    <row r="1600" spans="1:4" x14ac:dyDescent="0.25">
      <c r="A1600" s="164"/>
      <c r="D1600" s="8"/>
    </row>
    <row r="1601" spans="1:4" x14ac:dyDescent="0.25">
      <c r="A1601" s="164"/>
      <c r="D1601" s="8"/>
    </row>
    <row r="1602" spans="1:4" x14ac:dyDescent="0.25">
      <c r="A1602" s="164"/>
      <c r="D1602" s="8"/>
    </row>
    <row r="1603" spans="1:4" x14ac:dyDescent="0.25">
      <c r="A1603" s="164"/>
      <c r="D1603" s="8"/>
    </row>
    <row r="1604" spans="1:4" x14ac:dyDescent="0.25">
      <c r="A1604" s="164"/>
      <c r="D1604" s="8"/>
    </row>
    <row r="1605" spans="1:4" x14ac:dyDescent="0.25">
      <c r="A1605" s="164"/>
      <c r="D1605" s="8"/>
    </row>
    <row r="1606" spans="1:4" x14ac:dyDescent="0.25">
      <c r="A1606" s="164"/>
      <c r="D1606" s="8"/>
    </row>
    <row r="1607" spans="1:4" x14ac:dyDescent="0.25">
      <c r="A1607" s="164"/>
      <c r="D1607" s="8"/>
    </row>
    <row r="1608" spans="1:4" x14ac:dyDescent="0.25">
      <c r="A1608" s="164"/>
      <c r="D1608" s="8"/>
    </row>
    <row r="1609" spans="1:4" x14ac:dyDescent="0.25">
      <c r="A1609" s="164"/>
      <c r="D1609" s="8"/>
    </row>
    <row r="1610" spans="1:4" x14ac:dyDescent="0.25">
      <c r="A1610" s="164"/>
      <c r="D1610" s="8"/>
    </row>
    <row r="1611" spans="1:4" x14ac:dyDescent="0.25">
      <c r="A1611" s="164"/>
      <c r="D1611" s="8"/>
    </row>
    <row r="1612" spans="1:4" x14ac:dyDescent="0.25">
      <c r="A1612" s="164"/>
      <c r="D1612" s="8"/>
    </row>
    <row r="1613" spans="1:4" x14ac:dyDescent="0.25">
      <c r="A1613" s="164"/>
      <c r="D1613" s="8"/>
    </row>
    <row r="1614" spans="1:4" x14ac:dyDescent="0.25">
      <c r="A1614" s="164"/>
      <c r="D1614" s="8"/>
    </row>
    <row r="1615" spans="1:4" x14ac:dyDescent="0.25">
      <c r="A1615" s="164"/>
      <c r="D1615" s="8"/>
    </row>
    <row r="1616" spans="1:4" x14ac:dyDescent="0.25">
      <c r="A1616" s="164"/>
      <c r="D1616" s="8"/>
    </row>
    <row r="1617" spans="1:4" x14ac:dyDescent="0.25">
      <c r="A1617" s="164"/>
      <c r="D1617" s="8"/>
    </row>
    <row r="1618" spans="1:4" x14ac:dyDescent="0.25">
      <c r="A1618" s="164"/>
      <c r="D1618" s="8"/>
    </row>
    <row r="1619" spans="1:4" x14ac:dyDescent="0.25">
      <c r="A1619" s="164"/>
      <c r="D1619" s="8"/>
    </row>
    <row r="1620" spans="1:4" x14ac:dyDescent="0.25">
      <c r="A1620" s="164"/>
      <c r="D1620" s="8"/>
    </row>
    <row r="1621" spans="1:4" x14ac:dyDescent="0.25">
      <c r="A1621" s="164"/>
      <c r="D1621" s="8"/>
    </row>
    <row r="1622" spans="1:4" x14ac:dyDescent="0.25">
      <c r="A1622" s="164"/>
      <c r="D1622" s="8"/>
    </row>
    <row r="1623" spans="1:4" x14ac:dyDescent="0.25">
      <c r="A1623" s="164"/>
      <c r="D1623" s="8"/>
    </row>
    <row r="1624" spans="1:4" x14ac:dyDescent="0.25">
      <c r="A1624" s="164"/>
      <c r="D1624" s="8"/>
    </row>
    <row r="1625" spans="1:4" x14ac:dyDescent="0.25">
      <c r="A1625" s="164"/>
      <c r="D1625" s="8"/>
    </row>
    <row r="1626" spans="1:4" x14ac:dyDescent="0.25">
      <c r="A1626" s="164"/>
      <c r="D1626" s="8"/>
    </row>
    <row r="1627" spans="1:4" x14ac:dyDescent="0.25">
      <c r="A1627" s="164"/>
      <c r="D1627" s="8"/>
    </row>
    <row r="1628" spans="1:4" x14ac:dyDescent="0.25">
      <c r="A1628" s="164"/>
      <c r="D1628" s="8"/>
    </row>
    <row r="1629" spans="1:4" x14ac:dyDescent="0.25">
      <c r="A1629" s="164"/>
      <c r="D1629" s="8"/>
    </row>
    <row r="1630" spans="1:4" x14ac:dyDescent="0.25">
      <c r="A1630" s="164"/>
      <c r="D1630" s="8"/>
    </row>
    <row r="1631" spans="1:4" x14ac:dyDescent="0.25">
      <c r="A1631" s="164"/>
      <c r="D1631" s="8"/>
    </row>
    <row r="1632" spans="1:4" x14ac:dyDescent="0.25">
      <c r="A1632" s="164"/>
      <c r="D1632" s="8"/>
    </row>
    <row r="1633" spans="1:4" x14ac:dyDescent="0.25">
      <c r="A1633" s="164"/>
      <c r="D1633" s="8"/>
    </row>
    <row r="1634" spans="1:4" x14ac:dyDescent="0.25">
      <c r="A1634" s="164"/>
      <c r="D1634" s="8"/>
    </row>
    <row r="1635" spans="1:4" x14ac:dyDescent="0.25">
      <c r="A1635" s="164"/>
      <c r="D1635" s="8"/>
    </row>
    <row r="1636" spans="1:4" x14ac:dyDescent="0.25">
      <c r="A1636" s="164"/>
      <c r="D1636" s="8"/>
    </row>
    <row r="1637" spans="1:4" x14ac:dyDescent="0.25">
      <c r="A1637" s="164"/>
      <c r="D1637" s="8"/>
    </row>
    <row r="1638" spans="1:4" x14ac:dyDescent="0.25">
      <c r="A1638" s="164"/>
      <c r="D1638" s="8"/>
    </row>
    <row r="1639" spans="1:4" x14ac:dyDescent="0.25">
      <c r="A1639" s="164"/>
      <c r="D1639" s="8"/>
    </row>
    <row r="1640" spans="1:4" x14ac:dyDescent="0.25">
      <c r="A1640" s="164"/>
      <c r="D1640" s="8"/>
    </row>
    <row r="1641" spans="1:4" x14ac:dyDescent="0.25">
      <c r="A1641" s="164"/>
      <c r="D1641" s="8"/>
    </row>
    <row r="1642" spans="1:4" x14ac:dyDescent="0.25">
      <c r="A1642" s="164"/>
      <c r="D1642" s="8"/>
    </row>
    <row r="1643" spans="1:4" x14ac:dyDescent="0.25">
      <c r="A1643" s="164"/>
      <c r="D1643" s="8"/>
    </row>
    <row r="1644" spans="1:4" x14ac:dyDescent="0.25">
      <c r="A1644" s="164"/>
      <c r="D1644" s="8"/>
    </row>
    <row r="1645" spans="1:4" x14ac:dyDescent="0.25">
      <c r="A1645" s="164"/>
      <c r="D1645" s="8"/>
    </row>
    <row r="1646" spans="1:4" x14ac:dyDescent="0.25">
      <c r="A1646" s="164"/>
      <c r="D1646" s="8"/>
    </row>
    <row r="1647" spans="1:4" x14ac:dyDescent="0.25">
      <c r="A1647" s="164"/>
      <c r="D1647" s="8"/>
    </row>
    <row r="1648" spans="1:4" x14ac:dyDescent="0.25">
      <c r="A1648" s="164"/>
      <c r="D1648" s="8"/>
    </row>
    <row r="1649" spans="1:4" x14ac:dyDescent="0.25">
      <c r="A1649" s="164"/>
      <c r="D1649" s="8"/>
    </row>
    <row r="1650" spans="1:4" x14ac:dyDescent="0.25">
      <c r="A1650" s="164"/>
      <c r="D1650" s="8"/>
    </row>
    <row r="1651" spans="1:4" x14ac:dyDescent="0.25">
      <c r="A1651" s="164"/>
      <c r="D1651" s="8"/>
    </row>
    <row r="1652" spans="1:4" x14ac:dyDescent="0.25">
      <c r="A1652" s="164"/>
      <c r="D1652" s="8"/>
    </row>
    <row r="1653" spans="1:4" x14ac:dyDescent="0.25">
      <c r="A1653" s="164"/>
      <c r="D1653" s="8"/>
    </row>
    <row r="1654" spans="1:4" x14ac:dyDescent="0.25">
      <c r="A1654" s="164"/>
      <c r="D1654" s="8"/>
    </row>
    <row r="1655" spans="1:4" x14ac:dyDescent="0.25">
      <c r="A1655" s="164"/>
      <c r="D1655" s="8"/>
    </row>
    <row r="1656" spans="1:4" x14ac:dyDescent="0.25">
      <c r="A1656" s="164"/>
      <c r="D1656" s="8"/>
    </row>
    <row r="1657" spans="1:4" x14ac:dyDescent="0.25">
      <c r="A1657" s="164"/>
      <c r="D1657" s="8"/>
    </row>
    <row r="1658" spans="1:4" x14ac:dyDescent="0.25">
      <c r="A1658" s="164"/>
      <c r="D1658" s="8"/>
    </row>
    <row r="1659" spans="1:4" x14ac:dyDescent="0.25">
      <c r="A1659" s="164"/>
      <c r="D1659" s="8"/>
    </row>
    <row r="1660" spans="1:4" x14ac:dyDescent="0.25">
      <c r="A1660" s="164"/>
      <c r="D1660" s="8"/>
    </row>
    <row r="1661" spans="1:4" x14ac:dyDescent="0.25">
      <c r="A1661" s="164"/>
      <c r="D1661" s="8"/>
    </row>
    <row r="1662" spans="1:4" x14ac:dyDescent="0.25">
      <c r="A1662" s="164"/>
      <c r="D1662" s="8"/>
    </row>
    <row r="1663" spans="1:4" x14ac:dyDescent="0.25">
      <c r="A1663" s="164"/>
      <c r="D1663" s="8"/>
    </row>
    <row r="1664" spans="1:4" x14ac:dyDescent="0.25">
      <c r="A1664" s="164"/>
      <c r="D1664" s="8"/>
    </row>
    <row r="1665" spans="1:4" x14ac:dyDescent="0.25">
      <c r="A1665" s="164"/>
      <c r="D1665" s="8"/>
    </row>
    <row r="1666" spans="1:4" x14ac:dyDescent="0.25">
      <c r="A1666" s="164"/>
      <c r="D1666" s="8"/>
    </row>
    <row r="1667" spans="1:4" x14ac:dyDescent="0.25">
      <c r="A1667" s="164"/>
      <c r="D1667" s="8"/>
    </row>
    <row r="1668" spans="1:4" x14ac:dyDescent="0.25">
      <c r="A1668" s="164"/>
      <c r="D1668" s="8"/>
    </row>
    <row r="1669" spans="1:4" x14ac:dyDescent="0.25">
      <c r="A1669" s="164"/>
      <c r="D1669" s="8"/>
    </row>
    <row r="1670" spans="1:4" x14ac:dyDescent="0.25">
      <c r="A1670" s="164"/>
      <c r="D1670" s="8"/>
    </row>
    <row r="1671" spans="1:4" x14ac:dyDescent="0.25">
      <c r="A1671" s="164"/>
      <c r="D1671" s="8"/>
    </row>
    <row r="1672" spans="1:4" x14ac:dyDescent="0.25">
      <c r="A1672" s="164"/>
      <c r="D1672" s="8"/>
    </row>
    <row r="1673" spans="1:4" x14ac:dyDescent="0.25">
      <c r="A1673" s="164"/>
      <c r="D1673" s="8"/>
    </row>
    <row r="1674" spans="1:4" x14ac:dyDescent="0.25">
      <c r="A1674" s="164"/>
      <c r="D1674" s="8"/>
    </row>
    <row r="1675" spans="1:4" x14ac:dyDescent="0.25">
      <c r="A1675" s="164"/>
      <c r="D1675" s="8"/>
    </row>
    <row r="1676" spans="1:4" x14ac:dyDescent="0.25">
      <c r="A1676" s="164"/>
      <c r="D1676" s="8"/>
    </row>
    <row r="1677" spans="1:4" x14ac:dyDescent="0.25">
      <c r="A1677" s="164"/>
      <c r="D1677" s="8"/>
    </row>
    <row r="1678" spans="1:4" x14ac:dyDescent="0.25">
      <c r="A1678" s="164"/>
      <c r="D1678" s="8"/>
    </row>
    <row r="1679" spans="1:4" x14ac:dyDescent="0.25">
      <c r="A1679" s="164"/>
      <c r="D1679" s="8"/>
    </row>
    <row r="1680" spans="1:4" x14ac:dyDescent="0.25">
      <c r="A1680" s="164"/>
      <c r="D1680" s="8"/>
    </row>
    <row r="1681" spans="1:4" x14ac:dyDescent="0.25">
      <c r="A1681" s="164"/>
      <c r="D1681" s="8"/>
    </row>
    <row r="1682" spans="1:4" x14ac:dyDescent="0.25">
      <c r="A1682" s="164"/>
      <c r="D1682" s="8"/>
    </row>
    <row r="1683" spans="1:4" x14ac:dyDescent="0.25">
      <c r="A1683" s="164"/>
      <c r="D1683" s="8"/>
    </row>
    <row r="1684" spans="1:4" x14ac:dyDescent="0.25">
      <c r="A1684" s="164"/>
      <c r="D1684" s="8"/>
    </row>
    <row r="1685" spans="1:4" x14ac:dyDescent="0.25">
      <c r="A1685" s="164"/>
      <c r="D1685" s="8"/>
    </row>
    <row r="1686" spans="1:4" x14ac:dyDescent="0.25">
      <c r="A1686" s="164"/>
      <c r="D1686" s="8"/>
    </row>
    <row r="1687" spans="1:4" x14ac:dyDescent="0.25">
      <c r="A1687" s="164"/>
      <c r="D1687" s="8"/>
    </row>
    <row r="1688" spans="1:4" x14ac:dyDescent="0.25">
      <c r="A1688" s="164"/>
      <c r="D1688" s="8"/>
    </row>
    <row r="1689" spans="1:4" x14ac:dyDescent="0.25">
      <c r="A1689" s="164"/>
      <c r="D1689" s="8"/>
    </row>
    <row r="1690" spans="1:4" x14ac:dyDescent="0.25">
      <c r="A1690" s="164"/>
      <c r="D1690" s="8"/>
    </row>
    <row r="1691" spans="1:4" x14ac:dyDescent="0.25">
      <c r="A1691" s="164"/>
      <c r="D1691" s="8"/>
    </row>
    <row r="1692" spans="1:4" x14ac:dyDescent="0.25">
      <c r="A1692" s="164"/>
      <c r="D1692" s="8"/>
    </row>
    <row r="1693" spans="1:4" x14ac:dyDescent="0.25">
      <c r="A1693" s="164"/>
      <c r="D1693" s="8"/>
    </row>
    <row r="1694" spans="1:4" x14ac:dyDescent="0.25">
      <c r="A1694" s="164"/>
      <c r="D1694" s="8"/>
    </row>
    <row r="1695" spans="1:4" x14ac:dyDescent="0.25">
      <c r="A1695" s="164"/>
      <c r="D1695" s="8"/>
    </row>
    <row r="1696" spans="1:4" x14ac:dyDescent="0.25">
      <c r="A1696" s="164"/>
      <c r="D1696" s="8"/>
    </row>
    <row r="1697" spans="1:4" x14ac:dyDescent="0.25">
      <c r="A1697" s="164"/>
      <c r="D1697" s="8"/>
    </row>
    <row r="1698" spans="1:4" x14ac:dyDescent="0.25">
      <c r="A1698" s="164"/>
      <c r="D1698" s="8"/>
    </row>
    <row r="1699" spans="1:4" x14ac:dyDescent="0.25">
      <c r="A1699" s="164"/>
      <c r="D1699" s="8"/>
    </row>
    <row r="1700" spans="1:4" x14ac:dyDescent="0.25">
      <c r="A1700" s="164"/>
      <c r="D1700" s="8"/>
    </row>
    <row r="1701" spans="1:4" x14ac:dyDescent="0.25">
      <c r="A1701" s="164"/>
      <c r="D1701" s="8"/>
    </row>
    <row r="1702" spans="1:4" x14ac:dyDescent="0.25">
      <c r="A1702" s="164"/>
      <c r="D1702" s="8"/>
    </row>
    <row r="1703" spans="1:4" x14ac:dyDescent="0.25">
      <c r="A1703" s="164"/>
      <c r="D1703" s="8"/>
    </row>
    <row r="1704" spans="1:4" x14ac:dyDescent="0.25">
      <c r="A1704" s="164"/>
      <c r="D1704" s="8"/>
    </row>
    <row r="1705" spans="1:4" x14ac:dyDescent="0.25">
      <c r="A1705" s="164"/>
      <c r="D1705" s="8"/>
    </row>
    <row r="1706" spans="1:4" x14ac:dyDescent="0.25">
      <c r="A1706" s="164"/>
      <c r="D1706" s="8"/>
    </row>
    <row r="1707" spans="1:4" x14ac:dyDescent="0.25">
      <c r="A1707" s="164"/>
      <c r="D1707" s="8"/>
    </row>
    <row r="1708" spans="1:4" x14ac:dyDescent="0.25">
      <c r="A1708" s="164"/>
      <c r="D1708" s="8"/>
    </row>
    <row r="1709" spans="1:4" x14ac:dyDescent="0.25">
      <c r="A1709" s="164"/>
      <c r="D1709" s="8"/>
    </row>
    <row r="1710" spans="1:4" x14ac:dyDescent="0.25">
      <c r="A1710" s="164"/>
      <c r="D1710" s="8"/>
    </row>
    <row r="1711" spans="1:4" x14ac:dyDescent="0.25">
      <c r="A1711" s="164"/>
      <c r="D1711" s="8"/>
    </row>
    <row r="1712" spans="1:4" x14ac:dyDescent="0.25">
      <c r="A1712" s="164"/>
      <c r="D1712" s="8"/>
    </row>
    <row r="1713" spans="1:4" x14ac:dyDescent="0.25">
      <c r="A1713" s="164"/>
      <c r="D1713" s="8"/>
    </row>
    <row r="1714" spans="1:4" x14ac:dyDescent="0.25">
      <c r="A1714" s="164"/>
      <c r="D1714" s="8"/>
    </row>
    <row r="1715" spans="1:4" x14ac:dyDescent="0.25">
      <c r="A1715" s="164"/>
      <c r="D1715" s="8"/>
    </row>
    <row r="1716" spans="1:4" x14ac:dyDescent="0.25">
      <c r="A1716" s="164"/>
      <c r="D1716" s="8"/>
    </row>
    <row r="1717" spans="1:4" x14ac:dyDescent="0.25">
      <c r="A1717" s="164"/>
      <c r="D1717" s="8"/>
    </row>
    <row r="1718" spans="1:4" x14ac:dyDescent="0.25">
      <c r="A1718" s="164"/>
      <c r="D1718" s="8"/>
    </row>
    <row r="1719" spans="1:4" x14ac:dyDescent="0.25">
      <c r="A1719" s="164"/>
      <c r="D1719" s="8"/>
    </row>
    <row r="1720" spans="1:4" x14ac:dyDescent="0.25">
      <c r="A1720" s="164"/>
      <c r="D1720" s="8"/>
    </row>
    <row r="1721" spans="1:4" x14ac:dyDescent="0.25">
      <c r="A1721" s="164"/>
      <c r="D1721" s="8"/>
    </row>
    <row r="1722" spans="1:4" x14ac:dyDescent="0.25">
      <c r="A1722" s="164"/>
      <c r="D1722" s="8"/>
    </row>
    <row r="1723" spans="1:4" x14ac:dyDescent="0.25">
      <c r="A1723" s="164"/>
      <c r="D1723" s="8"/>
    </row>
    <row r="1724" spans="1:4" x14ac:dyDescent="0.25">
      <c r="A1724" s="164"/>
      <c r="D1724" s="8"/>
    </row>
    <row r="1725" spans="1:4" x14ac:dyDescent="0.25">
      <c r="A1725" s="164"/>
      <c r="D1725" s="8"/>
    </row>
    <row r="1726" spans="1:4" x14ac:dyDescent="0.25">
      <c r="A1726" s="164"/>
      <c r="D1726" s="8"/>
    </row>
    <row r="1727" spans="1:4" x14ac:dyDescent="0.25">
      <c r="A1727" s="164"/>
      <c r="D1727" s="8"/>
    </row>
    <row r="1728" spans="1:4" x14ac:dyDescent="0.25">
      <c r="A1728" s="164"/>
      <c r="D1728" s="8"/>
    </row>
    <row r="1729" spans="1:4" x14ac:dyDescent="0.25">
      <c r="A1729" s="164"/>
      <c r="D1729" s="8"/>
    </row>
    <row r="1730" spans="1:4" x14ac:dyDescent="0.25">
      <c r="A1730" s="164"/>
      <c r="D1730" s="8"/>
    </row>
    <row r="1731" spans="1:4" x14ac:dyDescent="0.25">
      <c r="A1731" s="164"/>
      <c r="D1731" s="8"/>
    </row>
    <row r="1732" spans="1:4" x14ac:dyDescent="0.25">
      <c r="A1732" s="164"/>
      <c r="D1732" s="8"/>
    </row>
    <row r="1733" spans="1:4" x14ac:dyDescent="0.25">
      <c r="A1733" s="164"/>
      <c r="D1733" s="8"/>
    </row>
    <row r="1734" spans="1:4" x14ac:dyDescent="0.25">
      <c r="A1734" s="164"/>
      <c r="D1734" s="8"/>
    </row>
    <row r="1735" spans="1:4" x14ac:dyDescent="0.25">
      <c r="A1735" s="164"/>
      <c r="D1735" s="8"/>
    </row>
    <row r="1736" spans="1:4" x14ac:dyDescent="0.25">
      <c r="A1736" s="164"/>
      <c r="D1736" s="8"/>
    </row>
    <row r="1737" spans="1:4" x14ac:dyDescent="0.25">
      <c r="A1737" s="164"/>
      <c r="D1737" s="8"/>
    </row>
    <row r="1738" spans="1:4" x14ac:dyDescent="0.25">
      <c r="A1738" s="164"/>
      <c r="D1738" s="8"/>
    </row>
    <row r="1739" spans="1:4" x14ac:dyDescent="0.25">
      <c r="A1739" s="164"/>
      <c r="D1739" s="8"/>
    </row>
    <row r="1740" spans="1:4" x14ac:dyDescent="0.25">
      <c r="A1740" s="164"/>
      <c r="D1740" s="8"/>
    </row>
    <row r="1741" spans="1:4" x14ac:dyDescent="0.25">
      <c r="A1741" s="164"/>
      <c r="D1741" s="8"/>
    </row>
    <row r="1742" spans="1:4" x14ac:dyDescent="0.25">
      <c r="A1742" s="164"/>
      <c r="D1742" s="8"/>
    </row>
    <row r="1743" spans="1:4" x14ac:dyDescent="0.25">
      <c r="A1743" s="164"/>
      <c r="D1743" s="8"/>
    </row>
    <row r="1744" spans="1:4" x14ac:dyDescent="0.25">
      <c r="A1744" s="164"/>
      <c r="D1744" s="8"/>
    </row>
    <row r="1745" spans="1:4" x14ac:dyDescent="0.25">
      <c r="A1745" s="164"/>
      <c r="D1745" s="8"/>
    </row>
    <row r="1746" spans="1:4" x14ac:dyDescent="0.25">
      <c r="A1746" s="164"/>
      <c r="D1746" s="8"/>
    </row>
    <row r="1747" spans="1:4" x14ac:dyDescent="0.25">
      <c r="A1747" s="164"/>
      <c r="D1747" s="8"/>
    </row>
    <row r="1748" spans="1:4" x14ac:dyDescent="0.25">
      <c r="A1748" s="164"/>
      <c r="D1748" s="8"/>
    </row>
    <row r="1749" spans="1:4" x14ac:dyDescent="0.25">
      <c r="A1749" s="164"/>
      <c r="D1749" s="8"/>
    </row>
    <row r="1750" spans="1:4" x14ac:dyDescent="0.25">
      <c r="A1750" s="164"/>
      <c r="D1750" s="8"/>
    </row>
    <row r="1751" spans="1:4" x14ac:dyDescent="0.25">
      <c r="A1751" s="164"/>
      <c r="D1751" s="8"/>
    </row>
    <row r="1752" spans="1:4" x14ac:dyDescent="0.25">
      <c r="A1752" s="164"/>
      <c r="D1752" s="8"/>
    </row>
    <row r="1753" spans="1:4" x14ac:dyDescent="0.25">
      <c r="A1753" s="164"/>
      <c r="D1753" s="8"/>
    </row>
    <row r="1754" spans="1:4" x14ac:dyDescent="0.25">
      <c r="A1754" s="164"/>
      <c r="D1754" s="8"/>
    </row>
    <row r="1755" spans="1:4" x14ac:dyDescent="0.25">
      <c r="A1755" s="164"/>
      <c r="D1755" s="8"/>
    </row>
    <row r="1756" spans="1:4" x14ac:dyDescent="0.25">
      <c r="A1756" s="164"/>
      <c r="D1756" s="8"/>
    </row>
    <row r="1757" spans="1:4" x14ac:dyDescent="0.25">
      <c r="A1757" s="164"/>
      <c r="D1757" s="8"/>
    </row>
    <row r="1758" spans="1:4" x14ac:dyDescent="0.25">
      <c r="A1758" s="164"/>
      <c r="D1758" s="8"/>
    </row>
    <row r="1759" spans="1:4" x14ac:dyDescent="0.25">
      <c r="A1759" s="164"/>
      <c r="D1759" s="8"/>
    </row>
    <row r="1760" spans="1:4" x14ac:dyDescent="0.25">
      <c r="A1760" s="164"/>
      <c r="D1760" s="8"/>
    </row>
    <row r="1761" spans="1:4" x14ac:dyDescent="0.25">
      <c r="A1761" s="164"/>
      <c r="D1761" s="8"/>
    </row>
    <row r="1762" spans="1:4" x14ac:dyDescent="0.25">
      <c r="A1762" s="164"/>
      <c r="D1762" s="8"/>
    </row>
    <row r="1763" spans="1:4" x14ac:dyDescent="0.25">
      <c r="A1763" s="164"/>
      <c r="D1763" s="8"/>
    </row>
    <row r="1764" spans="1:4" x14ac:dyDescent="0.25">
      <c r="A1764" s="164"/>
      <c r="D1764" s="8"/>
    </row>
    <row r="1765" spans="1:4" x14ac:dyDescent="0.25">
      <c r="A1765" s="164"/>
      <c r="D1765" s="8"/>
    </row>
    <row r="1766" spans="1:4" x14ac:dyDescent="0.25">
      <c r="A1766" s="164"/>
      <c r="D1766" s="8"/>
    </row>
    <row r="1767" spans="1:4" x14ac:dyDescent="0.25">
      <c r="A1767" s="164"/>
      <c r="D1767" s="8"/>
    </row>
    <row r="1768" spans="1:4" x14ac:dyDescent="0.25">
      <c r="A1768" s="164"/>
      <c r="D1768" s="8"/>
    </row>
    <row r="1769" spans="1:4" x14ac:dyDescent="0.25">
      <c r="A1769" s="164"/>
      <c r="D1769" s="8"/>
    </row>
    <row r="1770" spans="1:4" x14ac:dyDescent="0.25">
      <c r="A1770" s="164"/>
      <c r="D1770" s="8"/>
    </row>
    <row r="1771" spans="1:4" x14ac:dyDescent="0.25">
      <c r="A1771" s="164"/>
      <c r="D1771" s="8"/>
    </row>
    <row r="1772" spans="1:4" x14ac:dyDescent="0.25">
      <c r="A1772" s="164"/>
      <c r="D1772" s="8"/>
    </row>
    <row r="1773" spans="1:4" x14ac:dyDescent="0.25">
      <c r="A1773" s="164"/>
      <c r="D1773" s="8"/>
    </row>
    <row r="1774" spans="1:4" x14ac:dyDescent="0.25">
      <c r="A1774" s="164"/>
      <c r="D1774" s="8"/>
    </row>
    <row r="1775" spans="1:4" x14ac:dyDescent="0.25">
      <c r="A1775" s="164"/>
      <c r="D1775" s="8"/>
    </row>
    <row r="1776" spans="1:4" x14ac:dyDescent="0.25">
      <c r="A1776" s="164"/>
      <c r="D1776" s="8"/>
    </row>
    <row r="1777" spans="1:4" x14ac:dyDescent="0.25">
      <c r="A1777" s="164"/>
      <c r="D1777" s="8"/>
    </row>
    <row r="1778" spans="1:4" x14ac:dyDescent="0.25">
      <c r="A1778" s="164"/>
      <c r="D1778" s="8"/>
    </row>
    <row r="1779" spans="1:4" x14ac:dyDescent="0.25">
      <c r="A1779" s="164"/>
      <c r="D1779" s="8"/>
    </row>
    <row r="1780" spans="1:4" x14ac:dyDescent="0.25">
      <c r="A1780" s="164"/>
      <c r="D1780" s="8"/>
    </row>
    <row r="1781" spans="1:4" x14ac:dyDescent="0.25">
      <c r="A1781" s="164"/>
      <c r="D1781" s="8"/>
    </row>
    <row r="1782" spans="1:4" x14ac:dyDescent="0.25">
      <c r="A1782" s="164"/>
      <c r="D1782" s="8"/>
    </row>
    <row r="1783" spans="1:4" x14ac:dyDescent="0.25">
      <c r="A1783" s="164"/>
      <c r="D1783" s="8"/>
    </row>
    <row r="1784" spans="1:4" x14ac:dyDescent="0.25">
      <c r="A1784" s="164"/>
      <c r="D1784" s="8"/>
    </row>
    <row r="1785" spans="1:4" x14ac:dyDescent="0.25">
      <c r="A1785" s="164"/>
      <c r="D1785" s="8"/>
    </row>
    <row r="1786" spans="1:4" x14ac:dyDescent="0.25">
      <c r="A1786" s="164"/>
      <c r="D1786" s="8"/>
    </row>
    <row r="1787" spans="1:4" x14ac:dyDescent="0.25">
      <c r="A1787" s="164"/>
      <c r="D1787" s="8"/>
    </row>
    <row r="1788" spans="1:4" x14ac:dyDescent="0.25">
      <c r="A1788" s="164"/>
      <c r="D1788" s="8"/>
    </row>
    <row r="1789" spans="1:4" x14ac:dyDescent="0.25">
      <c r="A1789" s="164"/>
      <c r="D1789" s="8"/>
    </row>
    <row r="1790" spans="1:4" x14ac:dyDescent="0.25">
      <c r="A1790" s="164"/>
      <c r="D1790" s="8"/>
    </row>
    <row r="1791" spans="1:4" x14ac:dyDescent="0.25">
      <c r="A1791" s="164"/>
      <c r="D1791" s="8"/>
    </row>
    <row r="1792" spans="1:4" x14ac:dyDescent="0.25">
      <c r="A1792" s="164"/>
      <c r="D1792" s="8"/>
    </row>
    <row r="1793" spans="1:4" x14ac:dyDescent="0.25">
      <c r="A1793" s="164"/>
      <c r="D1793" s="8"/>
    </row>
    <row r="1794" spans="1:4" x14ac:dyDescent="0.25">
      <c r="A1794" s="164"/>
      <c r="D1794" s="8"/>
    </row>
    <row r="1795" spans="1:4" x14ac:dyDescent="0.25">
      <c r="A1795" s="164"/>
      <c r="D1795" s="8"/>
    </row>
    <row r="1796" spans="1:4" x14ac:dyDescent="0.25">
      <c r="A1796" s="164"/>
      <c r="D1796" s="8"/>
    </row>
    <row r="1797" spans="1:4" x14ac:dyDescent="0.25">
      <c r="A1797" s="164"/>
      <c r="D1797" s="8"/>
    </row>
    <row r="1798" spans="1:4" x14ac:dyDescent="0.25">
      <c r="A1798" s="164"/>
      <c r="D1798" s="8"/>
    </row>
    <row r="1799" spans="1:4" x14ac:dyDescent="0.25">
      <c r="A1799" s="164"/>
      <c r="D1799" s="8"/>
    </row>
    <row r="1800" spans="1:4" x14ac:dyDescent="0.25">
      <c r="A1800" s="164"/>
      <c r="D1800" s="8"/>
    </row>
    <row r="1801" spans="1:4" x14ac:dyDescent="0.25">
      <c r="A1801" s="164"/>
      <c r="D1801" s="8"/>
    </row>
    <row r="1802" spans="1:4" x14ac:dyDescent="0.25">
      <c r="A1802" s="164"/>
      <c r="D1802" s="8"/>
    </row>
    <row r="1803" spans="1:4" x14ac:dyDescent="0.25">
      <c r="A1803" s="164"/>
      <c r="D1803" s="8"/>
    </row>
    <row r="1804" spans="1:4" x14ac:dyDescent="0.25">
      <c r="A1804" s="164"/>
      <c r="D1804" s="8"/>
    </row>
    <row r="1805" spans="1:4" x14ac:dyDescent="0.25">
      <c r="A1805" s="164"/>
      <c r="D1805" s="8"/>
    </row>
    <row r="1806" spans="1:4" x14ac:dyDescent="0.25">
      <c r="A1806" s="164"/>
      <c r="D1806" s="8"/>
    </row>
    <row r="1807" spans="1:4" x14ac:dyDescent="0.25">
      <c r="A1807" s="164"/>
      <c r="D1807" s="8"/>
    </row>
    <row r="1808" spans="1:4" x14ac:dyDescent="0.25">
      <c r="A1808" s="164"/>
      <c r="D1808" s="8"/>
    </row>
    <row r="1809" spans="1:4" x14ac:dyDescent="0.25">
      <c r="A1809" s="164"/>
      <c r="D1809" s="8"/>
    </row>
    <row r="1810" spans="1:4" x14ac:dyDescent="0.25">
      <c r="A1810" s="164"/>
      <c r="D1810" s="8"/>
    </row>
    <row r="1811" spans="1:4" x14ac:dyDescent="0.25">
      <c r="A1811" s="164"/>
      <c r="D1811" s="8"/>
    </row>
    <row r="1812" spans="1:4" x14ac:dyDescent="0.25">
      <c r="A1812" s="164"/>
      <c r="D1812" s="8"/>
    </row>
    <row r="1813" spans="1:4" x14ac:dyDescent="0.25">
      <c r="A1813" s="164"/>
      <c r="D1813" s="8"/>
    </row>
    <row r="1814" spans="1:4" x14ac:dyDescent="0.25">
      <c r="A1814" s="164"/>
      <c r="D1814" s="8"/>
    </row>
    <row r="1815" spans="1:4" x14ac:dyDescent="0.25">
      <c r="A1815" s="164"/>
      <c r="D1815" s="8"/>
    </row>
    <row r="1816" spans="1:4" x14ac:dyDescent="0.25">
      <c r="A1816" s="164"/>
      <c r="D1816" s="8"/>
    </row>
    <row r="1817" spans="1:4" x14ac:dyDescent="0.25">
      <c r="A1817" s="164"/>
      <c r="D1817" s="8"/>
    </row>
    <row r="1818" spans="1:4" x14ac:dyDescent="0.25">
      <c r="A1818" s="164"/>
      <c r="D1818" s="8"/>
    </row>
    <row r="1819" spans="1:4" x14ac:dyDescent="0.25">
      <c r="A1819" s="164"/>
      <c r="D1819" s="8"/>
    </row>
    <row r="1820" spans="1:4" x14ac:dyDescent="0.25">
      <c r="A1820" s="164"/>
      <c r="D1820" s="8"/>
    </row>
    <row r="1821" spans="1:4" x14ac:dyDescent="0.25">
      <c r="A1821" s="164"/>
      <c r="D1821" s="8"/>
    </row>
    <row r="1822" spans="1:4" x14ac:dyDescent="0.25">
      <c r="A1822" s="164"/>
      <c r="D1822" s="8"/>
    </row>
    <row r="1823" spans="1:4" x14ac:dyDescent="0.25">
      <c r="A1823" s="164"/>
      <c r="D1823" s="8"/>
    </row>
    <row r="1824" spans="1:4" x14ac:dyDescent="0.25">
      <c r="A1824" s="164"/>
      <c r="D1824" s="8"/>
    </row>
    <row r="1825" spans="1:4" x14ac:dyDescent="0.25">
      <c r="A1825" s="164"/>
      <c r="D1825" s="8"/>
    </row>
    <row r="1826" spans="1:4" x14ac:dyDescent="0.25">
      <c r="A1826" s="164"/>
      <c r="D1826" s="8"/>
    </row>
    <row r="1827" spans="1:4" x14ac:dyDescent="0.25">
      <c r="A1827" s="164"/>
      <c r="D1827" s="8"/>
    </row>
    <row r="1828" spans="1:4" x14ac:dyDescent="0.25">
      <c r="A1828" s="164"/>
      <c r="D1828" s="8"/>
    </row>
    <row r="1829" spans="1:4" x14ac:dyDescent="0.25">
      <c r="A1829" s="164"/>
      <c r="D1829" s="8"/>
    </row>
    <row r="1830" spans="1:4" x14ac:dyDescent="0.25">
      <c r="A1830" s="164"/>
      <c r="D1830" s="8"/>
    </row>
    <row r="1831" spans="1:4" x14ac:dyDescent="0.25">
      <c r="A1831" s="164"/>
      <c r="D1831" s="8"/>
    </row>
    <row r="1832" spans="1:4" x14ac:dyDescent="0.25">
      <c r="A1832" s="164"/>
      <c r="D1832" s="8"/>
    </row>
    <row r="1833" spans="1:4" x14ac:dyDescent="0.25">
      <c r="A1833" s="164"/>
      <c r="D1833" s="8"/>
    </row>
    <row r="1834" spans="1:4" x14ac:dyDescent="0.25">
      <c r="A1834" s="164"/>
      <c r="D1834" s="8"/>
    </row>
    <row r="1835" spans="1:4" x14ac:dyDescent="0.25">
      <c r="A1835" s="164"/>
      <c r="D1835" s="8"/>
    </row>
    <row r="1836" spans="1:4" x14ac:dyDescent="0.25">
      <c r="A1836" s="164"/>
      <c r="D1836" s="8"/>
    </row>
    <row r="1837" spans="1:4" x14ac:dyDescent="0.25">
      <c r="A1837" s="164"/>
      <c r="D1837" s="8"/>
    </row>
    <row r="1838" spans="1:4" x14ac:dyDescent="0.25">
      <c r="A1838" s="164"/>
      <c r="D1838" s="8"/>
    </row>
    <row r="1839" spans="1:4" x14ac:dyDescent="0.25">
      <c r="A1839" s="164"/>
      <c r="D1839" s="8"/>
    </row>
    <row r="1840" spans="1:4" x14ac:dyDescent="0.25">
      <c r="A1840" s="164"/>
      <c r="D1840" s="8"/>
    </row>
    <row r="1841" spans="1:4" x14ac:dyDescent="0.25">
      <c r="A1841" s="164"/>
      <c r="D1841" s="8"/>
    </row>
    <row r="1842" spans="1:4" x14ac:dyDescent="0.25">
      <c r="A1842" s="164"/>
      <c r="D1842" s="8"/>
    </row>
    <row r="1843" spans="1:4" x14ac:dyDescent="0.25">
      <c r="A1843" s="164"/>
      <c r="D1843" s="8"/>
    </row>
    <row r="1844" spans="1:4" x14ac:dyDescent="0.25">
      <c r="A1844" s="164"/>
      <c r="D1844" s="8"/>
    </row>
    <row r="1845" spans="1:4" x14ac:dyDescent="0.25">
      <c r="A1845" s="164"/>
      <c r="D1845" s="8"/>
    </row>
    <row r="1846" spans="1:4" x14ac:dyDescent="0.25">
      <c r="A1846" s="164"/>
      <c r="D1846" s="8"/>
    </row>
    <row r="1847" spans="1:4" x14ac:dyDescent="0.25">
      <c r="A1847" s="164"/>
      <c r="D1847" s="8"/>
    </row>
    <row r="1848" spans="1:4" x14ac:dyDescent="0.25">
      <c r="A1848" s="164"/>
      <c r="D1848" s="8"/>
    </row>
    <row r="1849" spans="1:4" x14ac:dyDescent="0.25">
      <c r="A1849" s="164"/>
      <c r="D1849" s="8"/>
    </row>
    <row r="1850" spans="1:4" x14ac:dyDescent="0.25">
      <c r="A1850" s="164"/>
      <c r="D1850" s="8"/>
    </row>
    <row r="1851" spans="1:4" x14ac:dyDescent="0.25">
      <c r="A1851" s="164"/>
      <c r="D1851" s="8"/>
    </row>
    <row r="1852" spans="1:4" x14ac:dyDescent="0.25">
      <c r="A1852" s="164"/>
      <c r="D1852" s="8"/>
    </row>
    <row r="1853" spans="1:4" x14ac:dyDescent="0.25">
      <c r="A1853" s="164"/>
      <c r="D1853" s="8"/>
    </row>
    <row r="1854" spans="1:4" x14ac:dyDescent="0.25">
      <c r="A1854" s="164"/>
      <c r="D1854" s="8"/>
    </row>
    <row r="1855" spans="1:4" x14ac:dyDescent="0.25">
      <c r="A1855" s="164"/>
      <c r="D1855" s="8"/>
    </row>
    <row r="1856" spans="1:4" x14ac:dyDescent="0.25">
      <c r="A1856" s="164"/>
      <c r="D1856" s="8"/>
    </row>
    <row r="1857" spans="1:4" x14ac:dyDescent="0.25">
      <c r="A1857" s="164"/>
      <c r="D1857" s="8"/>
    </row>
    <row r="1858" spans="1:4" x14ac:dyDescent="0.25">
      <c r="A1858" s="164"/>
      <c r="D1858" s="8"/>
    </row>
    <row r="1859" spans="1:4" x14ac:dyDescent="0.25">
      <c r="A1859" s="164"/>
      <c r="D1859" s="8"/>
    </row>
    <row r="1860" spans="1:4" x14ac:dyDescent="0.25">
      <c r="A1860" s="164"/>
      <c r="D1860" s="8"/>
    </row>
    <row r="1861" spans="1:4" x14ac:dyDescent="0.25">
      <c r="A1861" s="164"/>
      <c r="D1861" s="8"/>
    </row>
    <row r="1862" spans="1:4" x14ac:dyDescent="0.25">
      <c r="A1862" s="164"/>
      <c r="D1862" s="8"/>
    </row>
    <row r="1863" spans="1:4" x14ac:dyDescent="0.25">
      <c r="A1863" s="164"/>
      <c r="D1863" s="8"/>
    </row>
    <row r="1864" spans="1:4" x14ac:dyDescent="0.25">
      <c r="A1864" s="164"/>
      <c r="D1864" s="8"/>
    </row>
    <row r="1865" spans="1:4" x14ac:dyDescent="0.25">
      <c r="A1865" s="164"/>
      <c r="D1865" s="8"/>
    </row>
    <row r="1866" spans="1:4" x14ac:dyDescent="0.25">
      <c r="A1866" s="164"/>
      <c r="D1866" s="8"/>
    </row>
    <row r="1867" spans="1:4" x14ac:dyDescent="0.25">
      <c r="A1867" s="164"/>
      <c r="D1867" s="8"/>
    </row>
    <row r="1868" spans="1:4" x14ac:dyDescent="0.25">
      <c r="A1868" s="164"/>
      <c r="D1868" s="8"/>
    </row>
    <row r="1869" spans="1:4" x14ac:dyDescent="0.25">
      <c r="A1869" s="164"/>
      <c r="D1869" s="8"/>
    </row>
    <row r="1870" spans="1:4" x14ac:dyDescent="0.25">
      <c r="A1870" s="164"/>
      <c r="D1870" s="8"/>
    </row>
    <row r="1871" spans="1:4" x14ac:dyDescent="0.25">
      <c r="A1871" s="164"/>
      <c r="D1871" s="8"/>
    </row>
    <row r="1872" spans="1:4" x14ac:dyDescent="0.25">
      <c r="A1872" s="164"/>
      <c r="D1872" s="8"/>
    </row>
    <row r="1873" spans="1:4" x14ac:dyDescent="0.25">
      <c r="A1873" s="164"/>
      <c r="D1873" s="8"/>
    </row>
    <row r="1874" spans="1:4" x14ac:dyDescent="0.25">
      <c r="A1874" s="164"/>
      <c r="D1874" s="8"/>
    </row>
    <row r="1875" spans="1:4" x14ac:dyDescent="0.25">
      <c r="A1875" s="164"/>
      <c r="D1875" s="8"/>
    </row>
    <row r="1876" spans="1:4" x14ac:dyDescent="0.25">
      <c r="A1876" s="164"/>
      <c r="D1876" s="8"/>
    </row>
    <row r="1877" spans="1:4" x14ac:dyDescent="0.25">
      <c r="A1877" s="164"/>
      <c r="D1877" s="8"/>
    </row>
    <row r="1878" spans="1:4" x14ac:dyDescent="0.25">
      <c r="A1878" s="164"/>
      <c r="D1878" s="8"/>
    </row>
    <row r="1879" spans="1:4" x14ac:dyDescent="0.25">
      <c r="A1879" s="164"/>
      <c r="D1879" s="8"/>
    </row>
    <row r="1880" spans="1:4" x14ac:dyDescent="0.25">
      <c r="A1880" s="164"/>
      <c r="D1880" s="8"/>
    </row>
    <row r="1881" spans="1:4" x14ac:dyDescent="0.25">
      <c r="A1881" s="164"/>
      <c r="D1881" s="8"/>
    </row>
    <row r="1882" spans="1:4" x14ac:dyDescent="0.25">
      <c r="A1882" s="164"/>
      <c r="D1882" s="8"/>
    </row>
    <row r="1883" spans="1:4" x14ac:dyDescent="0.25">
      <c r="A1883" s="164"/>
      <c r="D1883" s="8"/>
    </row>
    <row r="1884" spans="1:4" x14ac:dyDescent="0.25">
      <c r="A1884" s="164"/>
      <c r="D1884" s="8"/>
    </row>
    <row r="1885" spans="1:4" x14ac:dyDescent="0.25">
      <c r="A1885" s="164"/>
      <c r="D1885" s="8"/>
    </row>
    <row r="1886" spans="1:4" x14ac:dyDescent="0.25">
      <c r="A1886" s="164"/>
      <c r="D1886" s="8"/>
    </row>
    <row r="1887" spans="1:4" x14ac:dyDescent="0.25">
      <c r="A1887" s="164"/>
      <c r="D1887" s="8"/>
    </row>
    <row r="1888" spans="1:4" x14ac:dyDescent="0.25">
      <c r="A1888" s="164"/>
      <c r="D1888" s="8"/>
    </row>
    <row r="1889" spans="1:4" x14ac:dyDescent="0.25">
      <c r="A1889" s="164"/>
      <c r="D1889" s="8"/>
    </row>
    <row r="1890" spans="1:4" x14ac:dyDescent="0.25">
      <c r="A1890" s="164"/>
      <c r="D1890" s="8"/>
    </row>
    <row r="1891" spans="1:4" x14ac:dyDescent="0.25">
      <c r="A1891" s="164"/>
      <c r="D1891" s="8"/>
    </row>
    <row r="1892" spans="1:4" x14ac:dyDescent="0.25">
      <c r="A1892" s="164"/>
      <c r="D1892" s="8"/>
    </row>
    <row r="1893" spans="1:4" x14ac:dyDescent="0.25">
      <c r="A1893" s="164"/>
      <c r="D1893" s="8"/>
    </row>
    <row r="1894" spans="1:4" x14ac:dyDescent="0.25">
      <c r="A1894" s="164"/>
      <c r="D1894" s="8"/>
    </row>
    <row r="1895" spans="1:4" x14ac:dyDescent="0.25">
      <c r="A1895" s="164"/>
      <c r="D1895" s="8"/>
    </row>
    <row r="1896" spans="1:4" x14ac:dyDescent="0.25">
      <c r="A1896" s="164"/>
      <c r="D1896" s="8"/>
    </row>
    <row r="1897" spans="1:4" x14ac:dyDescent="0.25">
      <c r="A1897" s="164"/>
      <c r="D1897" s="8"/>
    </row>
    <row r="1898" spans="1:4" x14ac:dyDescent="0.25">
      <c r="A1898" s="164"/>
      <c r="D1898" s="8"/>
    </row>
    <row r="1899" spans="1:4" x14ac:dyDescent="0.25">
      <c r="A1899" s="164"/>
      <c r="D1899" s="8"/>
    </row>
    <row r="1900" spans="1:4" x14ac:dyDescent="0.25">
      <c r="A1900" s="164"/>
      <c r="D1900" s="8"/>
    </row>
    <row r="1901" spans="1:4" x14ac:dyDescent="0.25">
      <c r="A1901" s="164"/>
      <c r="D1901" s="8"/>
    </row>
    <row r="1902" spans="1:4" x14ac:dyDescent="0.25">
      <c r="A1902" s="164"/>
      <c r="D1902" s="8"/>
    </row>
    <row r="1903" spans="1:4" x14ac:dyDescent="0.25">
      <c r="A1903" s="164"/>
      <c r="D1903" s="8"/>
    </row>
    <row r="1904" spans="1:4" x14ac:dyDescent="0.25">
      <c r="A1904" s="164"/>
      <c r="D1904" s="8"/>
    </row>
    <row r="1905" spans="1:4" x14ac:dyDescent="0.25">
      <c r="A1905" s="164"/>
      <c r="D1905" s="8"/>
    </row>
    <row r="1906" spans="1:4" x14ac:dyDescent="0.25">
      <c r="A1906" s="164"/>
      <c r="D1906" s="8"/>
    </row>
    <row r="1907" spans="1:4" x14ac:dyDescent="0.25">
      <c r="A1907" s="164"/>
      <c r="D1907" s="8"/>
    </row>
    <row r="1908" spans="1:4" x14ac:dyDescent="0.25">
      <c r="A1908" s="164"/>
      <c r="D1908" s="8"/>
    </row>
    <row r="1909" spans="1:4" x14ac:dyDescent="0.25">
      <c r="A1909" s="164"/>
      <c r="D1909" s="8"/>
    </row>
    <row r="1910" spans="1:4" x14ac:dyDescent="0.25">
      <c r="A1910" s="164"/>
      <c r="D1910" s="8"/>
    </row>
    <row r="1911" spans="1:4" x14ac:dyDescent="0.25">
      <c r="A1911" s="164"/>
      <c r="D1911" s="8"/>
    </row>
    <row r="1912" spans="1:4" x14ac:dyDescent="0.25">
      <c r="A1912" s="164"/>
      <c r="D1912" s="8"/>
    </row>
    <row r="1913" spans="1:4" x14ac:dyDescent="0.25">
      <c r="A1913" s="164"/>
      <c r="D1913" s="8"/>
    </row>
    <row r="1914" spans="1:4" x14ac:dyDescent="0.25">
      <c r="A1914" s="164"/>
      <c r="D1914" s="8"/>
    </row>
    <row r="1915" spans="1:4" x14ac:dyDescent="0.25">
      <c r="A1915" s="164"/>
      <c r="D1915" s="8"/>
    </row>
    <row r="1916" spans="1:4" x14ac:dyDescent="0.25">
      <c r="A1916" s="164"/>
      <c r="D1916" s="8"/>
    </row>
    <row r="1917" spans="1:4" x14ac:dyDescent="0.25">
      <c r="A1917" s="164"/>
      <c r="D1917" s="8"/>
    </row>
    <row r="1918" spans="1:4" x14ac:dyDescent="0.25">
      <c r="A1918" s="164"/>
      <c r="D1918" s="8"/>
    </row>
    <row r="1919" spans="1:4" x14ac:dyDescent="0.25">
      <c r="A1919" s="164"/>
      <c r="D1919" s="8"/>
    </row>
    <row r="1920" spans="1:4" x14ac:dyDescent="0.25">
      <c r="A1920" s="164"/>
      <c r="D1920" s="8"/>
    </row>
    <row r="1921" spans="1:4" x14ac:dyDescent="0.25">
      <c r="A1921" s="164"/>
      <c r="D1921" s="8"/>
    </row>
    <row r="1922" spans="1:4" x14ac:dyDescent="0.25">
      <c r="A1922" s="164"/>
      <c r="D1922" s="8"/>
    </row>
    <row r="1923" spans="1:4" x14ac:dyDescent="0.25">
      <c r="A1923" s="164"/>
      <c r="D1923" s="8"/>
    </row>
    <row r="1924" spans="1:4" x14ac:dyDescent="0.25">
      <c r="A1924" s="164"/>
      <c r="D1924" s="8"/>
    </row>
    <row r="1925" spans="1:4" x14ac:dyDescent="0.25">
      <c r="A1925" s="164"/>
      <c r="D1925" s="8"/>
    </row>
    <row r="1926" spans="1:4" x14ac:dyDescent="0.25">
      <c r="A1926" s="164"/>
      <c r="D1926" s="8"/>
    </row>
    <row r="1927" spans="1:4" x14ac:dyDescent="0.25">
      <c r="A1927" s="164"/>
      <c r="D1927" s="8"/>
    </row>
    <row r="1928" spans="1:4" x14ac:dyDescent="0.25">
      <c r="A1928" s="164"/>
      <c r="D1928" s="8"/>
    </row>
    <row r="1929" spans="1:4" x14ac:dyDescent="0.25">
      <c r="A1929" s="164"/>
      <c r="D1929" s="8"/>
    </row>
    <row r="1930" spans="1:4" x14ac:dyDescent="0.25">
      <c r="A1930" s="164"/>
      <c r="D1930" s="8"/>
    </row>
    <row r="1931" spans="1:4" x14ac:dyDescent="0.25">
      <c r="A1931" s="164"/>
      <c r="D1931" s="8"/>
    </row>
    <row r="1932" spans="1:4" x14ac:dyDescent="0.25">
      <c r="A1932" s="164"/>
      <c r="D1932" s="8"/>
    </row>
    <row r="1933" spans="1:4" x14ac:dyDescent="0.25">
      <c r="A1933" s="164"/>
      <c r="D1933" s="8"/>
    </row>
    <row r="1934" spans="1:4" x14ac:dyDescent="0.25">
      <c r="A1934" s="164"/>
      <c r="D1934" s="8"/>
    </row>
    <row r="1935" spans="1:4" x14ac:dyDescent="0.25">
      <c r="A1935" s="164"/>
      <c r="D1935" s="8"/>
    </row>
    <row r="1936" spans="1:4" x14ac:dyDescent="0.25">
      <c r="A1936" s="164"/>
      <c r="D1936" s="8"/>
    </row>
    <row r="1937" spans="1:4" x14ac:dyDescent="0.25">
      <c r="A1937" s="164"/>
      <c r="D1937" s="8"/>
    </row>
    <row r="1938" spans="1:4" x14ac:dyDescent="0.25">
      <c r="A1938" s="164"/>
      <c r="D1938" s="8"/>
    </row>
    <row r="1939" spans="1:4" x14ac:dyDescent="0.25">
      <c r="A1939" s="164"/>
      <c r="D1939" s="8"/>
    </row>
    <row r="1940" spans="1:4" x14ac:dyDescent="0.25">
      <c r="A1940" s="164"/>
      <c r="D1940" s="8"/>
    </row>
    <row r="1941" spans="1:4" x14ac:dyDescent="0.25">
      <c r="A1941" s="164"/>
      <c r="D1941" s="8"/>
    </row>
    <row r="1942" spans="1:4" x14ac:dyDescent="0.25">
      <c r="A1942" s="164"/>
      <c r="D1942" s="8"/>
    </row>
    <row r="1943" spans="1:4" x14ac:dyDescent="0.25">
      <c r="A1943" s="164"/>
      <c r="D1943" s="8"/>
    </row>
    <row r="1944" spans="1:4" x14ac:dyDescent="0.25">
      <c r="A1944" s="164"/>
      <c r="D1944" s="8"/>
    </row>
    <row r="1945" spans="1:4" x14ac:dyDescent="0.25">
      <c r="A1945" s="164"/>
      <c r="D1945" s="8"/>
    </row>
    <row r="1946" spans="1:4" x14ac:dyDescent="0.25">
      <c r="A1946" s="164"/>
      <c r="D1946" s="8"/>
    </row>
    <row r="1947" spans="1:4" x14ac:dyDescent="0.25">
      <c r="A1947" s="164"/>
      <c r="D1947" s="8"/>
    </row>
    <row r="1948" spans="1:4" x14ac:dyDescent="0.25">
      <c r="A1948" s="164"/>
      <c r="D1948" s="8"/>
    </row>
    <row r="1949" spans="1:4" x14ac:dyDescent="0.25">
      <c r="A1949" s="164"/>
      <c r="D1949" s="8"/>
    </row>
    <row r="1950" spans="1:4" x14ac:dyDescent="0.25">
      <c r="A1950" s="164"/>
      <c r="D1950" s="8"/>
    </row>
    <row r="1951" spans="1:4" x14ac:dyDescent="0.25">
      <c r="A1951" s="164"/>
      <c r="D1951" s="8"/>
    </row>
    <row r="1952" spans="1:4" x14ac:dyDescent="0.25">
      <c r="A1952" s="164"/>
      <c r="D1952" s="8"/>
    </row>
    <row r="1953" spans="1:4" x14ac:dyDescent="0.25">
      <c r="A1953" s="164"/>
      <c r="D1953" s="8"/>
    </row>
    <row r="1954" spans="1:4" x14ac:dyDescent="0.25">
      <c r="A1954" s="164"/>
      <c r="D1954" s="8"/>
    </row>
    <row r="1955" spans="1:4" x14ac:dyDescent="0.25">
      <c r="A1955" s="164"/>
      <c r="D1955" s="8"/>
    </row>
    <row r="1956" spans="1:4" x14ac:dyDescent="0.25">
      <c r="A1956" s="164"/>
      <c r="D1956" s="8"/>
    </row>
    <row r="1957" spans="1:4" x14ac:dyDescent="0.25">
      <c r="A1957" s="164"/>
      <c r="D1957" s="8"/>
    </row>
    <row r="1958" spans="1:4" x14ac:dyDescent="0.25">
      <c r="A1958" s="164"/>
      <c r="D1958" s="8"/>
    </row>
    <row r="1959" spans="1:4" x14ac:dyDescent="0.25">
      <c r="A1959" s="164"/>
      <c r="D1959" s="8"/>
    </row>
    <row r="1960" spans="1:4" x14ac:dyDescent="0.25">
      <c r="A1960" s="164"/>
      <c r="D1960" s="8"/>
    </row>
    <row r="1961" spans="1:4" x14ac:dyDescent="0.25">
      <c r="A1961" s="164"/>
      <c r="D1961" s="8"/>
    </row>
    <row r="1962" spans="1:4" x14ac:dyDescent="0.25">
      <c r="A1962" s="164"/>
      <c r="D1962" s="8"/>
    </row>
    <row r="1963" spans="1:4" x14ac:dyDescent="0.25">
      <c r="A1963" s="164"/>
      <c r="D1963" s="8"/>
    </row>
    <row r="1964" spans="1:4" x14ac:dyDescent="0.25">
      <c r="A1964" s="164"/>
      <c r="D1964" s="8"/>
    </row>
    <row r="1965" spans="1:4" x14ac:dyDescent="0.25">
      <c r="A1965" s="164"/>
      <c r="D1965" s="8"/>
    </row>
    <row r="1966" spans="1:4" x14ac:dyDescent="0.25">
      <c r="A1966" s="164"/>
      <c r="D1966" s="8"/>
    </row>
    <row r="1967" spans="1:4" x14ac:dyDescent="0.25">
      <c r="A1967" s="164"/>
      <c r="D1967" s="8"/>
    </row>
    <row r="1968" spans="1:4" x14ac:dyDescent="0.25">
      <c r="A1968" s="164"/>
      <c r="D1968" s="8"/>
    </row>
    <row r="1969" spans="1:4" x14ac:dyDescent="0.25">
      <c r="A1969" s="164"/>
      <c r="D1969" s="8"/>
    </row>
    <row r="1970" spans="1:4" x14ac:dyDescent="0.25">
      <c r="A1970" s="164"/>
      <c r="D1970" s="8"/>
    </row>
    <row r="1971" spans="1:4" x14ac:dyDescent="0.25">
      <c r="A1971" s="164"/>
      <c r="D1971" s="8"/>
    </row>
    <row r="1972" spans="1:4" x14ac:dyDescent="0.25">
      <c r="A1972" s="164"/>
      <c r="D1972" s="8"/>
    </row>
    <row r="1973" spans="1:4" x14ac:dyDescent="0.25">
      <c r="A1973" s="164"/>
      <c r="D1973" s="8"/>
    </row>
    <row r="1974" spans="1:4" x14ac:dyDescent="0.25">
      <c r="A1974" s="164"/>
      <c r="D1974" s="8"/>
    </row>
    <row r="1975" spans="1:4" x14ac:dyDescent="0.25">
      <c r="A1975" s="164"/>
      <c r="D1975" s="8"/>
    </row>
    <row r="1976" spans="1:4" x14ac:dyDescent="0.25">
      <c r="A1976" s="164"/>
      <c r="D1976" s="8"/>
    </row>
    <row r="1977" spans="1:4" x14ac:dyDescent="0.25">
      <c r="A1977" s="164"/>
      <c r="D1977" s="8"/>
    </row>
    <row r="1978" spans="1:4" x14ac:dyDescent="0.25">
      <c r="A1978" s="164"/>
      <c r="D1978" s="8"/>
    </row>
    <row r="1979" spans="1:4" x14ac:dyDescent="0.25">
      <c r="A1979" s="164"/>
      <c r="D1979" s="8"/>
    </row>
    <row r="1980" spans="1:4" x14ac:dyDescent="0.25">
      <c r="A1980" s="164"/>
      <c r="D1980" s="8"/>
    </row>
    <row r="1981" spans="1:4" x14ac:dyDescent="0.25">
      <c r="A1981" s="164"/>
      <c r="D1981" s="8"/>
    </row>
    <row r="1982" spans="1:4" x14ac:dyDescent="0.25">
      <c r="A1982" s="164"/>
      <c r="D1982" s="8"/>
    </row>
    <row r="1983" spans="1:4" x14ac:dyDescent="0.25">
      <c r="A1983" s="164"/>
      <c r="D1983" s="8"/>
    </row>
    <row r="1984" spans="1:4" x14ac:dyDescent="0.25">
      <c r="A1984" s="164"/>
      <c r="D1984" s="8"/>
    </row>
    <row r="1985" spans="1:4" x14ac:dyDescent="0.25">
      <c r="A1985" s="164"/>
      <c r="D1985" s="8"/>
    </row>
    <row r="1986" spans="1:4" x14ac:dyDescent="0.25">
      <c r="A1986" s="164"/>
      <c r="D1986" s="8"/>
    </row>
    <row r="1987" spans="1:4" x14ac:dyDescent="0.25">
      <c r="A1987" s="164"/>
      <c r="D1987" s="8"/>
    </row>
    <row r="1988" spans="1:4" x14ac:dyDescent="0.25">
      <c r="A1988" s="164"/>
      <c r="D1988" s="8"/>
    </row>
    <row r="1989" spans="1:4" x14ac:dyDescent="0.25">
      <c r="A1989" s="164"/>
      <c r="D1989" s="8"/>
    </row>
    <row r="1990" spans="1:4" x14ac:dyDescent="0.25">
      <c r="A1990" s="164"/>
      <c r="D1990" s="8"/>
    </row>
    <row r="1991" spans="1:4" x14ac:dyDescent="0.25">
      <c r="A1991" s="164"/>
      <c r="D1991" s="8"/>
    </row>
    <row r="1992" spans="1:4" x14ac:dyDescent="0.25">
      <c r="A1992" s="164"/>
      <c r="D1992" s="8"/>
    </row>
    <row r="1993" spans="1:4" x14ac:dyDescent="0.25">
      <c r="A1993" s="164"/>
      <c r="D1993" s="8"/>
    </row>
    <row r="1994" spans="1:4" x14ac:dyDescent="0.25">
      <c r="A1994" s="164"/>
      <c r="D1994" s="8"/>
    </row>
    <row r="1995" spans="1:4" x14ac:dyDescent="0.25">
      <c r="A1995" s="164"/>
      <c r="D1995" s="8"/>
    </row>
    <row r="1996" spans="1:4" x14ac:dyDescent="0.25">
      <c r="A1996" s="164"/>
      <c r="D1996" s="8"/>
    </row>
    <row r="1997" spans="1:4" x14ac:dyDescent="0.25">
      <c r="A1997" s="164"/>
      <c r="D1997" s="8"/>
    </row>
    <row r="1998" spans="1:4" x14ac:dyDescent="0.25">
      <c r="A1998" s="164"/>
      <c r="D1998" s="8"/>
    </row>
    <row r="1999" spans="1:4" x14ac:dyDescent="0.25">
      <c r="A1999" s="164"/>
      <c r="D1999" s="8"/>
    </row>
    <row r="2000" spans="1:4" x14ac:dyDescent="0.25">
      <c r="A2000" s="164"/>
      <c r="D2000" s="8"/>
    </row>
    <row r="2001" spans="1:4" x14ac:dyDescent="0.25">
      <c r="A2001" s="164"/>
      <c r="D2001" s="8"/>
    </row>
    <row r="2002" spans="1:4" x14ac:dyDescent="0.25">
      <c r="A2002" s="164"/>
      <c r="D2002" s="8"/>
    </row>
    <row r="2003" spans="1:4" x14ac:dyDescent="0.25">
      <c r="A2003" s="164"/>
      <c r="D2003" s="8"/>
    </row>
    <row r="2004" spans="1:4" x14ac:dyDescent="0.25">
      <c r="A2004" s="164"/>
      <c r="D2004" s="8"/>
    </row>
    <row r="2005" spans="1:4" x14ac:dyDescent="0.25">
      <c r="A2005" s="164"/>
      <c r="D2005" s="8"/>
    </row>
    <row r="2006" spans="1:4" x14ac:dyDescent="0.25">
      <c r="A2006" s="164"/>
      <c r="D2006" s="8"/>
    </row>
    <row r="2007" spans="1:4" x14ac:dyDescent="0.25">
      <c r="A2007" s="164"/>
      <c r="D2007" s="8"/>
    </row>
    <row r="2008" spans="1:4" x14ac:dyDescent="0.25">
      <c r="A2008" s="164"/>
      <c r="D2008" s="8"/>
    </row>
    <row r="2009" spans="1:4" x14ac:dyDescent="0.25">
      <c r="A2009" s="164"/>
      <c r="D2009" s="8"/>
    </row>
    <row r="2010" spans="1:4" x14ac:dyDescent="0.25">
      <c r="A2010" s="164"/>
      <c r="D2010" s="8"/>
    </row>
    <row r="2011" spans="1:4" x14ac:dyDescent="0.25">
      <c r="A2011" s="164"/>
      <c r="D2011" s="8"/>
    </row>
    <row r="2012" spans="1:4" x14ac:dyDescent="0.25">
      <c r="A2012" s="164"/>
      <c r="D2012" s="8"/>
    </row>
    <row r="2013" spans="1:4" x14ac:dyDescent="0.25">
      <c r="A2013" s="164"/>
      <c r="D2013" s="8"/>
    </row>
    <row r="2014" spans="1:4" x14ac:dyDescent="0.25">
      <c r="A2014" s="164"/>
      <c r="D2014" s="8"/>
    </row>
    <row r="2015" spans="1:4" x14ac:dyDescent="0.25">
      <c r="A2015" s="164"/>
      <c r="D2015" s="8"/>
    </row>
    <row r="2016" spans="1:4" x14ac:dyDescent="0.25">
      <c r="A2016" s="164"/>
      <c r="D2016" s="8"/>
    </row>
    <row r="2017" spans="1:4" x14ac:dyDescent="0.25">
      <c r="A2017" s="164"/>
      <c r="D2017" s="8"/>
    </row>
    <row r="2018" spans="1:4" x14ac:dyDescent="0.25">
      <c r="A2018" s="164"/>
      <c r="D2018" s="8"/>
    </row>
    <row r="2019" spans="1:4" x14ac:dyDescent="0.25">
      <c r="A2019" s="164"/>
      <c r="D2019" s="8"/>
    </row>
    <row r="2020" spans="1:4" x14ac:dyDescent="0.25">
      <c r="A2020" s="164"/>
      <c r="D2020" s="8"/>
    </row>
    <row r="2021" spans="1:4" x14ac:dyDescent="0.25">
      <c r="A2021" s="164"/>
      <c r="D2021" s="8"/>
    </row>
    <row r="2022" spans="1:4" x14ac:dyDescent="0.25">
      <c r="A2022" s="164"/>
      <c r="D2022" s="8"/>
    </row>
    <row r="2023" spans="1:4" x14ac:dyDescent="0.25">
      <c r="A2023" s="164"/>
      <c r="D2023" s="8"/>
    </row>
    <row r="2024" spans="1:4" x14ac:dyDescent="0.25">
      <c r="A2024" s="164"/>
      <c r="D2024" s="8"/>
    </row>
    <row r="2025" spans="1:4" x14ac:dyDescent="0.25">
      <c r="A2025" s="164"/>
      <c r="D2025" s="8"/>
    </row>
    <row r="2026" spans="1:4" x14ac:dyDescent="0.25">
      <c r="A2026" s="164"/>
      <c r="D2026" s="8"/>
    </row>
    <row r="2027" spans="1:4" x14ac:dyDescent="0.25">
      <c r="A2027" s="164"/>
      <c r="D2027" s="8"/>
    </row>
    <row r="2028" spans="1:4" x14ac:dyDescent="0.25">
      <c r="A2028" s="164"/>
      <c r="D2028" s="8"/>
    </row>
    <row r="2029" spans="1:4" x14ac:dyDescent="0.25">
      <c r="A2029" s="164"/>
      <c r="D2029" s="8"/>
    </row>
    <row r="2030" spans="1:4" x14ac:dyDescent="0.25">
      <c r="A2030" s="164"/>
      <c r="D2030" s="8"/>
    </row>
    <row r="2031" spans="1:4" x14ac:dyDescent="0.25">
      <c r="A2031" s="164"/>
      <c r="D2031" s="8"/>
    </row>
    <row r="2032" spans="1:4" x14ac:dyDescent="0.25">
      <c r="A2032" s="164"/>
      <c r="D2032" s="8"/>
    </row>
    <row r="2033" spans="1:4" x14ac:dyDescent="0.25">
      <c r="A2033" s="164"/>
      <c r="D2033" s="8"/>
    </row>
    <row r="2034" spans="1:4" x14ac:dyDescent="0.25">
      <c r="A2034" s="164"/>
      <c r="D2034" s="8"/>
    </row>
    <row r="2035" spans="1:4" x14ac:dyDescent="0.25">
      <c r="A2035" s="164"/>
      <c r="D2035" s="8"/>
    </row>
    <row r="2036" spans="1:4" x14ac:dyDescent="0.25">
      <c r="A2036" s="164"/>
      <c r="D2036" s="8"/>
    </row>
    <row r="2037" spans="1:4" x14ac:dyDescent="0.25">
      <c r="A2037" s="164"/>
      <c r="D2037" s="8"/>
    </row>
    <row r="2038" spans="1:4" x14ac:dyDescent="0.25">
      <c r="A2038" s="164"/>
      <c r="D2038" s="8"/>
    </row>
    <row r="2039" spans="1:4" x14ac:dyDescent="0.25">
      <c r="A2039" s="164"/>
      <c r="D2039" s="8"/>
    </row>
    <row r="2040" spans="1:4" x14ac:dyDescent="0.25">
      <c r="A2040" s="164"/>
      <c r="D2040" s="8"/>
    </row>
    <row r="2041" spans="1:4" x14ac:dyDescent="0.25">
      <c r="A2041" s="164"/>
      <c r="D2041" s="8"/>
    </row>
    <row r="2042" spans="1:4" x14ac:dyDescent="0.25">
      <c r="A2042" s="164"/>
      <c r="D2042" s="8"/>
    </row>
    <row r="2043" spans="1:4" x14ac:dyDescent="0.25">
      <c r="A2043" s="164"/>
      <c r="D2043" s="8"/>
    </row>
    <row r="2044" spans="1:4" x14ac:dyDescent="0.25">
      <c r="A2044" s="164"/>
      <c r="D2044" s="8"/>
    </row>
    <row r="2045" spans="1:4" x14ac:dyDescent="0.25">
      <c r="A2045" s="164"/>
      <c r="D2045" s="8"/>
    </row>
    <row r="2046" spans="1:4" x14ac:dyDescent="0.25">
      <c r="A2046" s="164"/>
      <c r="D2046" s="8"/>
    </row>
    <row r="2047" spans="1:4" x14ac:dyDescent="0.25">
      <c r="A2047" s="164"/>
      <c r="D2047" s="8"/>
    </row>
    <row r="2048" spans="1:4" x14ac:dyDescent="0.25">
      <c r="A2048" s="164"/>
      <c r="D2048" s="8"/>
    </row>
    <row r="2049" spans="1:4" x14ac:dyDescent="0.25">
      <c r="A2049" s="164"/>
      <c r="D2049" s="8"/>
    </row>
    <row r="2050" spans="1:4" x14ac:dyDescent="0.25">
      <c r="A2050" s="164"/>
      <c r="D2050" s="8"/>
    </row>
    <row r="2051" spans="1:4" x14ac:dyDescent="0.25">
      <c r="A2051" s="164"/>
      <c r="D2051" s="8"/>
    </row>
    <row r="2052" spans="1:4" x14ac:dyDescent="0.25">
      <c r="A2052" s="164"/>
      <c r="D2052" s="8"/>
    </row>
    <row r="2053" spans="1:4" x14ac:dyDescent="0.25">
      <c r="A2053" s="164"/>
      <c r="D2053" s="8"/>
    </row>
    <row r="2054" spans="1:4" x14ac:dyDescent="0.25">
      <c r="A2054" s="164"/>
      <c r="D2054" s="8"/>
    </row>
    <row r="2055" spans="1:4" x14ac:dyDescent="0.25">
      <c r="A2055" s="164"/>
      <c r="D2055" s="8"/>
    </row>
    <row r="2056" spans="1:4" x14ac:dyDescent="0.25">
      <c r="A2056" s="164"/>
      <c r="D2056" s="8"/>
    </row>
    <row r="2057" spans="1:4" x14ac:dyDescent="0.25">
      <c r="A2057" s="164"/>
      <c r="D2057" s="8"/>
    </row>
    <row r="2058" spans="1:4" x14ac:dyDescent="0.25">
      <c r="A2058" s="164"/>
      <c r="D2058" s="8"/>
    </row>
    <row r="2059" spans="1:4" x14ac:dyDescent="0.25">
      <c r="A2059" s="164"/>
      <c r="D2059" s="8"/>
    </row>
    <row r="2060" spans="1:4" x14ac:dyDescent="0.25">
      <c r="A2060" s="164"/>
      <c r="D2060" s="8"/>
    </row>
    <row r="2061" spans="1:4" x14ac:dyDescent="0.25">
      <c r="A2061" s="164"/>
      <c r="D2061" s="8"/>
    </row>
    <row r="2062" spans="1:4" x14ac:dyDescent="0.25">
      <c r="A2062" s="164"/>
      <c r="D2062" s="8"/>
    </row>
    <row r="2063" spans="1:4" x14ac:dyDescent="0.25">
      <c r="A2063" s="164"/>
      <c r="D2063" s="8"/>
    </row>
    <row r="2064" spans="1:4" x14ac:dyDescent="0.25">
      <c r="A2064" s="164"/>
      <c r="D2064" s="8"/>
    </row>
    <row r="2065" spans="1:4" x14ac:dyDescent="0.25">
      <c r="A2065" s="164"/>
      <c r="D2065" s="8"/>
    </row>
    <row r="2066" spans="1:4" x14ac:dyDescent="0.25">
      <c r="A2066" s="164"/>
      <c r="D2066" s="8"/>
    </row>
    <row r="2067" spans="1:4" x14ac:dyDescent="0.25">
      <c r="A2067" s="164"/>
      <c r="D2067" s="8"/>
    </row>
    <row r="2068" spans="1:4" x14ac:dyDescent="0.25">
      <c r="A2068" s="164"/>
      <c r="D2068" s="8"/>
    </row>
    <row r="2069" spans="1:4" x14ac:dyDescent="0.25">
      <c r="A2069" s="164"/>
      <c r="D2069" s="8"/>
    </row>
    <row r="2070" spans="1:4" x14ac:dyDescent="0.25">
      <c r="A2070" s="164"/>
      <c r="D2070" s="8"/>
    </row>
    <row r="2071" spans="1:4" x14ac:dyDescent="0.25">
      <c r="A2071" s="164"/>
      <c r="D2071" s="8"/>
    </row>
    <row r="2072" spans="1:4" x14ac:dyDescent="0.25">
      <c r="A2072" s="164"/>
      <c r="D2072" s="8"/>
    </row>
    <row r="2073" spans="1:4" x14ac:dyDescent="0.25">
      <c r="A2073" s="164"/>
      <c r="D2073" s="8"/>
    </row>
    <row r="2074" spans="1:4" x14ac:dyDescent="0.25">
      <c r="A2074" s="164"/>
      <c r="D2074" s="8"/>
    </row>
    <row r="2075" spans="1:4" x14ac:dyDescent="0.25">
      <c r="A2075" s="164"/>
      <c r="D2075" s="8"/>
    </row>
    <row r="2076" spans="1:4" x14ac:dyDescent="0.25">
      <c r="A2076" s="164"/>
      <c r="D2076" s="8"/>
    </row>
    <row r="2077" spans="1:4" x14ac:dyDescent="0.25">
      <c r="A2077" s="164"/>
      <c r="D2077" s="8"/>
    </row>
    <row r="2078" spans="1:4" x14ac:dyDescent="0.25">
      <c r="A2078" s="164"/>
      <c r="D2078" s="8"/>
    </row>
    <row r="2079" spans="1:4" x14ac:dyDescent="0.25">
      <c r="A2079" s="164"/>
      <c r="D2079" s="8"/>
    </row>
    <row r="2080" spans="1:4" x14ac:dyDescent="0.25">
      <c r="A2080" s="164"/>
      <c r="D2080" s="8"/>
    </row>
    <row r="2081" spans="1:4" x14ac:dyDescent="0.25">
      <c r="A2081" s="164"/>
      <c r="D2081" s="8"/>
    </row>
    <row r="2082" spans="1:4" x14ac:dyDescent="0.25">
      <c r="A2082" s="164"/>
      <c r="D2082" s="8"/>
    </row>
    <row r="2083" spans="1:4" x14ac:dyDescent="0.25">
      <c r="A2083" s="164"/>
      <c r="D2083" s="8"/>
    </row>
    <row r="2084" spans="1:4" x14ac:dyDescent="0.25">
      <c r="A2084" s="164"/>
      <c r="D2084" s="8"/>
    </row>
    <row r="2085" spans="1:4" x14ac:dyDescent="0.25">
      <c r="A2085" s="164"/>
      <c r="D2085" s="8"/>
    </row>
    <row r="2086" spans="1:4" x14ac:dyDescent="0.25">
      <c r="A2086" s="164"/>
      <c r="D2086" s="8"/>
    </row>
    <row r="2087" spans="1:4" x14ac:dyDescent="0.25">
      <c r="A2087" s="164"/>
      <c r="D2087" s="8"/>
    </row>
    <row r="2088" spans="1:4" x14ac:dyDescent="0.25">
      <c r="A2088" s="164"/>
      <c r="D2088" s="8"/>
    </row>
    <row r="2089" spans="1:4" x14ac:dyDescent="0.25">
      <c r="A2089" s="164"/>
      <c r="D2089" s="8"/>
    </row>
    <row r="2090" spans="1:4" x14ac:dyDescent="0.25">
      <c r="A2090" s="164"/>
      <c r="D2090" s="8"/>
    </row>
    <row r="2091" spans="1:4" x14ac:dyDescent="0.25">
      <c r="A2091" s="164"/>
      <c r="D2091" s="8"/>
    </row>
    <row r="2092" spans="1:4" x14ac:dyDescent="0.25">
      <c r="A2092" s="164"/>
      <c r="D2092" s="8"/>
    </row>
    <row r="2093" spans="1:4" x14ac:dyDescent="0.25">
      <c r="A2093" s="164"/>
      <c r="D2093" s="8"/>
    </row>
    <row r="2094" spans="1:4" x14ac:dyDescent="0.25">
      <c r="A2094" s="164"/>
      <c r="D2094" s="8"/>
    </row>
    <row r="2095" spans="1:4" x14ac:dyDescent="0.25">
      <c r="A2095" s="164"/>
      <c r="D2095" s="8"/>
    </row>
    <row r="2096" spans="1:4" x14ac:dyDescent="0.25">
      <c r="A2096" s="164"/>
      <c r="D2096" s="8"/>
    </row>
    <row r="2097" spans="1:4" x14ac:dyDescent="0.25">
      <c r="A2097" s="164"/>
      <c r="D2097" s="8"/>
    </row>
    <row r="2098" spans="1:4" x14ac:dyDescent="0.25">
      <c r="A2098" s="164"/>
      <c r="D2098" s="8"/>
    </row>
    <row r="2099" spans="1:4" x14ac:dyDescent="0.25">
      <c r="A2099" s="164"/>
      <c r="D2099" s="8"/>
    </row>
    <row r="2100" spans="1:4" x14ac:dyDescent="0.25">
      <c r="A2100" s="164"/>
      <c r="D2100" s="8"/>
    </row>
    <row r="2101" spans="1:4" x14ac:dyDescent="0.25">
      <c r="A2101" s="164"/>
      <c r="D2101" s="8"/>
    </row>
    <row r="2102" spans="1:4" x14ac:dyDescent="0.25">
      <c r="A2102" s="164"/>
      <c r="D2102" s="8"/>
    </row>
    <row r="2103" spans="1:4" x14ac:dyDescent="0.25">
      <c r="A2103" s="164"/>
      <c r="D2103" s="8"/>
    </row>
    <row r="2104" spans="1:4" x14ac:dyDescent="0.25">
      <c r="A2104" s="164"/>
      <c r="D2104" s="8"/>
    </row>
    <row r="2105" spans="1:4" x14ac:dyDescent="0.25">
      <c r="A2105" s="164"/>
      <c r="D2105" s="8"/>
    </row>
    <row r="2106" spans="1:4" x14ac:dyDescent="0.25">
      <c r="A2106" s="164"/>
      <c r="D2106" s="8"/>
    </row>
    <row r="2107" spans="1:4" x14ac:dyDescent="0.25">
      <c r="A2107" s="164"/>
      <c r="D2107" s="8"/>
    </row>
    <row r="2108" spans="1:4" x14ac:dyDescent="0.25">
      <c r="A2108" s="164"/>
      <c r="D2108" s="8"/>
    </row>
    <row r="2109" spans="1:4" x14ac:dyDescent="0.25">
      <c r="A2109" s="164"/>
      <c r="D2109" s="8"/>
    </row>
    <row r="2110" spans="1:4" x14ac:dyDescent="0.25">
      <c r="A2110" s="164"/>
      <c r="D2110" s="8"/>
    </row>
    <row r="2111" spans="1:4" x14ac:dyDescent="0.25">
      <c r="A2111" s="164"/>
      <c r="D2111" s="8"/>
    </row>
    <row r="2112" spans="1:4" x14ac:dyDescent="0.25">
      <c r="A2112" s="164"/>
      <c r="D2112" s="8"/>
    </row>
    <row r="2113" spans="1:4" x14ac:dyDescent="0.25">
      <c r="A2113" s="164"/>
      <c r="D2113" s="8"/>
    </row>
    <row r="2114" spans="1:4" x14ac:dyDescent="0.25">
      <c r="A2114" s="164"/>
      <c r="D2114" s="8"/>
    </row>
    <row r="2115" spans="1:4" x14ac:dyDescent="0.25">
      <c r="A2115" s="164"/>
      <c r="D2115" s="8"/>
    </row>
    <row r="2116" spans="1:4" x14ac:dyDescent="0.25">
      <c r="A2116" s="164"/>
      <c r="D2116" s="8"/>
    </row>
    <row r="2117" spans="1:4" x14ac:dyDescent="0.25">
      <c r="A2117" s="164"/>
      <c r="D2117" s="8"/>
    </row>
    <row r="2118" spans="1:4" x14ac:dyDescent="0.25">
      <c r="A2118" s="164"/>
      <c r="D2118" s="8"/>
    </row>
    <row r="2119" spans="1:4" x14ac:dyDescent="0.25">
      <c r="A2119" s="164"/>
      <c r="D2119" s="8"/>
    </row>
    <row r="2120" spans="1:4" x14ac:dyDescent="0.25">
      <c r="A2120" s="164"/>
      <c r="D2120" s="8"/>
    </row>
    <row r="2121" spans="1:4" x14ac:dyDescent="0.25">
      <c r="A2121" s="164"/>
      <c r="D2121" s="8"/>
    </row>
    <row r="2122" spans="1:4" x14ac:dyDescent="0.25">
      <c r="A2122" s="164"/>
      <c r="D2122" s="8"/>
    </row>
    <row r="2123" spans="1:4" x14ac:dyDescent="0.25">
      <c r="A2123" s="164"/>
      <c r="D2123" s="8"/>
    </row>
    <row r="2124" spans="1:4" x14ac:dyDescent="0.25">
      <c r="A2124" s="164"/>
      <c r="D2124" s="8"/>
    </row>
    <row r="2125" spans="1:4" x14ac:dyDescent="0.25">
      <c r="A2125" s="164"/>
      <c r="D2125" s="8"/>
    </row>
    <row r="2126" spans="1:4" x14ac:dyDescent="0.25">
      <c r="A2126" s="164"/>
      <c r="D2126" s="8"/>
    </row>
    <row r="2127" spans="1:4" x14ac:dyDescent="0.25">
      <c r="A2127" s="164"/>
      <c r="D2127" s="8"/>
    </row>
    <row r="2128" spans="1:4" x14ac:dyDescent="0.25">
      <c r="A2128" s="164"/>
      <c r="D2128" s="8"/>
    </row>
    <row r="2129" spans="1:4" x14ac:dyDescent="0.25">
      <c r="A2129" s="164"/>
      <c r="D2129" s="8"/>
    </row>
    <row r="2130" spans="1:4" x14ac:dyDescent="0.25">
      <c r="A2130" s="164"/>
      <c r="D2130" s="8"/>
    </row>
    <row r="2131" spans="1:4" x14ac:dyDescent="0.25">
      <c r="A2131" s="164"/>
      <c r="D2131" s="8"/>
    </row>
    <row r="2132" spans="1:4" x14ac:dyDescent="0.25">
      <c r="A2132" s="164"/>
      <c r="D2132" s="8"/>
    </row>
    <row r="2133" spans="1:4" x14ac:dyDescent="0.25">
      <c r="A2133" s="164"/>
      <c r="D2133" s="8"/>
    </row>
    <row r="2134" spans="1:4" x14ac:dyDescent="0.25">
      <c r="A2134" s="164"/>
      <c r="D2134" s="8"/>
    </row>
    <row r="2135" spans="1:4" x14ac:dyDescent="0.25">
      <c r="A2135" s="164"/>
      <c r="D2135" s="8"/>
    </row>
    <row r="2136" spans="1:4" x14ac:dyDescent="0.25">
      <c r="A2136" s="164"/>
      <c r="D2136" s="8"/>
    </row>
    <row r="2137" spans="1:4" x14ac:dyDescent="0.25">
      <c r="A2137" s="164"/>
      <c r="D2137" s="8"/>
    </row>
    <row r="2138" spans="1:4" x14ac:dyDescent="0.25">
      <c r="A2138" s="164"/>
      <c r="D2138" s="8"/>
    </row>
    <row r="2139" spans="1:4" x14ac:dyDescent="0.25">
      <c r="A2139" s="164"/>
      <c r="D2139" s="8"/>
    </row>
    <row r="2140" spans="1:4" x14ac:dyDescent="0.25">
      <c r="A2140" s="164"/>
      <c r="D2140" s="8"/>
    </row>
    <row r="2141" spans="1:4" x14ac:dyDescent="0.25">
      <c r="A2141" s="164"/>
      <c r="D2141" s="8"/>
    </row>
    <row r="2142" spans="1:4" x14ac:dyDescent="0.25">
      <c r="A2142" s="164"/>
      <c r="D2142" s="8"/>
    </row>
    <row r="2143" spans="1:4" x14ac:dyDescent="0.25">
      <c r="A2143" s="164"/>
      <c r="D2143" s="8"/>
    </row>
    <row r="2144" spans="1:4" x14ac:dyDescent="0.25">
      <c r="A2144" s="164"/>
      <c r="D2144" s="8"/>
    </row>
    <row r="2145" spans="1:4" x14ac:dyDescent="0.25">
      <c r="A2145" s="164"/>
      <c r="D2145" s="8"/>
    </row>
    <row r="2146" spans="1:4" x14ac:dyDescent="0.25">
      <c r="A2146" s="164"/>
      <c r="D2146" s="8"/>
    </row>
    <row r="2147" spans="1:4" x14ac:dyDescent="0.25">
      <c r="A2147" s="164"/>
      <c r="D2147" s="8"/>
    </row>
    <row r="2148" spans="1:4" x14ac:dyDescent="0.25">
      <c r="A2148" s="164"/>
      <c r="D2148" s="8"/>
    </row>
    <row r="2149" spans="1:4" x14ac:dyDescent="0.25">
      <c r="A2149" s="164"/>
      <c r="D2149" s="8"/>
    </row>
    <row r="2150" spans="1:4" x14ac:dyDescent="0.25">
      <c r="A2150" s="164"/>
      <c r="D2150" s="8"/>
    </row>
    <row r="2151" spans="1:4" x14ac:dyDescent="0.25">
      <c r="A2151" s="164"/>
      <c r="D2151" s="8"/>
    </row>
    <row r="2152" spans="1:4" x14ac:dyDescent="0.25">
      <c r="A2152" s="164"/>
      <c r="D2152" s="8"/>
    </row>
    <row r="2153" spans="1:4" x14ac:dyDescent="0.25">
      <c r="A2153" s="164"/>
      <c r="D2153" s="8"/>
    </row>
    <row r="2154" spans="1:4" x14ac:dyDescent="0.25">
      <c r="A2154" s="164"/>
      <c r="D2154" s="8"/>
    </row>
    <row r="2155" spans="1:4" x14ac:dyDescent="0.25">
      <c r="A2155" s="164"/>
      <c r="D2155" s="8"/>
    </row>
    <row r="2156" spans="1:4" x14ac:dyDescent="0.25">
      <c r="A2156" s="164"/>
      <c r="D2156" s="8"/>
    </row>
    <row r="2157" spans="1:4" x14ac:dyDescent="0.25">
      <c r="A2157" s="164"/>
      <c r="D2157" s="8"/>
    </row>
    <row r="2158" spans="1:4" x14ac:dyDescent="0.25">
      <c r="A2158" s="164"/>
      <c r="D2158" s="8"/>
    </row>
    <row r="2159" spans="1:4" x14ac:dyDescent="0.25">
      <c r="A2159" s="164"/>
      <c r="D2159" s="8"/>
    </row>
    <row r="2160" spans="1:4" x14ac:dyDescent="0.25">
      <c r="A2160" s="164"/>
      <c r="D2160" s="8"/>
    </row>
    <row r="2161" spans="1:4" x14ac:dyDescent="0.25">
      <c r="A2161" s="164"/>
      <c r="D2161" s="8"/>
    </row>
    <row r="2162" spans="1:4" x14ac:dyDescent="0.25">
      <c r="A2162" s="164"/>
      <c r="D2162" s="8"/>
    </row>
    <row r="2163" spans="1:4" x14ac:dyDescent="0.25">
      <c r="A2163" s="164"/>
      <c r="D2163" s="8"/>
    </row>
    <row r="2164" spans="1:4" x14ac:dyDescent="0.25">
      <c r="A2164" s="164"/>
      <c r="D2164" s="8"/>
    </row>
    <row r="2165" spans="1:4" x14ac:dyDescent="0.25">
      <c r="A2165" s="164"/>
      <c r="D2165" s="8"/>
    </row>
    <row r="2166" spans="1:4" x14ac:dyDescent="0.25">
      <c r="A2166" s="164"/>
      <c r="D2166" s="8"/>
    </row>
    <row r="2167" spans="1:4" x14ac:dyDescent="0.25">
      <c r="A2167" s="164"/>
      <c r="D2167" s="8"/>
    </row>
    <row r="2168" spans="1:4" x14ac:dyDescent="0.25">
      <c r="A2168" s="164"/>
      <c r="D2168" s="8"/>
    </row>
    <row r="2169" spans="1:4" x14ac:dyDescent="0.25">
      <c r="A2169" s="164"/>
      <c r="D2169" s="8"/>
    </row>
    <row r="2170" spans="1:4" x14ac:dyDescent="0.25">
      <c r="A2170" s="164"/>
      <c r="D2170" s="8"/>
    </row>
    <row r="2171" spans="1:4" x14ac:dyDescent="0.25">
      <c r="A2171" s="164"/>
      <c r="D2171" s="8"/>
    </row>
    <row r="2172" spans="1:4" x14ac:dyDescent="0.25">
      <c r="A2172" s="164"/>
      <c r="D2172" s="8"/>
    </row>
    <row r="2173" spans="1:4" x14ac:dyDescent="0.25">
      <c r="A2173" s="164"/>
      <c r="D2173" s="8"/>
    </row>
    <row r="2174" spans="1:4" x14ac:dyDescent="0.25">
      <c r="A2174" s="164"/>
      <c r="D2174" s="8"/>
    </row>
    <row r="2175" spans="1:4" x14ac:dyDescent="0.25">
      <c r="A2175" s="164"/>
      <c r="D2175" s="8"/>
    </row>
    <row r="2176" spans="1:4" x14ac:dyDescent="0.25">
      <c r="A2176" s="164"/>
      <c r="D2176" s="8"/>
    </row>
    <row r="2177" spans="1:4" x14ac:dyDescent="0.25">
      <c r="A2177" s="164"/>
      <c r="D2177" s="8"/>
    </row>
    <row r="2178" spans="1:4" x14ac:dyDescent="0.25">
      <c r="A2178" s="164"/>
      <c r="D2178" s="8"/>
    </row>
    <row r="2179" spans="1:4" x14ac:dyDescent="0.25">
      <c r="A2179" s="164"/>
      <c r="D2179" s="8"/>
    </row>
    <row r="2180" spans="1:4" x14ac:dyDescent="0.25">
      <c r="A2180" s="164"/>
      <c r="D2180" s="8"/>
    </row>
    <row r="2181" spans="1:4" x14ac:dyDescent="0.25">
      <c r="A2181" s="164"/>
      <c r="D2181" s="8"/>
    </row>
    <row r="2182" spans="1:4" x14ac:dyDescent="0.25">
      <c r="A2182" s="164"/>
      <c r="D2182" s="8"/>
    </row>
    <row r="2183" spans="1:4" x14ac:dyDescent="0.25">
      <c r="A2183" s="164"/>
      <c r="D2183" s="8"/>
    </row>
    <row r="2184" spans="1:4" x14ac:dyDescent="0.25">
      <c r="A2184" s="164"/>
      <c r="D2184" s="8"/>
    </row>
    <row r="2185" spans="1:4" x14ac:dyDescent="0.25">
      <c r="A2185" s="164"/>
      <c r="D2185" s="8"/>
    </row>
    <row r="2186" spans="1:4" x14ac:dyDescent="0.25">
      <c r="A2186" s="164"/>
      <c r="D2186" s="8"/>
    </row>
    <row r="2187" spans="1:4" x14ac:dyDescent="0.25">
      <c r="A2187" s="164"/>
      <c r="D2187" s="8"/>
    </row>
    <row r="2188" spans="1:4" x14ac:dyDescent="0.25">
      <c r="A2188" s="164"/>
      <c r="D2188" s="8"/>
    </row>
    <row r="2189" spans="1:4" x14ac:dyDescent="0.25">
      <c r="A2189" s="164"/>
      <c r="D2189" s="8"/>
    </row>
    <row r="2190" spans="1:4" x14ac:dyDescent="0.25">
      <c r="A2190" s="164"/>
      <c r="D2190" s="8"/>
    </row>
    <row r="2191" spans="1:4" x14ac:dyDescent="0.25">
      <c r="A2191" s="164"/>
      <c r="D2191" s="8"/>
    </row>
    <row r="2192" spans="1:4" x14ac:dyDescent="0.25">
      <c r="A2192" s="164"/>
      <c r="D2192" s="8"/>
    </row>
    <row r="2193" spans="1:4" x14ac:dyDescent="0.25">
      <c r="A2193" s="164"/>
      <c r="D2193" s="8"/>
    </row>
    <row r="2194" spans="1:4" x14ac:dyDescent="0.25">
      <c r="A2194" s="164"/>
      <c r="D2194" s="8"/>
    </row>
    <row r="2195" spans="1:4" x14ac:dyDescent="0.25">
      <c r="A2195" s="164"/>
      <c r="D2195" s="8"/>
    </row>
    <row r="2196" spans="1:4" x14ac:dyDescent="0.25">
      <c r="A2196" s="164"/>
      <c r="D2196" s="8"/>
    </row>
    <row r="2197" spans="1:4" x14ac:dyDescent="0.25">
      <c r="A2197" s="164"/>
      <c r="D2197" s="8"/>
    </row>
    <row r="2198" spans="1:4" x14ac:dyDescent="0.25">
      <c r="A2198" s="164"/>
      <c r="D2198" s="8"/>
    </row>
    <row r="2199" spans="1:4" x14ac:dyDescent="0.25">
      <c r="A2199" s="164"/>
      <c r="D2199" s="8"/>
    </row>
    <row r="2200" spans="1:4" x14ac:dyDescent="0.25">
      <c r="A2200" s="164"/>
      <c r="D2200" s="8"/>
    </row>
    <row r="2201" spans="1:4" x14ac:dyDescent="0.25">
      <c r="A2201" s="164"/>
      <c r="D2201" s="8"/>
    </row>
    <row r="2202" spans="1:4" x14ac:dyDescent="0.25">
      <c r="A2202" s="164"/>
      <c r="D2202" s="8"/>
    </row>
    <row r="2203" spans="1:4" x14ac:dyDescent="0.25">
      <c r="A2203" s="164"/>
      <c r="D2203" s="8"/>
    </row>
    <row r="2204" spans="1:4" x14ac:dyDescent="0.25">
      <c r="A2204" s="164"/>
      <c r="D2204" s="8"/>
    </row>
    <row r="2205" spans="1:4" x14ac:dyDescent="0.25">
      <c r="A2205" s="164"/>
      <c r="D2205" s="8"/>
    </row>
    <row r="2206" spans="1:4" x14ac:dyDescent="0.25">
      <c r="A2206" s="164"/>
      <c r="D2206" s="8"/>
    </row>
    <row r="2207" spans="1:4" x14ac:dyDescent="0.25">
      <c r="A2207" s="164"/>
      <c r="D2207" s="8"/>
    </row>
    <row r="2208" spans="1:4" x14ac:dyDescent="0.25">
      <c r="A2208" s="164"/>
      <c r="D2208" s="8"/>
    </row>
    <row r="2209" spans="1:4" x14ac:dyDescent="0.25">
      <c r="A2209" s="164"/>
      <c r="D2209" s="8"/>
    </row>
    <row r="2210" spans="1:4" x14ac:dyDescent="0.25">
      <c r="A2210" s="164"/>
      <c r="D2210" s="8"/>
    </row>
    <row r="2211" spans="1:4" x14ac:dyDescent="0.25">
      <c r="A2211" s="164"/>
      <c r="D2211" s="8"/>
    </row>
    <row r="2212" spans="1:4" x14ac:dyDescent="0.25">
      <c r="A2212" s="164"/>
      <c r="D2212" s="8"/>
    </row>
    <row r="2213" spans="1:4" x14ac:dyDescent="0.25">
      <c r="A2213" s="164"/>
      <c r="D2213" s="8"/>
    </row>
    <row r="2214" spans="1:4" x14ac:dyDescent="0.25">
      <c r="A2214" s="164"/>
      <c r="D2214" s="8"/>
    </row>
    <row r="2215" spans="1:4" x14ac:dyDescent="0.25">
      <c r="A2215" s="164"/>
      <c r="D2215" s="8"/>
    </row>
    <row r="2216" spans="1:4" x14ac:dyDescent="0.25">
      <c r="A2216" s="164"/>
      <c r="D2216" s="8"/>
    </row>
    <row r="2217" spans="1:4" x14ac:dyDescent="0.25">
      <c r="A2217" s="164"/>
      <c r="D2217" s="8"/>
    </row>
    <row r="2218" spans="1:4" x14ac:dyDescent="0.25">
      <c r="A2218" s="164"/>
      <c r="D2218" s="8"/>
    </row>
    <row r="2219" spans="1:4" x14ac:dyDescent="0.25">
      <c r="A2219" s="164"/>
      <c r="D2219" s="8"/>
    </row>
    <row r="2220" spans="1:4" x14ac:dyDescent="0.25">
      <c r="A2220" s="164"/>
      <c r="D2220" s="8"/>
    </row>
    <row r="2221" spans="1:4" x14ac:dyDescent="0.25">
      <c r="A2221" s="164"/>
      <c r="D2221" s="8"/>
    </row>
    <row r="2222" spans="1:4" x14ac:dyDescent="0.25">
      <c r="A2222" s="164"/>
      <c r="D2222" s="8"/>
    </row>
    <row r="2223" spans="1:4" x14ac:dyDescent="0.25">
      <c r="A2223" s="164"/>
      <c r="D2223" s="8"/>
    </row>
    <row r="2224" spans="1:4" x14ac:dyDescent="0.25">
      <c r="A2224" s="164"/>
      <c r="D2224" s="8"/>
    </row>
    <row r="2225" spans="1:4" x14ac:dyDescent="0.25">
      <c r="A2225" s="164"/>
      <c r="D2225" s="8"/>
    </row>
    <row r="2226" spans="1:4" x14ac:dyDescent="0.25">
      <c r="A2226" s="164"/>
      <c r="D2226" s="8"/>
    </row>
    <row r="2227" spans="1:4" x14ac:dyDescent="0.25">
      <c r="A2227" s="164"/>
      <c r="D2227" s="8"/>
    </row>
    <row r="2228" spans="1:4" x14ac:dyDescent="0.25">
      <c r="A2228" s="164"/>
      <c r="D2228" s="8"/>
    </row>
    <row r="2229" spans="1:4" x14ac:dyDescent="0.25">
      <c r="A2229" s="164"/>
      <c r="D2229" s="8"/>
    </row>
    <row r="2230" spans="1:4" x14ac:dyDescent="0.25">
      <c r="A2230" s="164"/>
      <c r="D2230" s="8"/>
    </row>
    <row r="2231" spans="1:4" x14ac:dyDescent="0.25">
      <c r="A2231" s="164"/>
      <c r="D2231" s="8"/>
    </row>
    <row r="2232" spans="1:4" x14ac:dyDescent="0.25">
      <c r="A2232" s="164"/>
      <c r="D2232" s="8"/>
    </row>
    <row r="2233" spans="1:4" x14ac:dyDescent="0.25">
      <c r="A2233" s="164"/>
      <c r="D2233" s="8"/>
    </row>
    <row r="2234" spans="1:4" x14ac:dyDescent="0.25">
      <c r="A2234" s="164"/>
      <c r="D2234" s="8"/>
    </row>
    <row r="2235" spans="1:4" x14ac:dyDescent="0.25">
      <c r="A2235" s="164"/>
      <c r="D2235" s="8"/>
    </row>
    <row r="2236" spans="1:4" x14ac:dyDescent="0.25">
      <c r="A2236" s="164"/>
      <c r="D2236" s="8"/>
    </row>
    <row r="2237" spans="1:4" x14ac:dyDescent="0.25">
      <c r="A2237" s="164"/>
      <c r="D2237" s="8"/>
    </row>
    <row r="2238" spans="1:4" x14ac:dyDescent="0.25">
      <c r="A2238" s="164"/>
      <c r="D2238" s="8"/>
    </row>
    <row r="2239" spans="1:4" x14ac:dyDescent="0.25">
      <c r="A2239" s="164"/>
      <c r="D2239" s="8"/>
    </row>
    <row r="2240" spans="1:4" x14ac:dyDescent="0.25">
      <c r="A2240" s="164"/>
      <c r="D2240" s="8"/>
    </row>
    <row r="2241" spans="1:4" x14ac:dyDescent="0.25">
      <c r="A2241" s="164"/>
      <c r="D2241" s="8"/>
    </row>
    <row r="2242" spans="1:4" x14ac:dyDescent="0.25">
      <c r="A2242" s="164"/>
      <c r="D2242" s="8"/>
    </row>
    <row r="2243" spans="1:4" x14ac:dyDescent="0.25">
      <c r="A2243" s="164"/>
      <c r="D2243" s="8"/>
    </row>
    <row r="2244" spans="1:4" x14ac:dyDescent="0.25">
      <c r="A2244" s="164"/>
      <c r="D2244" s="8"/>
    </row>
    <row r="2245" spans="1:4" x14ac:dyDescent="0.25">
      <c r="A2245" s="164"/>
      <c r="D2245" s="8"/>
    </row>
    <row r="2246" spans="1:4" x14ac:dyDescent="0.25">
      <c r="A2246" s="164"/>
      <c r="D2246" s="8"/>
    </row>
    <row r="2247" spans="1:4" x14ac:dyDescent="0.25">
      <c r="A2247" s="164"/>
      <c r="D2247" s="8"/>
    </row>
    <row r="2248" spans="1:4" x14ac:dyDescent="0.25">
      <c r="A2248" s="164"/>
      <c r="D2248" s="8"/>
    </row>
    <row r="2249" spans="1:4" x14ac:dyDescent="0.25">
      <c r="A2249" s="164"/>
      <c r="D2249" s="8"/>
    </row>
    <row r="2250" spans="1:4" x14ac:dyDescent="0.25">
      <c r="A2250" s="164"/>
      <c r="D2250" s="8"/>
    </row>
    <row r="2251" spans="1:4" x14ac:dyDescent="0.25">
      <c r="A2251" s="164"/>
      <c r="D2251" s="8"/>
    </row>
    <row r="2252" spans="1:4" x14ac:dyDescent="0.25">
      <c r="A2252" s="164"/>
      <c r="D2252" s="8"/>
    </row>
    <row r="2253" spans="1:4" x14ac:dyDescent="0.25">
      <c r="A2253" s="164"/>
      <c r="D2253" s="8"/>
    </row>
    <row r="2254" spans="1:4" x14ac:dyDescent="0.25">
      <c r="A2254" s="164"/>
      <c r="D2254" s="8"/>
    </row>
    <row r="2255" spans="1:4" x14ac:dyDescent="0.25">
      <c r="A2255" s="164"/>
      <c r="D2255" s="8"/>
    </row>
    <row r="2256" spans="1:4" x14ac:dyDescent="0.25">
      <c r="A2256" s="164"/>
      <c r="D2256" s="8"/>
    </row>
    <row r="2257" spans="1:4" x14ac:dyDescent="0.25">
      <c r="A2257" s="164"/>
      <c r="D2257" s="8"/>
    </row>
    <row r="2258" spans="1:4" x14ac:dyDescent="0.25">
      <c r="A2258" s="164"/>
      <c r="D2258" s="8"/>
    </row>
    <row r="2259" spans="1:4" x14ac:dyDescent="0.25">
      <c r="A2259" s="164"/>
      <c r="D2259" s="8"/>
    </row>
    <row r="2260" spans="1:4" x14ac:dyDescent="0.25">
      <c r="A2260" s="164"/>
      <c r="D2260" s="8"/>
    </row>
    <row r="2261" spans="1:4" x14ac:dyDescent="0.25">
      <c r="A2261" s="164"/>
      <c r="D2261" s="8"/>
    </row>
    <row r="2262" spans="1:4" x14ac:dyDescent="0.25">
      <c r="A2262" s="164"/>
      <c r="D2262" s="8"/>
    </row>
    <row r="2263" spans="1:4" x14ac:dyDescent="0.25">
      <c r="A2263" s="164"/>
      <c r="D2263" s="8"/>
    </row>
    <row r="2264" spans="1:4" x14ac:dyDescent="0.25">
      <c r="A2264" s="164"/>
      <c r="D2264" s="8"/>
    </row>
    <row r="2265" spans="1:4" x14ac:dyDescent="0.25">
      <c r="A2265" s="164"/>
      <c r="D2265" s="8"/>
    </row>
    <row r="2266" spans="1:4" x14ac:dyDescent="0.25">
      <c r="A2266" s="164"/>
      <c r="D2266" s="8"/>
    </row>
    <row r="2267" spans="1:4" x14ac:dyDescent="0.25">
      <c r="A2267" s="164"/>
      <c r="D2267" s="8"/>
    </row>
    <row r="2268" spans="1:4" x14ac:dyDescent="0.25">
      <c r="A2268" s="164"/>
      <c r="D2268" s="8"/>
    </row>
    <row r="2269" spans="1:4" x14ac:dyDescent="0.25">
      <c r="A2269" s="164"/>
      <c r="D2269" s="8"/>
    </row>
    <row r="2270" spans="1:4" x14ac:dyDescent="0.25">
      <c r="A2270" s="164"/>
      <c r="D2270" s="8"/>
    </row>
    <row r="2271" spans="1:4" x14ac:dyDescent="0.25">
      <c r="A2271" s="164"/>
      <c r="D2271" s="8"/>
    </row>
    <row r="2272" spans="1:4" x14ac:dyDescent="0.25">
      <c r="A2272" s="164"/>
      <c r="D2272" s="8"/>
    </row>
    <row r="2273" spans="1:4" x14ac:dyDescent="0.25">
      <c r="A2273" s="164"/>
      <c r="D2273" s="8"/>
    </row>
    <row r="2274" spans="1:4" x14ac:dyDescent="0.25">
      <c r="A2274" s="164"/>
      <c r="D2274" s="8"/>
    </row>
    <row r="2275" spans="1:4" x14ac:dyDescent="0.25">
      <c r="A2275" s="164"/>
      <c r="D2275" s="8"/>
    </row>
    <row r="2276" spans="1:4" x14ac:dyDescent="0.25">
      <c r="A2276" s="164"/>
      <c r="D2276" s="8"/>
    </row>
    <row r="2277" spans="1:4" x14ac:dyDescent="0.25">
      <c r="A2277" s="164"/>
      <c r="D2277" s="8"/>
    </row>
    <row r="2278" spans="1:4" x14ac:dyDescent="0.25">
      <c r="A2278" s="164"/>
      <c r="D2278" s="8"/>
    </row>
    <row r="2279" spans="1:4" x14ac:dyDescent="0.25">
      <c r="A2279" s="164"/>
      <c r="D2279" s="8"/>
    </row>
    <row r="2280" spans="1:4" x14ac:dyDescent="0.25">
      <c r="A2280" s="164"/>
      <c r="D2280" s="8"/>
    </row>
    <row r="2281" spans="1:4" x14ac:dyDescent="0.25">
      <c r="A2281" s="164"/>
      <c r="D2281" s="8"/>
    </row>
    <row r="2282" spans="1:4" x14ac:dyDescent="0.25">
      <c r="A2282" s="164"/>
      <c r="D2282" s="8"/>
    </row>
    <row r="2283" spans="1:4" x14ac:dyDescent="0.25">
      <c r="A2283" s="164"/>
      <c r="D2283" s="8"/>
    </row>
    <row r="2284" spans="1:4" x14ac:dyDescent="0.25">
      <c r="A2284" s="164"/>
      <c r="D2284" s="8"/>
    </row>
    <row r="2285" spans="1:4" x14ac:dyDescent="0.25">
      <c r="A2285" s="164"/>
      <c r="D2285" s="8"/>
    </row>
    <row r="2286" spans="1:4" x14ac:dyDescent="0.25">
      <c r="A2286" s="164"/>
      <c r="D2286" s="8"/>
    </row>
    <row r="2287" spans="1:4" x14ac:dyDescent="0.25">
      <c r="A2287" s="164"/>
      <c r="D2287" s="8"/>
    </row>
    <row r="2288" spans="1:4" x14ac:dyDescent="0.25">
      <c r="A2288" s="164"/>
      <c r="D2288" s="8"/>
    </row>
    <row r="2289" spans="1:4" x14ac:dyDescent="0.25">
      <c r="A2289" s="164"/>
      <c r="D2289" s="8"/>
    </row>
    <row r="2290" spans="1:4" x14ac:dyDescent="0.25">
      <c r="A2290" s="164"/>
      <c r="D2290" s="8"/>
    </row>
    <row r="2291" spans="1:4" x14ac:dyDescent="0.25">
      <c r="A2291" s="164"/>
      <c r="D2291" s="8"/>
    </row>
    <row r="2292" spans="1:4" x14ac:dyDescent="0.25">
      <c r="A2292" s="164"/>
      <c r="D2292" s="8"/>
    </row>
    <row r="2293" spans="1:4" x14ac:dyDescent="0.25">
      <c r="A2293" s="164"/>
      <c r="D2293" s="8"/>
    </row>
    <row r="2294" spans="1:4" x14ac:dyDescent="0.25">
      <c r="A2294" s="164"/>
      <c r="D2294" s="8"/>
    </row>
    <row r="2295" spans="1:4" x14ac:dyDescent="0.25">
      <c r="A2295" s="164"/>
      <c r="D2295" s="8"/>
    </row>
    <row r="2296" spans="1:4" x14ac:dyDescent="0.25">
      <c r="A2296" s="164"/>
      <c r="D2296" s="8"/>
    </row>
    <row r="2297" spans="1:4" x14ac:dyDescent="0.25">
      <c r="A2297" s="164"/>
      <c r="D2297" s="8"/>
    </row>
    <row r="2298" spans="1:4" x14ac:dyDescent="0.25">
      <c r="A2298" s="164"/>
      <c r="D2298" s="8"/>
    </row>
    <row r="2299" spans="1:4" x14ac:dyDescent="0.25">
      <c r="A2299" s="164"/>
      <c r="D2299" s="8"/>
    </row>
    <row r="2300" spans="1:4" x14ac:dyDescent="0.25">
      <c r="A2300" s="164"/>
      <c r="D2300" s="8"/>
    </row>
    <row r="2301" spans="1:4" x14ac:dyDescent="0.25">
      <c r="A2301" s="164"/>
      <c r="D2301" s="8"/>
    </row>
    <row r="2302" spans="1:4" x14ac:dyDescent="0.25">
      <c r="A2302" s="164"/>
      <c r="D2302" s="8"/>
    </row>
    <row r="2303" spans="1:4" x14ac:dyDescent="0.25">
      <c r="A2303" s="164"/>
      <c r="D2303" s="8"/>
    </row>
    <row r="2304" spans="1:4" x14ac:dyDescent="0.25">
      <c r="A2304" s="164"/>
      <c r="D2304" s="8"/>
    </row>
    <row r="2305" spans="1:4" x14ac:dyDescent="0.25">
      <c r="A2305" s="164"/>
      <c r="D2305" s="8"/>
    </row>
    <row r="2306" spans="1:4" x14ac:dyDescent="0.25">
      <c r="A2306" s="164"/>
      <c r="D2306" s="8"/>
    </row>
    <row r="2307" spans="1:4" x14ac:dyDescent="0.25">
      <c r="A2307" s="164"/>
      <c r="D2307" s="8"/>
    </row>
    <row r="2308" spans="1:4" x14ac:dyDescent="0.25">
      <c r="A2308" s="164"/>
      <c r="D2308" s="8"/>
    </row>
    <row r="2309" spans="1:4" x14ac:dyDescent="0.25">
      <c r="A2309" s="164"/>
      <c r="D2309" s="8"/>
    </row>
    <row r="2310" spans="1:4" x14ac:dyDescent="0.25">
      <c r="A2310" s="164"/>
      <c r="D2310" s="8"/>
    </row>
    <row r="2311" spans="1:4" x14ac:dyDescent="0.25">
      <c r="A2311" s="164"/>
      <c r="D2311" s="8"/>
    </row>
    <row r="2312" spans="1:4" x14ac:dyDescent="0.25">
      <c r="A2312" s="164"/>
      <c r="D2312" s="8"/>
    </row>
    <row r="2313" spans="1:4" x14ac:dyDescent="0.25">
      <c r="A2313" s="164"/>
      <c r="D2313" s="8"/>
    </row>
    <row r="2314" spans="1:4" x14ac:dyDescent="0.25">
      <c r="A2314" s="164"/>
      <c r="D2314" s="8"/>
    </row>
    <row r="2315" spans="1:4" x14ac:dyDescent="0.25">
      <c r="A2315" s="164"/>
      <c r="D2315" s="8"/>
    </row>
    <row r="2316" spans="1:4" x14ac:dyDescent="0.25">
      <c r="A2316" s="164"/>
      <c r="D2316" s="8"/>
    </row>
    <row r="2317" spans="1:4" x14ac:dyDescent="0.25">
      <c r="A2317" s="164"/>
      <c r="D2317" s="8"/>
    </row>
    <row r="2318" spans="1:4" x14ac:dyDescent="0.25">
      <c r="A2318" s="164"/>
      <c r="D2318" s="8"/>
    </row>
    <row r="2319" spans="1:4" x14ac:dyDescent="0.25">
      <c r="A2319" s="164"/>
      <c r="D2319" s="8"/>
    </row>
    <row r="2320" spans="1:4" x14ac:dyDescent="0.25">
      <c r="A2320" s="164"/>
      <c r="D2320" s="8"/>
    </row>
    <row r="2321" spans="1:4" x14ac:dyDescent="0.25">
      <c r="A2321" s="164"/>
      <c r="D2321" s="8"/>
    </row>
    <row r="2322" spans="1:4" x14ac:dyDescent="0.25">
      <c r="A2322" s="164"/>
      <c r="D2322" s="8"/>
    </row>
    <row r="2323" spans="1:4" x14ac:dyDescent="0.25">
      <c r="A2323" s="164"/>
      <c r="D2323" s="8"/>
    </row>
    <row r="2324" spans="1:4" x14ac:dyDescent="0.25">
      <c r="A2324" s="164"/>
      <c r="D2324" s="8"/>
    </row>
    <row r="2325" spans="1:4" x14ac:dyDescent="0.25">
      <c r="A2325" s="164"/>
      <c r="D2325" s="8"/>
    </row>
    <row r="2326" spans="1:4" x14ac:dyDescent="0.25">
      <c r="A2326" s="164"/>
      <c r="D2326" s="8"/>
    </row>
    <row r="2327" spans="1:4" x14ac:dyDescent="0.25">
      <c r="A2327" s="164"/>
      <c r="D2327" s="8"/>
    </row>
    <row r="2328" spans="1:4" x14ac:dyDescent="0.25">
      <c r="A2328" s="164"/>
      <c r="D2328" s="8"/>
    </row>
    <row r="2329" spans="1:4" x14ac:dyDescent="0.25">
      <c r="A2329" s="164"/>
      <c r="D2329" s="8"/>
    </row>
    <row r="2330" spans="1:4" x14ac:dyDescent="0.25">
      <c r="A2330" s="164"/>
      <c r="D2330" s="8"/>
    </row>
    <row r="2331" spans="1:4" x14ac:dyDescent="0.25">
      <c r="A2331" s="164"/>
      <c r="D2331" s="8"/>
    </row>
    <row r="2332" spans="1:4" x14ac:dyDescent="0.25">
      <c r="A2332" s="164"/>
      <c r="D2332" s="8"/>
    </row>
    <row r="2333" spans="1:4" x14ac:dyDescent="0.25">
      <c r="A2333" s="164"/>
      <c r="D2333" s="8"/>
    </row>
    <row r="2334" spans="1:4" x14ac:dyDescent="0.25">
      <c r="A2334" s="164"/>
      <c r="D2334" s="8"/>
    </row>
    <row r="2335" spans="1:4" x14ac:dyDescent="0.25">
      <c r="A2335" s="164"/>
      <c r="D2335" s="8"/>
    </row>
    <row r="2336" spans="1:4" x14ac:dyDescent="0.25">
      <c r="A2336" s="164"/>
      <c r="D2336" s="8"/>
    </row>
    <row r="2337" spans="1:4" x14ac:dyDescent="0.25">
      <c r="A2337" s="164"/>
      <c r="D2337" s="8"/>
    </row>
    <row r="2338" spans="1:4" x14ac:dyDescent="0.25">
      <c r="A2338" s="164"/>
      <c r="D2338" s="8"/>
    </row>
    <row r="2339" spans="1:4" x14ac:dyDescent="0.25">
      <c r="A2339" s="164"/>
      <c r="D2339" s="8"/>
    </row>
    <row r="2340" spans="1:4" x14ac:dyDescent="0.25">
      <c r="A2340" s="164"/>
      <c r="D2340" s="8"/>
    </row>
    <row r="2341" spans="1:4" x14ac:dyDescent="0.25">
      <c r="A2341" s="164"/>
      <c r="D2341" s="8"/>
    </row>
    <row r="2342" spans="1:4" x14ac:dyDescent="0.25">
      <c r="A2342" s="164"/>
      <c r="D2342" s="8"/>
    </row>
    <row r="2343" spans="1:4" x14ac:dyDescent="0.25">
      <c r="A2343" s="164"/>
      <c r="D2343" s="8"/>
    </row>
    <row r="2344" spans="1:4" x14ac:dyDescent="0.25">
      <c r="A2344" s="164"/>
      <c r="D2344" s="8"/>
    </row>
    <row r="2345" spans="1:4" x14ac:dyDescent="0.25">
      <c r="A2345" s="164"/>
      <c r="D2345" s="8"/>
    </row>
    <row r="2346" spans="1:4" x14ac:dyDescent="0.25">
      <c r="A2346" s="164"/>
      <c r="D2346" s="8"/>
    </row>
    <row r="2347" spans="1:4" x14ac:dyDescent="0.25">
      <c r="A2347" s="164"/>
      <c r="D2347" s="8"/>
    </row>
    <row r="2348" spans="1:4" x14ac:dyDescent="0.25">
      <c r="A2348" s="164"/>
      <c r="D2348" s="8"/>
    </row>
    <row r="2349" spans="1:4" x14ac:dyDescent="0.25">
      <c r="A2349" s="164"/>
      <c r="D2349" s="8"/>
    </row>
    <row r="2350" spans="1:4" x14ac:dyDescent="0.25">
      <c r="A2350" s="164"/>
      <c r="D2350" s="8"/>
    </row>
    <row r="2351" spans="1:4" x14ac:dyDescent="0.25">
      <c r="A2351" s="164"/>
      <c r="D2351" s="8"/>
    </row>
    <row r="2352" spans="1:4" x14ac:dyDescent="0.25">
      <c r="A2352" s="164"/>
      <c r="D2352" s="8"/>
    </row>
    <row r="2353" spans="1:4" x14ac:dyDescent="0.25">
      <c r="A2353" s="164"/>
      <c r="D2353" s="8"/>
    </row>
    <row r="2354" spans="1:4" x14ac:dyDescent="0.25">
      <c r="A2354" s="164"/>
      <c r="D2354" s="8"/>
    </row>
    <row r="2355" spans="1:4" x14ac:dyDescent="0.25">
      <c r="A2355" s="164"/>
      <c r="D2355" s="8"/>
    </row>
    <row r="2356" spans="1:4" x14ac:dyDescent="0.25">
      <c r="A2356" s="164"/>
      <c r="D2356" s="8"/>
    </row>
    <row r="2357" spans="1:4" x14ac:dyDescent="0.25">
      <c r="A2357" s="164"/>
      <c r="D2357" s="8"/>
    </row>
    <row r="2358" spans="1:4" x14ac:dyDescent="0.25">
      <c r="A2358" s="164"/>
      <c r="D2358" s="8"/>
    </row>
    <row r="2359" spans="1:4" x14ac:dyDescent="0.25">
      <c r="A2359" s="164"/>
      <c r="D2359" s="8"/>
    </row>
    <row r="2360" spans="1:4" x14ac:dyDescent="0.25">
      <c r="A2360" s="164"/>
      <c r="D2360" s="8"/>
    </row>
    <row r="2361" spans="1:4" x14ac:dyDescent="0.25">
      <c r="A2361" s="164"/>
      <c r="D2361" s="8"/>
    </row>
    <row r="2362" spans="1:4" x14ac:dyDescent="0.25">
      <c r="A2362" s="164"/>
      <c r="D2362" s="8"/>
    </row>
    <row r="2363" spans="1:4" x14ac:dyDescent="0.25">
      <c r="A2363" s="164"/>
      <c r="D2363" s="8"/>
    </row>
    <row r="2364" spans="1:4" x14ac:dyDescent="0.25">
      <c r="A2364" s="164"/>
      <c r="D2364" s="8"/>
    </row>
    <row r="2365" spans="1:4" x14ac:dyDescent="0.25">
      <c r="A2365" s="164"/>
      <c r="D2365" s="8"/>
    </row>
    <row r="2366" spans="1:4" x14ac:dyDescent="0.25">
      <c r="A2366" s="164"/>
      <c r="D2366" s="8"/>
    </row>
    <row r="2367" spans="1:4" x14ac:dyDescent="0.25">
      <c r="A2367" s="164"/>
      <c r="D2367" s="8"/>
    </row>
    <row r="2368" spans="1:4" x14ac:dyDescent="0.25">
      <c r="A2368" s="164"/>
      <c r="D2368" s="8"/>
    </row>
    <row r="2369" spans="1:4" x14ac:dyDescent="0.25">
      <c r="A2369" s="164"/>
      <c r="D2369" s="8"/>
    </row>
    <row r="2370" spans="1:4" x14ac:dyDescent="0.25">
      <c r="A2370" s="164"/>
      <c r="D2370" s="8"/>
    </row>
    <row r="2371" spans="1:4" x14ac:dyDescent="0.25">
      <c r="A2371" s="164"/>
      <c r="D2371" s="8"/>
    </row>
    <row r="2372" spans="1:4" x14ac:dyDescent="0.25">
      <c r="A2372" s="164"/>
      <c r="D2372" s="8"/>
    </row>
    <row r="2373" spans="1:4" x14ac:dyDescent="0.25">
      <c r="A2373" s="164"/>
      <c r="D2373" s="8"/>
    </row>
    <row r="2374" spans="1:4" x14ac:dyDescent="0.25">
      <c r="A2374" s="164"/>
      <c r="D2374" s="8"/>
    </row>
    <row r="2375" spans="1:4" x14ac:dyDescent="0.25">
      <c r="A2375" s="164"/>
      <c r="D2375" s="8"/>
    </row>
    <row r="2376" spans="1:4" x14ac:dyDescent="0.25">
      <c r="A2376" s="164"/>
      <c r="D2376" s="8"/>
    </row>
    <row r="2377" spans="1:4" x14ac:dyDescent="0.25">
      <c r="A2377" s="164"/>
      <c r="D2377" s="8"/>
    </row>
    <row r="2378" spans="1:4" x14ac:dyDescent="0.25">
      <c r="A2378" s="164"/>
      <c r="D2378" s="8"/>
    </row>
    <row r="2379" spans="1:4" x14ac:dyDescent="0.25">
      <c r="A2379" s="164"/>
      <c r="D2379" s="8"/>
    </row>
    <row r="2380" spans="1:4" x14ac:dyDescent="0.25">
      <c r="A2380" s="164"/>
      <c r="D2380" s="8"/>
    </row>
    <row r="2381" spans="1:4" x14ac:dyDescent="0.25">
      <c r="A2381" s="164"/>
      <c r="D2381" s="8"/>
    </row>
    <row r="2382" spans="1:4" x14ac:dyDescent="0.25">
      <c r="A2382" s="164"/>
      <c r="D2382" s="8"/>
    </row>
    <row r="2383" spans="1:4" x14ac:dyDescent="0.25">
      <c r="A2383" s="164"/>
      <c r="D2383" s="8"/>
    </row>
    <row r="2384" spans="1:4" x14ac:dyDescent="0.25">
      <c r="A2384" s="164"/>
      <c r="D2384" s="8"/>
    </row>
    <row r="2385" spans="1:4" x14ac:dyDescent="0.25">
      <c r="A2385" s="164"/>
      <c r="D2385" s="8"/>
    </row>
    <row r="2386" spans="1:4" x14ac:dyDescent="0.25">
      <c r="A2386" s="164"/>
      <c r="D2386" s="8"/>
    </row>
    <row r="2387" spans="1:4" x14ac:dyDescent="0.25">
      <c r="A2387" s="164"/>
      <c r="D2387" s="8"/>
    </row>
    <row r="2388" spans="1:4" x14ac:dyDescent="0.25">
      <c r="A2388" s="164"/>
      <c r="D2388" s="8"/>
    </row>
    <row r="2389" spans="1:4" x14ac:dyDescent="0.25">
      <c r="A2389" s="164"/>
      <c r="D2389" s="8"/>
    </row>
    <row r="2390" spans="1:4" x14ac:dyDescent="0.25">
      <c r="A2390" s="164"/>
      <c r="D2390" s="8"/>
    </row>
    <row r="2391" spans="1:4" x14ac:dyDescent="0.25">
      <c r="A2391" s="164"/>
      <c r="D2391" s="8"/>
    </row>
    <row r="2392" spans="1:4" x14ac:dyDescent="0.25">
      <c r="A2392" s="164"/>
      <c r="D2392" s="8"/>
    </row>
    <row r="2393" spans="1:4" x14ac:dyDescent="0.25">
      <c r="A2393" s="164"/>
      <c r="D2393" s="8"/>
    </row>
    <row r="2394" spans="1:4" x14ac:dyDescent="0.25">
      <c r="A2394" s="164"/>
      <c r="D2394" s="8"/>
    </row>
    <row r="2395" spans="1:4" x14ac:dyDescent="0.25">
      <c r="A2395" s="164"/>
      <c r="D2395" s="8"/>
    </row>
    <row r="2396" spans="1:4" x14ac:dyDescent="0.25">
      <c r="A2396" s="164"/>
      <c r="D2396" s="8"/>
    </row>
    <row r="2397" spans="1:4" x14ac:dyDescent="0.25">
      <c r="A2397" s="164"/>
      <c r="D2397" s="8"/>
    </row>
    <row r="2398" spans="1:4" x14ac:dyDescent="0.25">
      <c r="A2398" s="164"/>
      <c r="D2398" s="8"/>
    </row>
    <row r="2399" spans="1:4" x14ac:dyDescent="0.25">
      <c r="A2399" s="164"/>
      <c r="D2399" s="8"/>
    </row>
    <row r="2400" spans="1:4" x14ac:dyDescent="0.25">
      <c r="A2400" s="164"/>
      <c r="D2400" s="8"/>
    </row>
    <row r="2401" spans="1:4" x14ac:dyDescent="0.25">
      <c r="A2401" s="164"/>
      <c r="D2401" s="8"/>
    </row>
    <row r="2402" spans="1:4" x14ac:dyDescent="0.25">
      <c r="A2402" s="164"/>
      <c r="D2402" s="8"/>
    </row>
    <row r="2403" spans="1:4" x14ac:dyDescent="0.25">
      <c r="A2403" s="164"/>
      <c r="D2403" s="8"/>
    </row>
    <row r="2404" spans="1:4" x14ac:dyDescent="0.25">
      <c r="A2404" s="164"/>
      <c r="D2404" s="8"/>
    </row>
    <row r="2405" spans="1:4" x14ac:dyDescent="0.25">
      <c r="A2405" s="164"/>
      <c r="D2405" s="8"/>
    </row>
    <row r="2406" spans="1:4" x14ac:dyDescent="0.25">
      <c r="A2406" s="164"/>
      <c r="D2406" s="8"/>
    </row>
    <row r="2407" spans="1:4" x14ac:dyDescent="0.25">
      <c r="A2407" s="164"/>
      <c r="D2407" s="8"/>
    </row>
    <row r="2408" spans="1:4" x14ac:dyDescent="0.25">
      <c r="A2408" s="164"/>
      <c r="D2408" s="8"/>
    </row>
    <row r="2409" spans="1:4" x14ac:dyDescent="0.25">
      <c r="A2409" s="164"/>
      <c r="D2409" s="8"/>
    </row>
    <row r="2410" spans="1:4" x14ac:dyDescent="0.25">
      <c r="A2410" s="164"/>
      <c r="D2410" s="8"/>
    </row>
    <row r="2411" spans="1:4" x14ac:dyDescent="0.25">
      <c r="A2411" s="164"/>
      <c r="D2411" s="8"/>
    </row>
    <row r="2412" spans="1:4" x14ac:dyDescent="0.25">
      <c r="A2412" s="164"/>
      <c r="D2412" s="8"/>
    </row>
    <row r="2413" spans="1:4" x14ac:dyDescent="0.25">
      <c r="A2413" s="164"/>
      <c r="D2413" s="8"/>
    </row>
    <row r="2414" spans="1:4" x14ac:dyDescent="0.25">
      <c r="A2414" s="164"/>
      <c r="D2414" s="8"/>
    </row>
    <row r="2415" spans="1:4" x14ac:dyDescent="0.25">
      <c r="A2415" s="164"/>
      <c r="D2415" s="8"/>
    </row>
    <row r="2416" spans="1:4" x14ac:dyDescent="0.25">
      <c r="A2416" s="164"/>
      <c r="D2416" s="8"/>
    </row>
    <row r="2417" spans="1:4" x14ac:dyDescent="0.25">
      <c r="A2417" s="164"/>
      <c r="D2417" s="8"/>
    </row>
    <row r="2418" spans="1:4" x14ac:dyDescent="0.25">
      <c r="A2418" s="164"/>
      <c r="D2418" s="8"/>
    </row>
    <row r="2419" spans="1:4" x14ac:dyDescent="0.25">
      <c r="A2419" s="164"/>
      <c r="D2419" s="8"/>
    </row>
    <row r="2420" spans="1:4" x14ac:dyDescent="0.25">
      <c r="A2420" s="164"/>
      <c r="D2420" s="8"/>
    </row>
    <row r="2421" spans="1:4" x14ac:dyDescent="0.25">
      <c r="A2421" s="164"/>
      <c r="D2421" s="8"/>
    </row>
    <row r="2422" spans="1:4" x14ac:dyDescent="0.25">
      <c r="A2422" s="164"/>
      <c r="D2422" s="8"/>
    </row>
    <row r="2423" spans="1:4" x14ac:dyDescent="0.25">
      <c r="A2423" s="164"/>
      <c r="D2423" s="8"/>
    </row>
    <row r="2424" spans="1:4" x14ac:dyDescent="0.25">
      <c r="A2424" s="164"/>
      <c r="D2424" s="8"/>
    </row>
    <row r="2425" spans="1:4" x14ac:dyDescent="0.25">
      <c r="A2425" s="164"/>
      <c r="D2425" s="8"/>
    </row>
    <row r="2426" spans="1:4" x14ac:dyDescent="0.25">
      <c r="A2426" s="164"/>
      <c r="D2426" s="8"/>
    </row>
    <row r="2427" spans="1:4" x14ac:dyDescent="0.25">
      <c r="A2427" s="164"/>
      <c r="D2427" s="8"/>
    </row>
    <row r="2428" spans="1:4" x14ac:dyDescent="0.25">
      <c r="A2428" s="164"/>
      <c r="D2428" s="8"/>
    </row>
    <row r="2429" spans="1:4" x14ac:dyDescent="0.25">
      <c r="A2429" s="164"/>
      <c r="D2429" s="8"/>
    </row>
    <row r="2430" spans="1:4" x14ac:dyDescent="0.25">
      <c r="A2430" s="164"/>
      <c r="D2430" s="8"/>
    </row>
    <row r="2431" spans="1:4" x14ac:dyDescent="0.25">
      <c r="A2431" s="164"/>
      <c r="D2431" s="8"/>
    </row>
    <row r="2432" spans="1:4" x14ac:dyDescent="0.25">
      <c r="A2432" s="164"/>
      <c r="D2432" s="8"/>
    </row>
    <row r="2433" spans="1:4" x14ac:dyDescent="0.25">
      <c r="A2433" s="164"/>
      <c r="D2433" s="8"/>
    </row>
    <row r="2434" spans="1:4" x14ac:dyDescent="0.25">
      <c r="A2434" s="164"/>
      <c r="D2434" s="8"/>
    </row>
    <row r="2435" spans="1:4" x14ac:dyDescent="0.25">
      <c r="A2435" s="164"/>
      <c r="D2435" s="8"/>
    </row>
    <row r="2436" spans="1:4" x14ac:dyDescent="0.25">
      <c r="A2436" s="164"/>
      <c r="D2436" s="8"/>
    </row>
    <row r="2437" spans="1:4" x14ac:dyDescent="0.25">
      <c r="A2437" s="164"/>
      <c r="D2437" s="8"/>
    </row>
    <row r="2438" spans="1:4" x14ac:dyDescent="0.25">
      <c r="A2438" s="164"/>
      <c r="D2438" s="8"/>
    </row>
    <row r="2439" spans="1:4" x14ac:dyDescent="0.25">
      <c r="A2439" s="164"/>
      <c r="D2439" s="8"/>
    </row>
    <row r="2440" spans="1:4" x14ac:dyDescent="0.25">
      <c r="A2440" s="164"/>
      <c r="D2440" s="8"/>
    </row>
    <row r="2441" spans="1:4" x14ac:dyDescent="0.25">
      <c r="A2441" s="164"/>
      <c r="D2441" s="8"/>
    </row>
    <row r="2442" spans="1:4" x14ac:dyDescent="0.25">
      <c r="A2442" s="164"/>
      <c r="D2442" s="8"/>
    </row>
    <row r="2443" spans="1:4" x14ac:dyDescent="0.25">
      <c r="A2443" s="164"/>
      <c r="D2443" s="8"/>
    </row>
    <row r="2444" spans="1:4" x14ac:dyDescent="0.25">
      <c r="A2444" s="164"/>
      <c r="D2444" s="8"/>
    </row>
    <row r="2445" spans="1:4" x14ac:dyDescent="0.25">
      <c r="A2445" s="164"/>
      <c r="D2445" s="8"/>
    </row>
    <row r="2446" spans="1:4" x14ac:dyDescent="0.25">
      <c r="A2446" s="164"/>
      <c r="D2446" s="8"/>
    </row>
    <row r="2447" spans="1:4" x14ac:dyDescent="0.25">
      <c r="A2447" s="164"/>
      <c r="D2447" s="8"/>
    </row>
    <row r="2448" spans="1:4" x14ac:dyDescent="0.25">
      <c r="A2448" s="164"/>
      <c r="D2448" s="8"/>
    </row>
    <row r="2449" spans="1:4" x14ac:dyDescent="0.25">
      <c r="A2449" s="164"/>
      <c r="D2449" s="8"/>
    </row>
    <row r="2450" spans="1:4" x14ac:dyDescent="0.25">
      <c r="A2450" s="164"/>
      <c r="D2450" s="8"/>
    </row>
    <row r="2451" spans="1:4" x14ac:dyDescent="0.25">
      <c r="A2451" s="164"/>
      <c r="D2451" s="8"/>
    </row>
    <row r="2452" spans="1:4" x14ac:dyDescent="0.25">
      <c r="A2452" s="164"/>
      <c r="D2452" s="8"/>
    </row>
    <row r="2453" spans="1:4" x14ac:dyDescent="0.25">
      <c r="A2453" s="164"/>
      <c r="D2453" s="8"/>
    </row>
    <row r="2454" spans="1:4" x14ac:dyDescent="0.25">
      <c r="A2454" s="164"/>
      <c r="D2454" s="8"/>
    </row>
    <row r="2455" spans="1:4" x14ac:dyDescent="0.25">
      <c r="A2455" s="164"/>
      <c r="D2455" s="8"/>
    </row>
    <row r="2456" spans="1:4" x14ac:dyDescent="0.25">
      <c r="A2456" s="164"/>
      <c r="D2456" s="8"/>
    </row>
    <row r="2457" spans="1:4" x14ac:dyDescent="0.25">
      <c r="A2457" s="164"/>
      <c r="D2457" s="8"/>
    </row>
    <row r="2458" spans="1:4" x14ac:dyDescent="0.25">
      <c r="A2458" s="164"/>
      <c r="D2458" s="8"/>
    </row>
    <row r="2459" spans="1:4" x14ac:dyDescent="0.25">
      <c r="A2459" s="164"/>
      <c r="D2459" s="8"/>
    </row>
    <row r="2460" spans="1:4" x14ac:dyDescent="0.25">
      <c r="A2460" s="164"/>
      <c r="D2460" s="8"/>
    </row>
    <row r="2461" spans="1:4" x14ac:dyDescent="0.25">
      <c r="A2461" s="164"/>
      <c r="D2461" s="8"/>
    </row>
    <row r="2462" spans="1:4" x14ac:dyDescent="0.25">
      <c r="A2462" s="164"/>
      <c r="D2462" s="8"/>
    </row>
    <row r="2463" spans="1:4" x14ac:dyDescent="0.25">
      <c r="A2463" s="164"/>
      <c r="D2463" s="8"/>
    </row>
    <row r="2464" spans="1:4" x14ac:dyDescent="0.25">
      <c r="A2464" s="164"/>
      <c r="D2464" s="8"/>
    </row>
    <row r="2465" spans="1:4" x14ac:dyDescent="0.25">
      <c r="A2465" s="164"/>
      <c r="D2465" s="8"/>
    </row>
    <row r="2466" spans="1:4" x14ac:dyDescent="0.25">
      <c r="A2466" s="164"/>
      <c r="D2466" s="8"/>
    </row>
    <row r="2467" spans="1:4" x14ac:dyDescent="0.25">
      <c r="A2467" s="164"/>
      <c r="D2467" s="8"/>
    </row>
    <row r="2468" spans="1:4" x14ac:dyDescent="0.25">
      <c r="A2468" s="164"/>
      <c r="D2468" s="8"/>
    </row>
    <row r="2469" spans="1:4" x14ac:dyDescent="0.25">
      <c r="A2469" s="164"/>
      <c r="D2469" s="8"/>
    </row>
    <row r="2470" spans="1:4" x14ac:dyDescent="0.25">
      <c r="A2470" s="164"/>
      <c r="D2470" s="8"/>
    </row>
    <row r="2471" spans="1:4" x14ac:dyDescent="0.25">
      <c r="A2471" s="164"/>
      <c r="D2471" s="8"/>
    </row>
    <row r="2472" spans="1:4" x14ac:dyDescent="0.25">
      <c r="A2472" s="164"/>
      <c r="D2472" s="8"/>
    </row>
    <row r="2473" spans="1:4" x14ac:dyDescent="0.25">
      <c r="A2473" s="164"/>
      <c r="D2473" s="8"/>
    </row>
    <row r="2474" spans="1:4" x14ac:dyDescent="0.25">
      <c r="A2474" s="164"/>
      <c r="D2474" s="8"/>
    </row>
    <row r="2475" spans="1:4" x14ac:dyDescent="0.25">
      <c r="A2475" s="164"/>
      <c r="D2475" s="8"/>
    </row>
    <row r="2476" spans="1:4" x14ac:dyDescent="0.25">
      <c r="A2476" s="164"/>
      <c r="D2476" s="8"/>
    </row>
    <row r="2477" spans="1:4" x14ac:dyDescent="0.25">
      <c r="A2477" s="164"/>
      <c r="D2477" s="8"/>
    </row>
    <row r="2478" spans="1:4" x14ac:dyDescent="0.25">
      <c r="A2478" s="164"/>
      <c r="D2478" s="8"/>
    </row>
    <row r="2479" spans="1:4" x14ac:dyDescent="0.25">
      <c r="A2479" s="164"/>
      <c r="D2479" s="8"/>
    </row>
    <row r="2480" spans="1:4" x14ac:dyDescent="0.25">
      <c r="A2480" s="164"/>
      <c r="D2480" s="8"/>
    </row>
    <row r="2481" spans="1:4" x14ac:dyDescent="0.25">
      <c r="A2481" s="164"/>
      <c r="D2481" s="8"/>
    </row>
    <row r="2482" spans="1:4" x14ac:dyDescent="0.25">
      <c r="A2482" s="164"/>
      <c r="D2482" s="8"/>
    </row>
    <row r="2483" spans="1:4" x14ac:dyDescent="0.25">
      <c r="A2483" s="164"/>
      <c r="D2483" s="8"/>
    </row>
    <row r="2484" spans="1:4" x14ac:dyDescent="0.25">
      <c r="A2484" s="164"/>
      <c r="D2484" s="8"/>
    </row>
    <row r="2485" spans="1:4" x14ac:dyDescent="0.25">
      <c r="A2485" s="164"/>
      <c r="D2485" s="8"/>
    </row>
    <row r="2486" spans="1:4" x14ac:dyDescent="0.25">
      <c r="A2486" s="164"/>
      <c r="D2486" s="8"/>
    </row>
    <row r="2487" spans="1:4" x14ac:dyDescent="0.25">
      <c r="A2487" s="164"/>
      <c r="D2487" s="8"/>
    </row>
    <row r="2488" spans="1:4" x14ac:dyDescent="0.25">
      <c r="A2488" s="164"/>
      <c r="D2488" s="8"/>
    </row>
    <row r="2489" spans="1:4" x14ac:dyDescent="0.25">
      <c r="A2489" s="164"/>
      <c r="D2489" s="8"/>
    </row>
    <row r="2490" spans="1:4" x14ac:dyDescent="0.25">
      <c r="A2490" s="164"/>
      <c r="D2490" s="8"/>
    </row>
    <row r="2491" spans="1:4" x14ac:dyDescent="0.25">
      <c r="A2491" s="164"/>
      <c r="D2491" s="8"/>
    </row>
    <row r="2492" spans="1:4" x14ac:dyDescent="0.25">
      <c r="A2492" s="164"/>
      <c r="D2492" s="8"/>
    </row>
    <row r="2493" spans="1:4" x14ac:dyDescent="0.25">
      <c r="A2493" s="164"/>
      <c r="D2493" s="8"/>
    </row>
    <row r="2494" spans="1:4" x14ac:dyDescent="0.25">
      <c r="A2494" s="164"/>
      <c r="D2494" s="8"/>
    </row>
    <row r="2495" spans="1:4" x14ac:dyDescent="0.25">
      <c r="A2495" s="164"/>
      <c r="D2495" s="8"/>
    </row>
    <row r="2496" spans="1:4" x14ac:dyDescent="0.25">
      <c r="A2496" s="164"/>
      <c r="D2496" s="8"/>
    </row>
    <row r="2497" spans="1:4" x14ac:dyDescent="0.25">
      <c r="A2497" s="164"/>
      <c r="D2497" s="8"/>
    </row>
    <row r="2498" spans="1:4" x14ac:dyDescent="0.25">
      <c r="A2498" s="164"/>
      <c r="D2498" s="8"/>
    </row>
    <row r="2499" spans="1:4" x14ac:dyDescent="0.25">
      <c r="A2499" s="164"/>
      <c r="D2499" s="8"/>
    </row>
    <row r="2500" spans="1:4" x14ac:dyDescent="0.25">
      <c r="A2500" s="164"/>
      <c r="D2500" s="8"/>
    </row>
    <row r="2501" spans="1:4" x14ac:dyDescent="0.25">
      <c r="A2501" s="164"/>
      <c r="D2501" s="8"/>
    </row>
    <row r="2502" spans="1:4" x14ac:dyDescent="0.25">
      <c r="A2502" s="164"/>
      <c r="D2502" s="8"/>
    </row>
    <row r="2503" spans="1:4" x14ac:dyDescent="0.25">
      <c r="A2503" s="164"/>
      <c r="D2503" s="8"/>
    </row>
    <row r="2504" spans="1:4" x14ac:dyDescent="0.25">
      <c r="A2504" s="164"/>
      <c r="D2504" s="8"/>
    </row>
    <row r="2505" spans="1:4" x14ac:dyDescent="0.25">
      <c r="A2505" s="164"/>
      <c r="D2505" s="8"/>
    </row>
    <row r="2506" spans="1:4" x14ac:dyDescent="0.25">
      <c r="A2506" s="164"/>
      <c r="D2506" s="8"/>
    </row>
    <row r="2507" spans="1:4" x14ac:dyDescent="0.25">
      <c r="A2507" s="164"/>
      <c r="D2507" s="8"/>
    </row>
    <row r="2508" spans="1:4" x14ac:dyDescent="0.25">
      <c r="A2508" s="164"/>
      <c r="D2508" s="8"/>
    </row>
    <row r="2509" spans="1:4" x14ac:dyDescent="0.25">
      <c r="A2509" s="164"/>
      <c r="D2509" s="8"/>
    </row>
    <row r="2510" spans="1:4" x14ac:dyDescent="0.25">
      <c r="A2510" s="164"/>
      <c r="D2510" s="8"/>
    </row>
    <row r="2511" spans="1:4" x14ac:dyDescent="0.25">
      <c r="A2511" s="164"/>
      <c r="D2511" s="8"/>
    </row>
    <row r="2512" spans="1:4" x14ac:dyDescent="0.25">
      <c r="A2512" s="164"/>
      <c r="D2512" s="8"/>
    </row>
    <row r="2513" spans="1:4" x14ac:dyDescent="0.25">
      <c r="A2513" s="164"/>
      <c r="D2513" s="8"/>
    </row>
    <row r="2514" spans="1:4" x14ac:dyDescent="0.25">
      <c r="A2514" s="164"/>
      <c r="D2514" s="8"/>
    </row>
    <row r="2515" spans="1:4" x14ac:dyDescent="0.25">
      <c r="A2515" s="164"/>
      <c r="D2515" s="8"/>
    </row>
    <row r="2516" spans="1:4" x14ac:dyDescent="0.25">
      <c r="A2516" s="164"/>
      <c r="D2516" s="8"/>
    </row>
    <row r="2517" spans="1:4" x14ac:dyDescent="0.25">
      <c r="A2517" s="164"/>
      <c r="D2517" s="8"/>
    </row>
    <row r="2518" spans="1:4" x14ac:dyDescent="0.25">
      <c r="A2518" s="164"/>
      <c r="D2518" s="8"/>
    </row>
    <row r="2519" spans="1:4" x14ac:dyDescent="0.25">
      <c r="A2519" s="164"/>
      <c r="D2519" s="8"/>
    </row>
    <row r="2520" spans="1:4" x14ac:dyDescent="0.25">
      <c r="A2520" s="164"/>
      <c r="D2520" s="8"/>
    </row>
    <row r="2521" spans="1:4" x14ac:dyDescent="0.25">
      <c r="A2521" s="164"/>
      <c r="D2521" s="8"/>
    </row>
    <row r="2522" spans="1:4" x14ac:dyDescent="0.25">
      <c r="A2522" s="164"/>
      <c r="D2522" s="8"/>
    </row>
    <row r="2523" spans="1:4" x14ac:dyDescent="0.25">
      <c r="A2523" s="164"/>
      <c r="D2523" s="8"/>
    </row>
    <row r="2524" spans="1:4" x14ac:dyDescent="0.25">
      <c r="A2524" s="164"/>
      <c r="D2524" s="8"/>
    </row>
    <row r="2525" spans="1:4" x14ac:dyDescent="0.25">
      <c r="A2525" s="164"/>
      <c r="D2525" s="8"/>
    </row>
    <row r="2526" spans="1:4" x14ac:dyDescent="0.25">
      <c r="A2526" s="164"/>
      <c r="D2526" s="8"/>
    </row>
    <row r="2527" spans="1:4" x14ac:dyDescent="0.25">
      <c r="A2527" s="164"/>
      <c r="D2527" s="8"/>
    </row>
    <row r="2528" spans="1:4" x14ac:dyDescent="0.25">
      <c r="A2528" s="164"/>
      <c r="D2528" s="8"/>
    </row>
    <row r="2529" spans="1:4" x14ac:dyDescent="0.25">
      <c r="A2529" s="164"/>
      <c r="D2529" s="8"/>
    </row>
    <row r="2530" spans="1:4" x14ac:dyDescent="0.25">
      <c r="A2530" s="164"/>
      <c r="D2530" s="8"/>
    </row>
    <row r="2531" spans="1:4" x14ac:dyDescent="0.25">
      <c r="A2531" s="164"/>
      <c r="D2531" s="8"/>
    </row>
    <row r="2532" spans="1:4" x14ac:dyDescent="0.25">
      <c r="A2532" s="164"/>
      <c r="D2532" s="8"/>
    </row>
    <row r="2533" spans="1:4" x14ac:dyDescent="0.25">
      <c r="A2533" s="164"/>
      <c r="D2533" s="8"/>
    </row>
    <row r="2534" spans="1:4" x14ac:dyDescent="0.25">
      <c r="A2534" s="164"/>
      <c r="D2534" s="8"/>
    </row>
    <row r="2535" spans="1:4" x14ac:dyDescent="0.25">
      <c r="A2535" s="164"/>
      <c r="D2535" s="8"/>
    </row>
    <row r="2536" spans="1:4" x14ac:dyDescent="0.25">
      <c r="A2536" s="164"/>
      <c r="D2536" s="8"/>
    </row>
    <row r="2537" spans="1:4" x14ac:dyDescent="0.25">
      <c r="A2537" s="164"/>
      <c r="D2537" s="8"/>
    </row>
    <row r="2538" spans="1:4" x14ac:dyDescent="0.25">
      <c r="A2538" s="164"/>
      <c r="D2538" s="8"/>
    </row>
    <row r="2539" spans="1:4" x14ac:dyDescent="0.25">
      <c r="A2539" s="164"/>
      <c r="D2539" s="8"/>
    </row>
    <row r="2540" spans="1:4" x14ac:dyDescent="0.25">
      <c r="A2540" s="164"/>
      <c r="D2540" s="8"/>
    </row>
    <row r="2541" spans="1:4" x14ac:dyDescent="0.25">
      <c r="A2541" s="164"/>
      <c r="D2541" s="8"/>
    </row>
    <row r="2542" spans="1:4" x14ac:dyDescent="0.25">
      <c r="A2542" s="164"/>
      <c r="D2542" s="8"/>
    </row>
    <row r="2543" spans="1:4" x14ac:dyDescent="0.25">
      <c r="A2543" s="164"/>
      <c r="D2543" s="8"/>
    </row>
    <row r="2544" spans="1:4" x14ac:dyDescent="0.25">
      <c r="A2544" s="164"/>
      <c r="D2544" s="8"/>
    </row>
    <row r="2545" spans="1:4" x14ac:dyDescent="0.25">
      <c r="A2545" s="164"/>
      <c r="D2545" s="8"/>
    </row>
    <row r="2546" spans="1:4" x14ac:dyDescent="0.25">
      <c r="A2546" s="164"/>
      <c r="D2546" s="8"/>
    </row>
    <row r="2547" spans="1:4" x14ac:dyDescent="0.25">
      <c r="A2547" s="164"/>
      <c r="D2547" s="8"/>
    </row>
    <row r="2548" spans="1:4" x14ac:dyDescent="0.25">
      <c r="A2548" s="164"/>
      <c r="D2548" s="8"/>
    </row>
    <row r="2549" spans="1:4" x14ac:dyDescent="0.25">
      <c r="A2549" s="164"/>
      <c r="D2549" s="8"/>
    </row>
    <row r="2550" spans="1:4" x14ac:dyDescent="0.25">
      <c r="A2550" s="164"/>
      <c r="D2550" s="8"/>
    </row>
    <row r="2551" spans="1:4" x14ac:dyDescent="0.25">
      <c r="A2551" s="164"/>
      <c r="D2551" s="8"/>
    </row>
    <row r="2552" spans="1:4" x14ac:dyDescent="0.25">
      <c r="A2552" s="164"/>
      <c r="D2552" s="8"/>
    </row>
    <row r="2553" spans="1:4" x14ac:dyDescent="0.25">
      <c r="A2553" s="164"/>
      <c r="D2553" s="8"/>
    </row>
    <row r="2554" spans="1:4" x14ac:dyDescent="0.25">
      <c r="A2554" s="164"/>
      <c r="D2554" s="8"/>
    </row>
    <row r="2555" spans="1:4" x14ac:dyDescent="0.25">
      <c r="A2555" s="164"/>
      <c r="D2555" s="8"/>
    </row>
    <row r="2556" spans="1:4" x14ac:dyDescent="0.25">
      <c r="A2556" s="164"/>
      <c r="D2556" s="8"/>
    </row>
    <row r="2557" spans="1:4" x14ac:dyDescent="0.25">
      <c r="A2557" s="164"/>
      <c r="D2557" s="8"/>
    </row>
    <row r="2558" spans="1:4" x14ac:dyDescent="0.25">
      <c r="A2558" s="164"/>
      <c r="D2558" s="8"/>
    </row>
    <row r="2559" spans="1:4" x14ac:dyDescent="0.25">
      <c r="A2559" s="164"/>
      <c r="D2559" s="8"/>
    </row>
    <row r="2560" spans="1:4" x14ac:dyDescent="0.25">
      <c r="A2560" s="164"/>
      <c r="D2560" s="8"/>
    </row>
    <row r="2561" spans="1:4" x14ac:dyDescent="0.25">
      <c r="A2561" s="164"/>
      <c r="D2561" s="8"/>
    </row>
    <row r="2562" spans="1:4" x14ac:dyDescent="0.25">
      <c r="A2562" s="164"/>
      <c r="D2562" s="8"/>
    </row>
    <row r="2563" spans="1:4" x14ac:dyDescent="0.25">
      <c r="A2563" s="164"/>
      <c r="D2563" s="8"/>
    </row>
    <row r="2564" spans="1:4" x14ac:dyDescent="0.25">
      <c r="A2564" s="164"/>
      <c r="D2564" s="8"/>
    </row>
    <row r="2565" spans="1:4" x14ac:dyDescent="0.25">
      <c r="A2565" s="164"/>
      <c r="D2565" s="8"/>
    </row>
    <row r="2566" spans="1:4" x14ac:dyDescent="0.25">
      <c r="A2566" s="164"/>
      <c r="D2566" s="8"/>
    </row>
    <row r="2567" spans="1:4" x14ac:dyDescent="0.25">
      <c r="A2567" s="164"/>
      <c r="D2567" s="8"/>
    </row>
    <row r="2568" spans="1:4" x14ac:dyDescent="0.25">
      <c r="A2568" s="164"/>
      <c r="D2568" s="8"/>
    </row>
    <row r="2569" spans="1:4" x14ac:dyDescent="0.25">
      <c r="A2569" s="164"/>
      <c r="D2569" s="8"/>
    </row>
    <row r="2570" spans="1:4" x14ac:dyDescent="0.25">
      <c r="A2570" s="164"/>
      <c r="D2570" s="8"/>
    </row>
    <row r="2571" spans="1:4" x14ac:dyDescent="0.25">
      <c r="A2571" s="164"/>
      <c r="D2571" s="8"/>
    </row>
    <row r="2572" spans="1:4" x14ac:dyDescent="0.25">
      <c r="A2572" s="164"/>
      <c r="D2572" s="8"/>
    </row>
    <row r="2573" spans="1:4" x14ac:dyDescent="0.25">
      <c r="A2573" s="164"/>
      <c r="D2573" s="8"/>
    </row>
    <row r="2574" spans="1:4" x14ac:dyDescent="0.25">
      <c r="A2574" s="164"/>
      <c r="D2574" s="8"/>
    </row>
    <row r="2575" spans="1:4" x14ac:dyDescent="0.25">
      <c r="A2575" s="164"/>
      <c r="D2575" s="8"/>
    </row>
    <row r="2576" spans="1:4" x14ac:dyDescent="0.25">
      <c r="A2576" s="164"/>
      <c r="D2576" s="8"/>
    </row>
    <row r="2577" spans="1:4" x14ac:dyDescent="0.25">
      <c r="A2577" s="164"/>
      <c r="D2577" s="8"/>
    </row>
    <row r="2578" spans="1:4" x14ac:dyDescent="0.25">
      <c r="A2578" s="164"/>
      <c r="D2578" s="8"/>
    </row>
    <row r="2579" spans="1:4" x14ac:dyDescent="0.25">
      <c r="A2579" s="164"/>
      <c r="D2579" s="8"/>
    </row>
    <row r="2580" spans="1:4" x14ac:dyDescent="0.25">
      <c r="A2580" s="164"/>
      <c r="D2580" s="8"/>
    </row>
    <row r="2581" spans="1:4" x14ac:dyDescent="0.25">
      <c r="A2581" s="164"/>
      <c r="D2581" s="8"/>
    </row>
    <row r="2582" spans="1:4" x14ac:dyDescent="0.25">
      <c r="A2582" s="164"/>
      <c r="D2582" s="8"/>
    </row>
    <row r="2583" spans="1:4" x14ac:dyDescent="0.25">
      <c r="A2583" s="164"/>
      <c r="D2583" s="8"/>
    </row>
    <row r="2584" spans="1:4" x14ac:dyDescent="0.25">
      <c r="A2584" s="164"/>
      <c r="D2584" s="8"/>
    </row>
    <row r="2585" spans="1:4" x14ac:dyDescent="0.25">
      <c r="A2585" s="164"/>
      <c r="D2585" s="8"/>
    </row>
    <row r="2586" spans="1:4" x14ac:dyDescent="0.25">
      <c r="A2586" s="164"/>
      <c r="D2586" s="8"/>
    </row>
    <row r="2587" spans="1:4" x14ac:dyDescent="0.25">
      <c r="A2587" s="164"/>
      <c r="D2587" s="8"/>
    </row>
    <row r="2588" spans="1:4" x14ac:dyDescent="0.25">
      <c r="A2588" s="164"/>
      <c r="D2588" s="8"/>
    </row>
    <row r="2589" spans="1:4" x14ac:dyDescent="0.25">
      <c r="A2589" s="164"/>
      <c r="D2589" s="8"/>
    </row>
    <row r="2590" spans="1:4" x14ac:dyDescent="0.25">
      <c r="A2590" s="164"/>
      <c r="D2590" s="8"/>
    </row>
    <row r="2591" spans="1:4" x14ac:dyDescent="0.25">
      <c r="A2591" s="164"/>
      <c r="D2591" s="8"/>
    </row>
    <row r="2592" spans="1:4" x14ac:dyDescent="0.25">
      <c r="A2592" s="164"/>
      <c r="D2592" s="8"/>
    </row>
    <row r="2593" spans="1:4" x14ac:dyDescent="0.25">
      <c r="A2593" s="164"/>
      <c r="D2593" s="8"/>
    </row>
    <row r="2594" spans="1:4" x14ac:dyDescent="0.25">
      <c r="A2594" s="164"/>
      <c r="D2594" s="8"/>
    </row>
    <row r="2595" spans="1:4" x14ac:dyDescent="0.25">
      <c r="A2595" s="164"/>
      <c r="D2595" s="8"/>
    </row>
    <row r="2596" spans="1:4" x14ac:dyDescent="0.25">
      <c r="A2596" s="164"/>
      <c r="D2596" s="8"/>
    </row>
    <row r="2597" spans="1:4" x14ac:dyDescent="0.25">
      <c r="A2597" s="164"/>
      <c r="D2597" s="8"/>
    </row>
    <row r="2598" spans="1:4" x14ac:dyDescent="0.25">
      <c r="A2598" s="164"/>
      <c r="D2598" s="8"/>
    </row>
    <row r="2599" spans="1:4" x14ac:dyDescent="0.25">
      <c r="A2599" s="164"/>
      <c r="D2599" s="8"/>
    </row>
    <row r="2600" spans="1:4" x14ac:dyDescent="0.25">
      <c r="A2600" s="164"/>
      <c r="D2600" s="8"/>
    </row>
    <row r="2601" spans="1:4" x14ac:dyDescent="0.25">
      <c r="A2601" s="164"/>
      <c r="D2601" s="8"/>
    </row>
    <row r="2602" spans="1:4" x14ac:dyDescent="0.25">
      <c r="A2602" s="164"/>
      <c r="D2602" s="8"/>
    </row>
    <row r="2603" spans="1:4" x14ac:dyDescent="0.25">
      <c r="A2603" s="164"/>
      <c r="D2603" s="8"/>
    </row>
    <row r="2604" spans="1:4" x14ac:dyDescent="0.25">
      <c r="A2604" s="164"/>
      <c r="D2604" s="8"/>
    </row>
    <row r="2605" spans="1:4" x14ac:dyDescent="0.25">
      <c r="A2605" s="164"/>
      <c r="D2605" s="8"/>
    </row>
    <row r="2606" spans="1:4" x14ac:dyDescent="0.25">
      <c r="A2606" s="164"/>
      <c r="D2606" s="8"/>
    </row>
    <row r="2607" spans="1:4" x14ac:dyDescent="0.25">
      <c r="A2607" s="164"/>
      <c r="D2607" s="8"/>
    </row>
    <row r="2608" spans="1:4" x14ac:dyDescent="0.25">
      <c r="A2608" s="164"/>
      <c r="D2608" s="8"/>
    </row>
    <row r="2609" spans="1:4" x14ac:dyDescent="0.25">
      <c r="A2609" s="164"/>
      <c r="D2609" s="8"/>
    </row>
    <row r="2610" spans="1:4" x14ac:dyDescent="0.25">
      <c r="A2610" s="164"/>
      <c r="D2610" s="8"/>
    </row>
    <row r="2611" spans="1:4" x14ac:dyDescent="0.25">
      <c r="A2611" s="164"/>
      <c r="D2611" s="8"/>
    </row>
    <row r="2612" spans="1:4" x14ac:dyDescent="0.25">
      <c r="A2612" s="164"/>
      <c r="D2612" s="8"/>
    </row>
    <row r="2613" spans="1:4" x14ac:dyDescent="0.25">
      <c r="A2613" s="164"/>
      <c r="D2613" s="8"/>
    </row>
    <row r="2614" spans="1:4" x14ac:dyDescent="0.25">
      <c r="A2614" s="164"/>
      <c r="D2614" s="8"/>
    </row>
    <row r="2615" spans="1:4" x14ac:dyDescent="0.25">
      <c r="A2615" s="164"/>
      <c r="D2615" s="8"/>
    </row>
    <row r="2616" spans="1:4" x14ac:dyDescent="0.25">
      <c r="A2616" s="164"/>
      <c r="D2616" s="8"/>
    </row>
    <row r="2617" spans="1:4" x14ac:dyDescent="0.25">
      <c r="A2617" s="164"/>
      <c r="D2617" s="8"/>
    </row>
    <row r="2618" spans="1:4" x14ac:dyDescent="0.25">
      <c r="A2618" s="164"/>
      <c r="D2618" s="8"/>
    </row>
    <row r="2619" spans="1:4" x14ac:dyDescent="0.25">
      <c r="A2619" s="164"/>
      <c r="D2619" s="8"/>
    </row>
    <row r="2620" spans="1:4" x14ac:dyDescent="0.25">
      <c r="A2620" s="164"/>
      <c r="D2620" s="8"/>
    </row>
    <row r="2621" spans="1:4" x14ac:dyDescent="0.25">
      <c r="A2621" s="164"/>
      <c r="D2621" s="8"/>
    </row>
    <row r="2622" spans="1:4" x14ac:dyDescent="0.25">
      <c r="A2622" s="164"/>
      <c r="D2622" s="8"/>
    </row>
    <row r="2623" spans="1:4" x14ac:dyDescent="0.25">
      <c r="A2623" s="164"/>
      <c r="D2623" s="8"/>
    </row>
    <row r="2624" spans="1:4" x14ac:dyDescent="0.25">
      <c r="A2624" s="164"/>
      <c r="D2624" s="8"/>
    </row>
    <row r="2625" spans="1:4" x14ac:dyDescent="0.25">
      <c r="A2625" s="164"/>
      <c r="D2625" s="8"/>
    </row>
    <row r="2626" spans="1:4" x14ac:dyDescent="0.25">
      <c r="A2626" s="164"/>
      <c r="D2626" s="8"/>
    </row>
    <row r="2627" spans="1:4" x14ac:dyDescent="0.25">
      <c r="A2627" s="164"/>
      <c r="D2627" s="8"/>
    </row>
    <row r="2628" spans="1:4" x14ac:dyDescent="0.25">
      <c r="A2628" s="164"/>
      <c r="D2628" s="8"/>
    </row>
    <row r="2629" spans="1:4" x14ac:dyDescent="0.25">
      <c r="A2629" s="164"/>
      <c r="D2629" s="8"/>
    </row>
    <row r="2630" spans="1:4" x14ac:dyDescent="0.25">
      <c r="A2630" s="164"/>
      <c r="D2630" s="8"/>
    </row>
    <row r="2631" spans="1:4" x14ac:dyDescent="0.25">
      <c r="A2631" s="164"/>
      <c r="D2631" s="8"/>
    </row>
    <row r="2632" spans="1:4" x14ac:dyDescent="0.25">
      <c r="A2632" s="164"/>
      <c r="D2632" s="8"/>
    </row>
    <row r="2633" spans="1:4" x14ac:dyDescent="0.25">
      <c r="A2633" s="164"/>
      <c r="D2633" s="8"/>
    </row>
    <row r="2634" spans="1:4" x14ac:dyDescent="0.25">
      <c r="A2634" s="164"/>
      <c r="D2634" s="8"/>
    </row>
    <row r="2635" spans="1:4" x14ac:dyDescent="0.25">
      <c r="A2635" s="164"/>
      <c r="D2635" s="8"/>
    </row>
    <row r="2636" spans="1:4" x14ac:dyDescent="0.25">
      <c r="A2636" s="164"/>
      <c r="D2636" s="8"/>
    </row>
    <row r="2637" spans="1:4" x14ac:dyDescent="0.25">
      <c r="A2637" s="164"/>
      <c r="D2637" s="8"/>
    </row>
    <row r="2638" spans="1:4" x14ac:dyDescent="0.25">
      <c r="A2638" s="164"/>
      <c r="D2638" s="8"/>
    </row>
    <row r="2639" spans="1:4" x14ac:dyDescent="0.25">
      <c r="A2639" s="164"/>
      <c r="D2639" s="8"/>
    </row>
    <row r="2640" spans="1:4" x14ac:dyDescent="0.25">
      <c r="A2640" s="164"/>
      <c r="D2640" s="8"/>
    </row>
    <row r="2641" spans="1:4" x14ac:dyDescent="0.25">
      <c r="A2641" s="164"/>
      <c r="D2641" s="8"/>
    </row>
    <row r="2642" spans="1:4" x14ac:dyDescent="0.25">
      <c r="A2642" s="164"/>
      <c r="D2642" s="8"/>
    </row>
    <row r="2643" spans="1:4" x14ac:dyDescent="0.25">
      <c r="A2643" s="164"/>
      <c r="D2643" s="8"/>
    </row>
    <row r="2644" spans="1:4" x14ac:dyDescent="0.25">
      <c r="A2644" s="164"/>
      <c r="D2644" s="8"/>
    </row>
    <row r="2645" spans="1:4" x14ac:dyDescent="0.25">
      <c r="A2645" s="164"/>
      <c r="D2645" s="8"/>
    </row>
    <row r="2646" spans="1:4" x14ac:dyDescent="0.25">
      <c r="A2646" s="164"/>
      <c r="D2646" s="8"/>
    </row>
    <row r="2647" spans="1:4" x14ac:dyDescent="0.25">
      <c r="A2647" s="164"/>
      <c r="D2647" s="8"/>
    </row>
    <row r="2648" spans="1:4" x14ac:dyDescent="0.25">
      <c r="A2648" s="164"/>
      <c r="D2648" s="8"/>
    </row>
    <row r="2649" spans="1:4" x14ac:dyDescent="0.25">
      <c r="A2649" s="164"/>
      <c r="D2649" s="8"/>
    </row>
    <row r="2650" spans="1:4" x14ac:dyDescent="0.25">
      <c r="A2650" s="164"/>
      <c r="D2650" s="8"/>
    </row>
    <row r="2651" spans="1:4" x14ac:dyDescent="0.25">
      <c r="A2651" s="164"/>
      <c r="D2651" s="8"/>
    </row>
    <row r="2652" spans="1:4" x14ac:dyDescent="0.25">
      <c r="A2652" s="164"/>
      <c r="D2652" s="8"/>
    </row>
    <row r="2653" spans="1:4" x14ac:dyDescent="0.25">
      <c r="A2653" s="164"/>
      <c r="D2653" s="8"/>
    </row>
    <row r="2654" spans="1:4" x14ac:dyDescent="0.25">
      <c r="A2654" s="164"/>
      <c r="D2654" s="8"/>
    </row>
    <row r="2655" spans="1:4" x14ac:dyDescent="0.25">
      <c r="A2655" s="164"/>
      <c r="D2655" s="8"/>
    </row>
    <row r="2656" spans="1:4" x14ac:dyDescent="0.25">
      <c r="A2656" s="164"/>
      <c r="D2656" s="8"/>
    </row>
    <row r="2657" spans="1:4" x14ac:dyDescent="0.25">
      <c r="A2657" s="164"/>
      <c r="D2657" s="8"/>
    </row>
    <row r="2658" spans="1:4" x14ac:dyDescent="0.25">
      <c r="A2658" s="164"/>
      <c r="D2658" s="8"/>
    </row>
    <row r="2659" spans="1:4" x14ac:dyDescent="0.25">
      <c r="A2659" s="164"/>
      <c r="D2659" s="8"/>
    </row>
    <row r="2660" spans="1:4" x14ac:dyDescent="0.25">
      <c r="A2660" s="164"/>
      <c r="D2660" s="8"/>
    </row>
    <row r="2661" spans="1:4" x14ac:dyDescent="0.25">
      <c r="A2661" s="164"/>
      <c r="D2661" s="8"/>
    </row>
    <row r="2662" spans="1:4" x14ac:dyDescent="0.25">
      <c r="A2662" s="164"/>
      <c r="D2662" s="8"/>
    </row>
    <row r="2663" spans="1:4" x14ac:dyDescent="0.25">
      <c r="A2663" s="164"/>
      <c r="D2663" s="8"/>
    </row>
    <row r="2664" spans="1:4" x14ac:dyDescent="0.25">
      <c r="A2664" s="164"/>
      <c r="D2664" s="8"/>
    </row>
    <row r="2665" spans="1:4" x14ac:dyDescent="0.25">
      <c r="A2665" s="164"/>
      <c r="D2665" s="8"/>
    </row>
    <row r="2666" spans="1:4" x14ac:dyDescent="0.25">
      <c r="A2666" s="164"/>
      <c r="D2666" s="8"/>
    </row>
    <row r="2667" spans="1:4" x14ac:dyDescent="0.25">
      <c r="A2667" s="164"/>
      <c r="D2667" s="8"/>
    </row>
    <row r="2668" spans="1:4" x14ac:dyDescent="0.25">
      <c r="A2668" s="164"/>
      <c r="D2668" s="8"/>
    </row>
    <row r="2669" spans="1:4" x14ac:dyDescent="0.25">
      <c r="A2669" s="164"/>
      <c r="D2669" s="8"/>
    </row>
    <row r="2670" spans="1:4" x14ac:dyDescent="0.25">
      <c r="A2670" s="164"/>
      <c r="D2670" s="8"/>
    </row>
    <row r="2671" spans="1:4" x14ac:dyDescent="0.25">
      <c r="A2671" s="164"/>
      <c r="D2671" s="8"/>
    </row>
    <row r="2672" spans="1:4" x14ac:dyDescent="0.25">
      <c r="A2672" s="164"/>
      <c r="D2672" s="8"/>
    </row>
    <row r="2673" spans="1:4" x14ac:dyDescent="0.25">
      <c r="A2673" s="164"/>
      <c r="D2673" s="8"/>
    </row>
    <row r="2674" spans="1:4" x14ac:dyDescent="0.25">
      <c r="A2674" s="164"/>
      <c r="D2674" s="8"/>
    </row>
    <row r="2675" spans="1:4" x14ac:dyDescent="0.25">
      <c r="A2675" s="164"/>
      <c r="D2675" s="8"/>
    </row>
    <row r="2676" spans="1:4" x14ac:dyDescent="0.25">
      <c r="A2676" s="164"/>
      <c r="D2676" s="8"/>
    </row>
    <row r="2677" spans="1:4" x14ac:dyDescent="0.25">
      <c r="A2677" s="164"/>
      <c r="D2677" s="8"/>
    </row>
    <row r="2678" spans="1:4" x14ac:dyDescent="0.25">
      <c r="A2678" s="164"/>
      <c r="D2678" s="8"/>
    </row>
    <row r="2679" spans="1:4" x14ac:dyDescent="0.25">
      <c r="A2679" s="164"/>
      <c r="D2679" s="8"/>
    </row>
    <row r="2680" spans="1:4" x14ac:dyDescent="0.25">
      <c r="A2680" s="164"/>
      <c r="D2680" s="8"/>
    </row>
    <row r="2681" spans="1:4" x14ac:dyDescent="0.25">
      <c r="A2681" s="164"/>
      <c r="D2681" s="8"/>
    </row>
    <row r="2682" spans="1:4" x14ac:dyDescent="0.25">
      <c r="A2682" s="164"/>
      <c r="D2682" s="8"/>
    </row>
    <row r="2683" spans="1:4" x14ac:dyDescent="0.25">
      <c r="A2683" s="164"/>
      <c r="D2683" s="8"/>
    </row>
    <row r="2684" spans="1:4" x14ac:dyDescent="0.25">
      <c r="A2684" s="164"/>
      <c r="D2684" s="8"/>
    </row>
    <row r="2685" spans="1:4" x14ac:dyDescent="0.25">
      <c r="A2685" s="164"/>
      <c r="D2685" s="8"/>
    </row>
    <row r="2686" spans="1:4" x14ac:dyDescent="0.25">
      <c r="A2686" s="164"/>
      <c r="D2686" s="8"/>
    </row>
    <row r="2687" spans="1:4" x14ac:dyDescent="0.25">
      <c r="A2687" s="164"/>
      <c r="D2687" s="8"/>
    </row>
    <row r="2688" spans="1:4" x14ac:dyDescent="0.25">
      <c r="A2688" s="164"/>
      <c r="D2688" s="8"/>
    </row>
    <row r="2689" spans="1:4" x14ac:dyDescent="0.25">
      <c r="A2689" s="164"/>
      <c r="D2689" s="8"/>
    </row>
    <row r="2690" spans="1:4" x14ac:dyDescent="0.25">
      <c r="A2690" s="164"/>
      <c r="D2690" s="8"/>
    </row>
    <row r="2691" spans="1:4" x14ac:dyDescent="0.25">
      <c r="A2691" s="164"/>
      <c r="D2691" s="8"/>
    </row>
    <row r="2692" spans="1:4" x14ac:dyDescent="0.25">
      <c r="A2692" s="164"/>
      <c r="D2692" s="8"/>
    </row>
    <row r="2693" spans="1:4" x14ac:dyDescent="0.25">
      <c r="A2693" s="164"/>
      <c r="D2693" s="8"/>
    </row>
    <row r="2694" spans="1:4" x14ac:dyDescent="0.25">
      <c r="A2694" s="164"/>
      <c r="D2694" s="8"/>
    </row>
    <row r="2695" spans="1:4" x14ac:dyDescent="0.25">
      <c r="A2695" s="164"/>
      <c r="D2695" s="8"/>
    </row>
    <row r="2696" spans="1:4" x14ac:dyDescent="0.25">
      <c r="A2696" s="164"/>
      <c r="D2696" s="8"/>
    </row>
    <row r="2697" spans="1:4" x14ac:dyDescent="0.25">
      <c r="A2697" s="164"/>
      <c r="D2697" s="8"/>
    </row>
    <row r="2698" spans="1:4" x14ac:dyDescent="0.25">
      <c r="A2698" s="164"/>
      <c r="D2698" s="8"/>
    </row>
    <row r="2699" spans="1:4" x14ac:dyDescent="0.25">
      <c r="A2699" s="164"/>
      <c r="D2699" s="8"/>
    </row>
    <row r="2700" spans="1:4" x14ac:dyDescent="0.25">
      <c r="A2700" s="164"/>
      <c r="D2700" s="8"/>
    </row>
    <row r="2701" spans="1:4" x14ac:dyDescent="0.25">
      <c r="A2701" s="164"/>
      <c r="D2701" s="8"/>
    </row>
    <row r="2702" spans="1:4" x14ac:dyDescent="0.25">
      <c r="A2702" s="164"/>
      <c r="D2702" s="8"/>
    </row>
    <row r="2703" spans="1:4" x14ac:dyDescent="0.25">
      <c r="A2703" s="164"/>
      <c r="D2703" s="8"/>
    </row>
    <row r="2704" spans="1:4" x14ac:dyDescent="0.25">
      <c r="A2704" s="164"/>
      <c r="D2704" s="8"/>
    </row>
    <row r="2705" spans="1:4" x14ac:dyDescent="0.25">
      <c r="A2705" s="164"/>
      <c r="D2705" s="8"/>
    </row>
    <row r="2706" spans="1:4" x14ac:dyDescent="0.25">
      <c r="A2706" s="164"/>
      <c r="D2706" s="8"/>
    </row>
    <row r="2707" spans="1:4" x14ac:dyDescent="0.25">
      <c r="A2707" s="164"/>
      <c r="D2707" s="8"/>
    </row>
    <row r="2708" spans="1:4" x14ac:dyDescent="0.25">
      <c r="A2708" s="164"/>
      <c r="D2708" s="8"/>
    </row>
    <row r="2709" spans="1:4" x14ac:dyDescent="0.25">
      <c r="A2709" s="164"/>
      <c r="D2709" s="8"/>
    </row>
    <row r="2710" spans="1:4" x14ac:dyDescent="0.25">
      <c r="A2710" s="164"/>
      <c r="D2710" s="8"/>
    </row>
    <row r="2711" spans="1:4" x14ac:dyDescent="0.25">
      <c r="A2711" s="164"/>
      <c r="D2711" s="8"/>
    </row>
    <row r="2712" spans="1:4" x14ac:dyDescent="0.25">
      <c r="A2712" s="164"/>
      <c r="D2712" s="8"/>
    </row>
    <row r="2713" spans="1:4" x14ac:dyDescent="0.25">
      <c r="A2713" s="164"/>
      <c r="D2713" s="8"/>
    </row>
    <row r="2714" spans="1:4" x14ac:dyDescent="0.25">
      <c r="A2714" s="164"/>
      <c r="D2714" s="8"/>
    </row>
    <row r="2715" spans="1:4" x14ac:dyDescent="0.25">
      <c r="A2715" s="164"/>
      <c r="D2715" s="8"/>
    </row>
    <row r="2716" spans="1:4" x14ac:dyDescent="0.25">
      <c r="A2716" s="164"/>
      <c r="D2716" s="8"/>
    </row>
    <row r="2717" spans="1:4" x14ac:dyDescent="0.25">
      <c r="A2717" s="164"/>
      <c r="D2717" s="8"/>
    </row>
    <row r="2718" spans="1:4" x14ac:dyDescent="0.25">
      <c r="A2718" s="164"/>
      <c r="D2718" s="8"/>
    </row>
    <row r="2719" spans="1:4" x14ac:dyDescent="0.25">
      <c r="A2719" s="164"/>
      <c r="D2719" s="8"/>
    </row>
    <row r="2720" spans="1:4" x14ac:dyDescent="0.25">
      <c r="A2720" s="164"/>
      <c r="D2720" s="8"/>
    </row>
    <row r="2721" spans="1:4" x14ac:dyDescent="0.25">
      <c r="A2721" s="164"/>
      <c r="D2721" s="8"/>
    </row>
    <row r="2722" spans="1:4" x14ac:dyDescent="0.25">
      <c r="A2722" s="164"/>
      <c r="D2722" s="8"/>
    </row>
    <row r="2723" spans="1:4" x14ac:dyDescent="0.25">
      <c r="A2723" s="164"/>
      <c r="D2723" s="8"/>
    </row>
    <row r="2724" spans="1:4" x14ac:dyDescent="0.25">
      <c r="A2724" s="164"/>
      <c r="D2724" s="8"/>
    </row>
    <row r="2725" spans="1:4" x14ac:dyDescent="0.25">
      <c r="A2725" s="164"/>
      <c r="D2725" s="8"/>
    </row>
    <row r="2726" spans="1:4" x14ac:dyDescent="0.25">
      <c r="A2726" s="164"/>
      <c r="D2726" s="8"/>
    </row>
    <row r="2727" spans="1:4" x14ac:dyDescent="0.25">
      <c r="A2727" s="164"/>
      <c r="D2727" s="8"/>
    </row>
    <row r="2728" spans="1:4" x14ac:dyDescent="0.25">
      <c r="A2728" s="164"/>
      <c r="D2728" s="8"/>
    </row>
    <row r="2729" spans="1:4" x14ac:dyDescent="0.25">
      <c r="A2729" s="164"/>
      <c r="D2729" s="8"/>
    </row>
    <row r="2730" spans="1:4" x14ac:dyDescent="0.25">
      <c r="A2730" s="164"/>
      <c r="D2730" s="8"/>
    </row>
    <row r="2731" spans="1:4" x14ac:dyDescent="0.25">
      <c r="A2731" s="164"/>
      <c r="D2731" s="8"/>
    </row>
    <row r="2732" spans="1:4" x14ac:dyDescent="0.25">
      <c r="A2732" s="164"/>
      <c r="D2732" s="8"/>
    </row>
    <row r="2733" spans="1:4" x14ac:dyDescent="0.25">
      <c r="A2733" s="164"/>
      <c r="D2733" s="8"/>
    </row>
    <row r="2734" spans="1:4" x14ac:dyDescent="0.25">
      <c r="A2734" s="164"/>
      <c r="D2734" s="8"/>
    </row>
    <row r="2735" spans="1:4" x14ac:dyDescent="0.25">
      <c r="A2735" s="164"/>
      <c r="D2735" s="8"/>
    </row>
    <row r="2736" spans="1:4" x14ac:dyDescent="0.25">
      <c r="A2736" s="164"/>
      <c r="D2736" s="8"/>
    </row>
    <row r="2737" spans="1:4" x14ac:dyDescent="0.25">
      <c r="A2737" s="164"/>
      <c r="D2737" s="8"/>
    </row>
    <row r="2738" spans="1:4" x14ac:dyDescent="0.25">
      <c r="A2738" s="164"/>
      <c r="D2738" s="8"/>
    </row>
    <row r="2739" spans="1:4" x14ac:dyDescent="0.25">
      <c r="A2739" s="164"/>
      <c r="D2739" s="8"/>
    </row>
    <row r="2740" spans="1:4" x14ac:dyDescent="0.25">
      <c r="A2740" s="164"/>
      <c r="D2740" s="8"/>
    </row>
    <row r="2741" spans="1:4" x14ac:dyDescent="0.25">
      <c r="A2741" s="164"/>
      <c r="D2741" s="8"/>
    </row>
    <row r="2742" spans="1:4" x14ac:dyDescent="0.25">
      <c r="A2742" s="164"/>
      <c r="D2742" s="8"/>
    </row>
    <row r="2743" spans="1:4" x14ac:dyDescent="0.25">
      <c r="A2743" s="164"/>
      <c r="D2743" s="8"/>
    </row>
    <row r="2744" spans="1:4" x14ac:dyDescent="0.25">
      <c r="A2744" s="164"/>
      <c r="D2744" s="8"/>
    </row>
    <row r="2745" spans="1:4" x14ac:dyDescent="0.25">
      <c r="A2745" s="164"/>
      <c r="D2745" s="8"/>
    </row>
    <row r="2746" spans="1:4" x14ac:dyDescent="0.25">
      <c r="A2746" s="164"/>
      <c r="D2746" s="8"/>
    </row>
    <row r="2747" spans="1:4" x14ac:dyDescent="0.25">
      <c r="A2747" s="164"/>
      <c r="D2747" s="8"/>
    </row>
    <row r="2748" spans="1:4" x14ac:dyDescent="0.25">
      <c r="A2748" s="164"/>
      <c r="D2748" s="8"/>
    </row>
    <row r="2749" spans="1:4" x14ac:dyDescent="0.25">
      <c r="A2749" s="164"/>
      <c r="D2749" s="8"/>
    </row>
    <row r="2750" spans="1:4" x14ac:dyDescent="0.25">
      <c r="A2750" s="164"/>
      <c r="D2750" s="8"/>
    </row>
    <row r="2751" spans="1:4" x14ac:dyDescent="0.25">
      <c r="A2751" s="164"/>
      <c r="D2751" s="8"/>
    </row>
    <row r="2752" spans="1:4" x14ac:dyDescent="0.25">
      <c r="A2752" s="164"/>
      <c r="D2752" s="8"/>
    </row>
    <row r="2753" spans="1:4" x14ac:dyDescent="0.25">
      <c r="A2753" s="164"/>
      <c r="D2753" s="8"/>
    </row>
    <row r="2754" spans="1:4" x14ac:dyDescent="0.25">
      <c r="A2754" s="164"/>
      <c r="D2754" s="8"/>
    </row>
    <row r="2755" spans="1:4" x14ac:dyDescent="0.25">
      <c r="A2755" s="164"/>
      <c r="D2755" s="8"/>
    </row>
    <row r="2756" spans="1:4" x14ac:dyDescent="0.25">
      <c r="A2756" s="164"/>
      <c r="D2756" s="8"/>
    </row>
    <row r="2757" spans="1:4" x14ac:dyDescent="0.25">
      <c r="A2757" s="164"/>
      <c r="D2757" s="8"/>
    </row>
    <row r="2758" spans="1:4" x14ac:dyDescent="0.25">
      <c r="A2758" s="164"/>
      <c r="D2758" s="8"/>
    </row>
    <row r="2759" spans="1:4" x14ac:dyDescent="0.25">
      <c r="A2759" s="164"/>
      <c r="D2759" s="8"/>
    </row>
    <row r="2760" spans="1:4" x14ac:dyDescent="0.25">
      <c r="A2760" s="164"/>
      <c r="D2760" s="8"/>
    </row>
    <row r="2761" spans="1:4" x14ac:dyDescent="0.25">
      <c r="A2761" s="164"/>
      <c r="D2761" s="8"/>
    </row>
    <row r="2762" spans="1:4" x14ac:dyDescent="0.25">
      <c r="A2762" s="164"/>
      <c r="D2762" s="8"/>
    </row>
    <row r="2763" spans="1:4" x14ac:dyDescent="0.25">
      <c r="A2763" s="164"/>
      <c r="D2763" s="8"/>
    </row>
    <row r="2764" spans="1:4" x14ac:dyDescent="0.25">
      <c r="A2764" s="164"/>
      <c r="D2764" s="8"/>
    </row>
    <row r="2765" spans="1:4" x14ac:dyDescent="0.25">
      <c r="A2765" s="164"/>
      <c r="D2765" s="8"/>
    </row>
    <row r="2766" spans="1:4" x14ac:dyDescent="0.25">
      <c r="A2766" s="164"/>
      <c r="D2766" s="8"/>
    </row>
    <row r="2767" spans="1:4" x14ac:dyDescent="0.25">
      <c r="A2767" s="164"/>
      <c r="D2767" s="8"/>
    </row>
    <row r="2768" spans="1:4" x14ac:dyDescent="0.25">
      <c r="A2768" s="164"/>
      <c r="D2768" s="8"/>
    </row>
    <row r="2769" spans="1:4" x14ac:dyDescent="0.25">
      <c r="A2769" s="164"/>
      <c r="D2769" s="8"/>
    </row>
    <row r="2770" spans="1:4" x14ac:dyDescent="0.25">
      <c r="A2770" s="164"/>
      <c r="D2770" s="8"/>
    </row>
    <row r="2771" spans="1:4" x14ac:dyDescent="0.25">
      <c r="A2771" s="164"/>
      <c r="D2771" s="8"/>
    </row>
    <row r="2772" spans="1:4" x14ac:dyDescent="0.25">
      <c r="A2772" s="164"/>
      <c r="D2772" s="8"/>
    </row>
    <row r="2773" spans="1:4" x14ac:dyDescent="0.25">
      <c r="A2773" s="164"/>
      <c r="D2773" s="8"/>
    </row>
    <row r="2774" spans="1:4" x14ac:dyDescent="0.25">
      <c r="A2774" s="164"/>
      <c r="D2774" s="8"/>
    </row>
    <row r="2775" spans="1:4" x14ac:dyDescent="0.25">
      <c r="A2775" s="164"/>
      <c r="D2775" s="8"/>
    </row>
    <row r="2776" spans="1:4" x14ac:dyDescent="0.25">
      <c r="A2776" s="164"/>
      <c r="D2776" s="8"/>
    </row>
    <row r="2777" spans="1:4" x14ac:dyDescent="0.25">
      <c r="A2777" s="164"/>
      <c r="D2777" s="8"/>
    </row>
    <row r="2778" spans="1:4" x14ac:dyDescent="0.25">
      <c r="A2778" s="164"/>
      <c r="D2778" s="8"/>
    </row>
    <row r="2779" spans="1:4" x14ac:dyDescent="0.25">
      <c r="A2779" s="164"/>
      <c r="D2779" s="8"/>
    </row>
    <row r="2780" spans="1:4" x14ac:dyDescent="0.25">
      <c r="A2780" s="164"/>
      <c r="D2780" s="8"/>
    </row>
    <row r="2781" spans="1:4" x14ac:dyDescent="0.25">
      <c r="A2781" s="164"/>
      <c r="D2781" s="8"/>
    </row>
    <row r="2782" spans="1:4" x14ac:dyDescent="0.25">
      <c r="A2782" s="164"/>
      <c r="D2782" s="8"/>
    </row>
    <row r="2783" spans="1:4" x14ac:dyDescent="0.25">
      <c r="A2783" s="164"/>
      <c r="D2783" s="8"/>
    </row>
    <row r="2784" spans="1:4" x14ac:dyDescent="0.25">
      <c r="A2784" s="164"/>
      <c r="D2784" s="8"/>
    </row>
    <row r="2785" spans="1:4" x14ac:dyDescent="0.25">
      <c r="A2785" s="164"/>
      <c r="D2785" s="8"/>
    </row>
    <row r="2786" spans="1:4" x14ac:dyDescent="0.25">
      <c r="A2786" s="164"/>
      <c r="D2786" s="8"/>
    </row>
    <row r="2787" spans="1:4" x14ac:dyDescent="0.25">
      <c r="A2787" s="164"/>
      <c r="D2787" s="8"/>
    </row>
    <row r="2788" spans="1:4" x14ac:dyDescent="0.25">
      <c r="A2788" s="164"/>
      <c r="D2788" s="8"/>
    </row>
    <row r="2789" spans="1:4" x14ac:dyDescent="0.25">
      <c r="A2789" s="164"/>
      <c r="D2789" s="8"/>
    </row>
    <row r="2790" spans="1:4" x14ac:dyDescent="0.25">
      <c r="A2790" s="164"/>
      <c r="D2790" s="8"/>
    </row>
    <row r="2791" spans="1:4" x14ac:dyDescent="0.25">
      <c r="A2791" s="164"/>
      <c r="D2791" s="8"/>
    </row>
    <row r="2792" spans="1:4" x14ac:dyDescent="0.25">
      <c r="A2792" s="164"/>
      <c r="D2792" s="8"/>
    </row>
    <row r="2793" spans="1:4" x14ac:dyDescent="0.25">
      <c r="A2793" s="164"/>
      <c r="D2793" s="8"/>
    </row>
    <row r="2794" spans="1:4" x14ac:dyDescent="0.25">
      <c r="A2794" s="164"/>
      <c r="D2794" s="8"/>
    </row>
    <row r="2795" spans="1:4" x14ac:dyDescent="0.25">
      <c r="A2795" s="164"/>
      <c r="D2795" s="8"/>
    </row>
    <row r="2796" spans="1:4" x14ac:dyDescent="0.25">
      <c r="A2796" s="164"/>
      <c r="D2796" s="8"/>
    </row>
    <row r="2797" spans="1:4" x14ac:dyDescent="0.25">
      <c r="A2797" s="164"/>
      <c r="D2797" s="8"/>
    </row>
    <row r="2798" spans="1:4" x14ac:dyDescent="0.25">
      <c r="A2798" s="164"/>
      <c r="D2798" s="8"/>
    </row>
    <row r="2799" spans="1:4" x14ac:dyDescent="0.25">
      <c r="A2799" s="164"/>
      <c r="D2799" s="8"/>
    </row>
    <row r="2800" spans="1:4" x14ac:dyDescent="0.25">
      <c r="A2800" s="164"/>
      <c r="D2800" s="8"/>
    </row>
    <row r="2801" spans="1:4" x14ac:dyDescent="0.25">
      <c r="A2801" s="164"/>
      <c r="D2801" s="8"/>
    </row>
    <row r="2802" spans="1:4" x14ac:dyDescent="0.25">
      <c r="A2802" s="164"/>
      <c r="D2802" s="8"/>
    </row>
    <row r="2803" spans="1:4" x14ac:dyDescent="0.25">
      <c r="A2803" s="164"/>
      <c r="D2803" s="8"/>
    </row>
    <row r="2804" spans="1:4" x14ac:dyDescent="0.25">
      <c r="A2804" s="164"/>
      <c r="D2804" s="8"/>
    </row>
    <row r="2805" spans="1:4" x14ac:dyDescent="0.25">
      <c r="A2805" s="164"/>
      <c r="D2805" s="8"/>
    </row>
    <row r="2806" spans="1:4" x14ac:dyDescent="0.25">
      <c r="A2806" s="164"/>
      <c r="D2806" s="8"/>
    </row>
    <row r="2807" spans="1:4" x14ac:dyDescent="0.25">
      <c r="A2807" s="164"/>
      <c r="D2807" s="8"/>
    </row>
    <row r="2808" spans="1:4" x14ac:dyDescent="0.25">
      <c r="A2808" s="164"/>
      <c r="D2808" s="8"/>
    </row>
    <row r="2809" spans="1:4" x14ac:dyDescent="0.25">
      <c r="A2809" s="164"/>
      <c r="D2809" s="8"/>
    </row>
    <row r="2810" spans="1:4" x14ac:dyDescent="0.25">
      <c r="A2810" s="164"/>
      <c r="D2810" s="8"/>
    </row>
    <row r="2811" spans="1:4" x14ac:dyDescent="0.25">
      <c r="A2811" s="164"/>
      <c r="D2811" s="8"/>
    </row>
    <row r="2812" spans="1:4" x14ac:dyDescent="0.25">
      <c r="A2812" s="164"/>
      <c r="D2812" s="8"/>
    </row>
    <row r="2813" spans="1:4" x14ac:dyDescent="0.25">
      <c r="A2813" s="164"/>
      <c r="D2813" s="8"/>
    </row>
    <row r="2814" spans="1:4" x14ac:dyDescent="0.25">
      <c r="A2814" s="164"/>
      <c r="D2814" s="8"/>
    </row>
    <row r="2815" spans="1:4" x14ac:dyDescent="0.25">
      <c r="A2815" s="164"/>
      <c r="D2815" s="8"/>
    </row>
    <row r="2816" spans="1:4" x14ac:dyDescent="0.25">
      <c r="A2816" s="164"/>
      <c r="D2816" s="8"/>
    </row>
    <row r="2817" spans="1:4" x14ac:dyDescent="0.25">
      <c r="A2817" s="164"/>
      <c r="D2817" s="8"/>
    </row>
    <row r="2818" spans="1:4" x14ac:dyDescent="0.25">
      <c r="A2818" s="164"/>
      <c r="D2818" s="8"/>
    </row>
    <row r="2819" spans="1:4" x14ac:dyDescent="0.25">
      <c r="A2819" s="164"/>
      <c r="D2819" s="8"/>
    </row>
    <row r="2820" spans="1:4" x14ac:dyDescent="0.25">
      <c r="A2820" s="164"/>
      <c r="D2820" s="8"/>
    </row>
    <row r="2821" spans="1:4" x14ac:dyDescent="0.25">
      <c r="A2821" s="164"/>
      <c r="D2821" s="8"/>
    </row>
    <row r="2822" spans="1:4" x14ac:dyDescent="0.25">
      <c r="A2822" s="164"/>
      <c r="D2822" s="8"/>
    </row>
    <row r="2823" spans="1:4" x14ac:dyDescent="0.25">
      <c r="A2823" s="164"/>
      <c r="D2823" s="8"/>
    </row>
    <row r="2824" spans="1:4" x14ac:dyDescent="0.25">
      <c r="A2824" s="164"/>
      <c r="D2824" s="8"/>
    </row>
    <row r="2825" spans="1:4" x14ac:dyDescent="0.25">
      <c r="A2825" s="164"/>
      <c r="D2825" s="8"/>
    </row>
    <row r="2826" spans="1:4" x14ac:dyDescent="0.25">
      <c r="A2826" s="164"/>
      <c r="D2826" s="8"/>
    </row>
    <row r="2827" spans="1:4" x14ac:dyDescent="0.25">
      <c r="A2827" s="164"/>
      <c r="D2827" s="8"/>
    </row>
    <row r="2828" spans="1:4" x14ac:dyDescent="0.25">
      <c r="A2828" s="164"/>
      <c r="D2828" s="8"/>
    </row>
    <row r="2829" spans="1:4" x14ac:dyDescent="0.25">
      <c r="A2829" s="164"/>
      <c r="D2829" s="8"/>
    </row>
    <row r="2830" spans="1:4" x14ac:dyDescent="0.25">
      <c r="A2830" s="164"/>
      <c r="D2830" s="8"/>
    </row>
    <row r="2831" spans="1:4" x14ac:dyDescent="0.25">
      <c r="A2831" s="164"/>
      <c r="D2831" s="8"/>
    </row>
    <row r="2832" spans="1:4" x14ac:dyDescent="0.25">
      <c r="A2832" s="164"/>
      <c r="D2832" s="8"/>
    </row>
    <row r="2833" spans="1:4" x14ac:dyDescent="0.25">
      <c r="A2833" s="164"/>
      <c r="D2833" s="8"/>
    </row>
    <row r="2834" spans="1:4" x14ac:dyDescent="0.25">
      <c r="A2834" s="164"/>
      <c r="D2834" s="8"/>
    </row>
    <row r="2835" spans="1:4" x14ac:dyDescent="0.25">
      <c r="A2835" s="164"/>
      <c r="D2835" s="8"/>
    </row>
    <row r="2836" spans="1:4" x14ac:dyDescent="0.25">
      <c r="A2836" s="164"/>
      <c r="D2836" s="8"/>
    </row>
    <row r="2837" spans="1:4" x14ac:dyDescent="0.25">
      <c r="A2837" s="164"/>
      <c r="D2837" s="8"/>
    </row>
    <row r="2838" spans="1:4" x14ac:dyDescent="0.25">
      <c r="A2838" s="164"/>
      <c r="D2838" s="8"/>
    </row>
    <row r="2839" spans="1:4" x14ac:dyDescent="0.25">
      <c r="A2839" s="164"/>
      <c r="D2839" s="8"/>
    </row>
    <row r="2840" spans="1:4" x14ac:dyDescent="0.25">
      <c r="A2840" s="164"/>
      <c r="D2840" s="8"/>
    </row>
    <row r="2841" spans="1:4" x14ac:dyDescent="0.25">
      <c r="A2841" s="164"/>
      <c r="D2841" s="8"/>
    </row>
    <row r="2842" spans="1:4" x14ac:dyDescent="0.25">
      <c r="A2842" s="164"/>
      <c r="D2842" s="8"/>
    </row>
    <row r="2843" spans="1:4" x14ac:dyDescent="0.25">
      <c r="A2843" s="164"/>
      <c r="D2843" s="8"/>
    </row>
    <row r="2844" spans="1:4" x14ac:dyDescent="0.25">
      <c r="A2844" s="164"/>
      <c r="D2844" s="8"/>
    </row>
    <row r="2845" spans="1:4" x14ac:dyDescent="0.25">
      <c r="A2845" s="164"/>
      <c r="D2845" s="8"/>
    </row>
    <row r="2846" spans="1:4" x14ac:dyDescent="0.25">
      <c r="A2846" s="164"/>
      <c r="D2846" s="8"/>
    </row>
    <row r="2847" spans="1:4" x14ac:dyDescent="0.25">
      <c r="A2847" s="164"/>
      <c r="D2847" s="8"/>
    </row>
    <row r="2848" spans="1:4" x14ac:dyDescent="0.25">
      <c r="A2848" s="164"/>
      <c r="D2848" s="8"/>
    </row>
    <row r="2849" spans="1:4" x14ac:dyDescent="0.25">
      <c r="A2849" s="164"/>
      <c r="D2849" s="8"/>
    </row>
    <row r="2850" spans="1:4" x14ac:dyDescent="0.25">
      <c r="A2850" s="164"/>
      <c r="D2850" s="8"/>
    </row>
    <row r="2851" spans="1:4" x14ac:dyDescent="0.25">
      <c r="A2851" s="164"/>
      <c r="D2851" s="8"/>
    </row>
    <row r="2852" spans="1:4" x14ac:dyDescent="0.25">
      <c r="A2852" s="164"/>
      <c r="D2852" s="8"/>
    </row>
    <row r="2853" spans="1:4" x14ac:dyDescent="0.25">
      <c r="A2853" s="164"/>
      <c r="D2853" s="8"/>
    </row>
    <row r="2854" spans="1:4" x14ac:dyDescent="0.25">
      <c r="A2854" s="164"/>
      <c r="D2854" s="8"/>
    </row>
    <row r="2855" spans="1:4" x14ac:dyDescent="0.25">
      <c r="A2855" s="164"/>
      <c r="D2855" s="8"/>
    </row>
    <row r="2856" spans="1:4" x14ac:dyDescent="0.25">
      <c r="A2856" s="164"/>
      <c r="D2856" s="8"/>
    </row>
    <row r="2857" spans="1:4" x14ac:dyDescent="0.25">
      <c r="A2857" s="164"/>
      <c r="D2857" s="8"/>
    </row>
    <row r="2858" spans="1:4" x14ac:dyDescent="0.25">
      <c r="A2858" s="164"/>
      <c r="D2858" s="8"/>
    </row>
    <row r="2859" spans="1:4" x14ac:dyDescent="0.25">
      <c r="A2859" s="164"/>
      <c r="D2859" s="8"/>
    </row>
    <row r="2860" spans="1:4" x14ac:dyDescent="0.25">
      <c r="A2860" s="164"/>
      <c r="D2860" s="8"/>
    </row>
    <row r="2861" spans="1:4" x14ac:dyDescent="0.25">
      <c r="A2861" s="164"/>
      <c r="D2861" s="8"/>
    </row>
    <row r="2862" spans="1:4" x14ac:dyDescent="0.25">
      <c r="A2862" s="164"/>
      <c r="D2862" s="8"/>
    </row>
    <row r="2863" spans="1:4" x14ac:dyDescent="0.25">
      <c r="A2863" s="164"/>
      <c r="D2863" s="8"/>
    </row>
    <row r="2864" spans="1:4" x14ac:dyDescent="0.25">
      <c r="A2864" s="164"/>
      <c r="D2864" s="8"/>
    </row>
    <row r="2865" spans="1:4" x14ac:dyDescent="0.25">
      <c r="A2865" s="164"/>
      <c r="D2865" s="8"/>
    </row>
    <row r="2866" spans="1:4" x14ac:dyDescent="0.25">
      <c r="A2866" s="164"/>
      <c r="D2866" s="8"/>
    </row>
    <row r="2867" spans="1:4" x14ac:dyDescent="0.25">
      <c r="A2867" s="164"/>
      <c r="D2867" s="8"/>
    </row>
    <row r="2868" spans="1:4" x14ac:dyDescent="0.25">
      <c r="A2868" s="164"/>
      <c r="D2868" s="8"/>
    </row>
    <row r="2869" spans="1:4" x14ac:dyDescent="0.25">
      <c r="A2869" s="164"/>
      <c r="D2869" s="8"/>
    </row>
    <row r="2870" spans="1:4" x14ac:dyDescent="0.25">
      <c r="A2870" s="164"/>
      <c r="D2870" s="8"/>
    </row>
    <row r="2871" spans="1:4" x14ac:dyDescent="0.25">
      <c r="A2871" s="164"/>
      <c r="D2871" s="8"/>
    </row>
    <row r="2872" spans="1:4" x14ac:dyDescent="0.25">
      <c r="A2872" s="164"/>
      <c r="D2872" s="8"/>
    </row>
    <row r="2873" spans="1:4" x14ac:dyDescent="0.25">
      <c r="A2873" s="164"/>
      <c r="D2873" s="8"/>
    </row>
    <row r="2874" spans="1:4" x14ac:dyDescent="0.25">
      <c r="A2874" s="164"/>
      <c r="D2874" s="8"/>
    </row>
    <row r="2875" spans="1:4" x14ac:dyDescent="0.25">
      <c r="A2875" s="164"/>
      <c r="D2875" s="8"/>
    </row>
    <row r="2876" spans="1:4" x14ac:dyDescent="0.25">
      <c r="A2876" s="164"/>
      <c r="D2876" s="8"/>
    </row>
    <row r="2877" spans="1:4" x14ac:dyDescent="0.25">
      <c r="A2877" s="164"/>
      <c r="D2877" s="8"/>
    </row>
    <row r="2878" spans="1:4" x14ac:dyDescent="0.25">
      <c r="A2878" s="164"/>
      <c r="D2878" s="8"/>
    </row>
    <row r="2879" spans="1:4" x14ac:dyDescent="0.25">
      <c r="A2879" s="164"/>
      <c r="D2879" s="8"/>
    </row>
    <row r="2880" spans="1:4" x14ac:dyDescent="0.25">
      <c r="A2880" s="164"/>
      <c r="D2880" s="8"/>
    </row>
    <row r="2881" spans="1:4" x14ac:dyDescent="0.25">
      <c r="A2881" s="164"/>
      <c r="D2881" s="8"/>
    </row>
    <row r="2882" spans="1:4" x14ac:dyDescent="0.25">
      <c r="A2882" s="164"/>
      <c r="D2882" s="8"/>
    </row>
    <row r="2883" spans="1:4" x14ac:dyDescent="0.25">
      <c r="A2883" s="164"/>
      <c r="D2883" s="8"/>
    </row>
    <row r="2884" spans="1:4" x14ac:dyDescent="0.25">
      <c r="A2884" s="164"/>
      <c r="D2884" s="8"/>
    </row>
    <row r="2885" spans="1:4" x14ac:dyDescent="0.25">
      <c r="A2885" s="164"/>
      <c r="D2885" s="8"/>
    </row>
    <row r="2886" spans="1:4" x14ac:dyDescent="0.25">
      <c r="A2886" s="164"/>
      <c r="D2886" s="8"/>
    </row>
    <row r="2887" spans="1:4" x14ac:dyDescent="0.25">
      <c r="A2887" s="164"/>
      <c r="D2887" s="8"/>
    </row>
    <row r="2888" spans="1:4" x14ac:dyDescent="0.25">
      <c r="A2888" s="164"/>
      <c r="D2888" s="8"/>
    </row>
    <row r="2889" spans="1:4" x14ac:dyDescent="0.25">
      <c r="A2889" s="164"/>
      <c r="D2889" s="8"/>
    </row>
    <row r="2890" spans="1:4" x14ac:dyDescent="0.25">
      <c r="A2890" s="164"/>
      <c r="D2890" s="8"/>
    </row>
    <row r="2891" spans="1:4" x14ac:dyDescent="0.25">
      <c r="A2891" s="164"/>
      <c r="D2891" s="8"/>
    </row>
    <row r="2892" spans="1:4" x14ac:dyDescent="0.25">
      <c r="A2892" s="164"/>
      <c r="D2892" s="8"/>
    </row>
    <row r="2893" spans="1:4" x14ac:dyDescent="0.25">
      <c r="A2893" s="164"/>
      <c r="D2893" s="8"/>
    </row>
    <row r="2894" spans="1:4" x14ac:dyDescent="0.25">
      <c r="A2894" s="164"/>
      <c r="D2894" s="8"/>
    </row>
    <row r="2895" spans="1:4" x14ac:dyDescent="0.25">
      <c r="A2895" s="164"/>
      <c r="D2895" s="8"/>
    </row>
    <row r="2896" spans="1:4" x14ac:dyDescent="0.25">
      <c r="A2896" s="164"/>
      <c r="D2896" s="8"/>
    </row>
    <row r="2897" spans="1:4" x14ac:dyDescent="0.25">
      <c r="A2897" s="164"/>
      <c r="D2897" s="8"/>
    </row>
    <row r="2898" spans="1:4" x14ac:dyDescent="0.25">
      <c r="A2898" s="164"/>
      <c r="D2898" s="8"/>
    </row>
    <row r="2899" spans="1:4" x14ac:dyDescent="0.25">
      <c r="A2899" s="164"/>
      <c r="D2899" s="8"/>
    </row>
    <row r="2900" spans="1:4" x14ac:dyDescent="0.25">
      <c r="A2900" s="164"/>
      <c r="D2900" s="8"/>
    </row>
    <row r="2901" spans="1:4" x14ac:dyDescent="0.25">
      <c r="A2901" s="164"/>
      <c r="D2901" s="8"/>
    </row>
    <row r="2902" spans="1:4" x14ac:dyDescent="0.25">
      <c r="A2902" s="164"/>
      <c r="D2902" s="8"/>
    </row>
    <row r="2903" spans="1:4" x14ac:dyDescent="0.25">
      <c r="A2903" s="164"/>
      <c r="D2903" s="8"/>
    </row>
    <row r="2904" spans="1:4" x14ac:dyDescent="0.25">
      <c r="A2904" s="164"/>
      <c r="D2904" s="8"/>
    </row>
    <row r="2905" spans="1:4" x14ac:dyDescent="0.25">
      <c r="A2905" s="164"/>
      <c r="D2905" s="8"/>
    </row>
    <row r="2906" spans="1:4" x14ac:dyDescent="0.25">
      <c r="A2906" s="164"/>
      <c r="D2906" s="8"/>
    </row>
    <row r="2907" spans="1:4" x14ac:dyDescent="0.25">
      <c r="A2907" s="164"/>
      <c r="D2907" s="8"/>
    </row>
    <row r="2908" spans="1:4" x14ac:dyDescent="0.25">
      <c r="A2908" s="164"/>
      <c r="D2908" s="8"/>
    </row>
    <row r="2909" spans="1:4" x14ac:dyDescent="0.25">
      <c r="A2909" s="164"/>
      <c r="D2909" s="8"/>
    </row>
    <row r="2910" spans="1:4" x14ac:dyDescent="0.25">
      <c r="A2910" s="164"/>
      <c r="D2910" s="8"/>
    </row>
    <row r="2911" spans="1:4" x14ac:dyDescent="0.25">
      <c r="A2911" s="164"/>
      <c r="D2911" s="8"/>
    </row>
    <row r="2912" spans="1:4" x14ac:dyDescent="0.25">
      <c r="A2912" s="164"/>
      <c r="D2912" s="8"/>
    </row>
    <row r="2913" spans="1:4" x14ac:dyDescent="0.25">
      <c r="A2913" s="164"/>
      <c r="D2913" s="8"/>
    </row>
    <row r="2914" spans="1:4" x14ac:dyDescent="0.25">
      <c r="A2914" s="164"/>
      <c r="D2914" s="8"/>
    </row>
    <row r="2915" spans="1:4" x14ac:dyDescent="0.25">
      <c r="A2915" s="164"/>
      <c r="D2915" s="8"/>
    </row>
    <row r="2916" spans="1:4" x14ac:dyDescent="0.25">
      <c r="A2916" s="164"/>
      <c r="D2916" s="8"/>
    </row>
    <row r="2917" spans="1:4" x14ac:dyDescent="0.25">
      <c r="A2917" s="164"/>
      <c r="D2917" s="8"/>
    </row>
    <row r="2918" spans="1:4" x14ac:dyDescent="0.25">
      <c r="A2918" s="164"/>
      <c r="D2918" s="8"/>
    </row>
    <row r="2919" spans="1:4" x14ac:dyDescent="0.25">
      <c r="A2919" s="164"/>
      <c r="D2919" s="8"/>
    </row>
    <row r="2920" spans="1:4" x14ac:dyDescent="0.25">
      <c r="A2920" s="164"/>
      <c r="D2920" s="8"/>
    </row>
    <row r="2921" spans="1:4" x14ac:dyDescent="0.25">
      <c r="A2921" s="164"/>
      <c r="D2921" s="8"/>
    </row>
    <row r="2922" spans="1:4" x14ac:dyDescent="0.25">
      <c r="A2922" s="164"/>
      <c r="D2922" s="8"/>
    </row>
    <row r="2923" spans="1:4" x14ac:dyDescent="0.25">
      <c r="A2923" s="164"/>
      <c r="D2923" s="8"/>
    </row>
    <row r="2924" spans="1:4" x14ac:dyDescent="0.25">
      <c r="A2924" s="164"/>
      <c r="D2924" s="8"/>
    </row>
    <row r="2925" spans="1:4" x14ac:dyDescent="0.25">
      <c r="A2925" s="164"/>
      <c r="D2925" s="8"/>
    </row>
    <row r="2926" spans="1:4" x14ac:dyDescent="0.25">
      <c r="A2926" s="164"/>
      <c r="D2926" s="8"/>
    </row>
    <row r="2927" spans="1:4" x14ac:dyDescent="0.25">
      <c r="A2927" s="164"/>
      <c r="D2927" s="8"/>
    </row>
    <row r="2928" spans="1:4" x14ac:dyDescent="0.25">
      <c r="A2928" s="164"/>
      <c r="D2928" s="8"/>
    </row>
    <row r="2929" spans="1:4" x14ac:dyDescent="0.25">
      <c r="A2929" s="164"/>
      <c r="D2929" s="8"/>
    </row>
    <row r="2930" spans="1:4" x14ac:dyDescent="0.25">
      <c r="A2930" s="164"/>
      <c r="D2930" s="8"/>
    </row>
    <row r="2931" spans="1:4" x14ac:dyDescent="0.25">
      <c r="A2931" s="164"/>
      <c r="D2931" s="8"/>
    </row>
    <row r="2932" spans="1:4" x14ac:dyDescent="0.25">
      <c r="A2932" s="164"/>
      <c r="D2932" s="8"/>
    </row>
    <row r="2933" spans="1:4" x14ac:dyDescent="0.25">
      <c r="A2933" s="164"/>
      <c r="D2933" s="8"/>
    </row>
    <row r="2934" spans="1:4" x14ac:dyDescent="0.25">
      <c r="A2934" s="164"/>
      <c r="D2934" s="8"/>
    </row>
    <row r="2935" spans="1:4" x14ac:dyDescent="0.25">
      <c r="A2935" s="164"/>
      <c r="D2935" s="8"/>
    </row>
    <row r="2936" spans="1:4" x14ac:dyDescent="0.25">
      <c r="A2936" s="164"/>
      <c r="D2936" s="8"/>
    </row>
    <row r="2937" spans="1:4" x14ac:dyDescent="0.25">
      <c r="A2937" s="164"/>
      <c r="D2937" s="8"/>
    </row>
    <row r="2938" spans="1:4" x14ac:dyDescent="0.25">
      <c r="A2938" s="164"/>
      <c r="D2938" s="8"/>
    </row>
    <row r="2939" spans="1:4" x14ac:dyDescent="0.25">
      <c r="A2939" s="164"/>
      <c r="D2939" s="8"/>
    </row>
    <row r="2940" spans="1:4" x14ac:dyDescent="0.25">
      <c r="A2940" s="164"/>
      <c r="D2940" s="8"/>
    </row>
    <row r="2941" spans="1:4" x14ac:dyDescent="0.25">
      <c r="A2941" s="164"/>
      <c r="D2941" s="8"/>
    </row>
    <row r="2942" spans="1:4" x14ac:dyDescent="0.25">
      <c r="A2942" s="164"/>
      <c r="D2942" s="8"/>
    </row>
    <row r="2943" spans="1:4" x14ac:dyDescent="0.25">
      <c r="A2943" s="164"/>
      <c r="D2943" s="8"/>
    </row>
    <row r="2944" spans="1:4" x14ac:dyDescent="0.25">
      <c r="A2944" s="164"/>
      <c r="D2944" s="8"/>
    </row>
    <row r="2945" spans="1:4" x14ac:dyDescent="0.25">
      <c r="A2945" s="164"/>
      <c r="D2945" s="8"/>
    </row>
    <row r="2946" spans="1:4" x14ac:dyDescent="0.25">
      <c r="A2946" s="164"/>
      <c r="D2946" s="8"/>
    </row>
    <row r="2947" spans="1:4" x14ac:dyDescent="0.25">
      <c r="A2947" s="164"/>
      <c r="D2947" s="8"/>
    </row>
    <row r="2948" spans="1:4" x14ac:dyDescent="0.25">
      <c r="A2948" s="164"/>
      <c r="D2948" s="8"/>
    </row>
    <row r="2949" spans="1:4" x14ac:dyDescent="0.25">
      <c r="A2949" s="164"/>
      <c r="D2949" s="8"/>
    </row>
    <row r="2950" spans="1:4" x14ac:dyDescent="0.25">
      <c r="A2950" s="164"/>
      <c r="D2950" s="8"/>
    </row>
    <row r="2951" spans="1:4" x14ac:dyDescent="0.25">
      <c r="A2951" s="164"/>
      <c r="D2951" s="8"/>
    </row>
    <row r="2952" spans="1:4" x14ac:dyDescent="0.25">
      <c r="A2952" s="164"/>
      <c r="D2952" s="8"/>
    </row>
    <row r="2953" spans="1:4" x14ac:dyDescent="0.25">
      <c r="A2953" s="164"/>
      <c r="D2953" s="8"/>
    </row>
    <row r="2954" spans="1:4" x14ac:dyDescent="0.25">
      <c r="A2954" s="164"/>
      <c r="D2954" s="8"/>
    </row>
    <row r="2955" spans="1:4" x14ac:dyDescent="0.25">
      <c r="A2955" s="164"/>
      <c r="D2955" s="8"/>
    </row>
    <row r="2956" spans="1:4" x14ac:dyDescent="0.25">
      <c r="A2956" s="164"/>
      <c r="D2956" s="8"/>
    </row>
    <row r="2957" spans="1:4" x14ac:dyDescent="0.25">
      <c r="A2957" s="164"/>
      <c r="D2957" s="8"/>
    </row>
    <row r="2958" spans="1:4" x14ac:dyDescent="0.25">
      <c r="A2958" s="164"/>
      <c r="D2958" s="8"/>
    </row>
    <row r="2959" spans="1:4" x14ac:dyDescent="0.25">
      <c r="A2959" s="164"/>
      <c r="D2959" s="8"/>
    </row>
    <row r="2960" spans="1:4" x14ac:dyDescent="0.25">
      <c r="A2960" s="164"/>
      <c r="D2960" s="8"/>
    </row>
    <row r="2961" spans="1:4" x14ac:dyDescent="0.25">
      <c r="A2961" s="164"/>
      <c r="D2961" s="8"/>
    </row>
    <row r="2962" spans="1:4" x14ac:dyDescent="0.25">
      <c r="A2962" s="164"/>
      <c r="D2962" s="8"/>
    </row>
    <row r="2963" spans="1:4" x14ac:dyDescent="0.25">
      <c r="A2963" s="164"/>
      <c r="D2963" s="8"/>
    </row>
    <row r="2964" spans="1:4" x14ac:dyDescent="0.25">
      <c r="A2964" s="164"/>
      <c r="D2964" s="8"/>
    </row>
    <row r="2965" spans="1:4" x14ac:dyDescent="0.25">
      <c r="A2965" s="164"/>
      <c r="D2965" s="8"/>
    </row>
    <row r="2966" spans="1:4" x14ac:dyDescent="0.25">
      <c r="A2966" s="164"/>
      <c r="D2966" s="8"/>
    </row>
    <row r="2967" spans="1:4" x14ac:dyDescent="0.25">
      <c r="A2967" s="164"/>
      <c r="D2967" s="8"/>
    </row>
    <row r="2968" spans="1:4" x14ac:dyDescent="0.25">
      <c r="A2968" s="164"/>
      <c r="D2968" s="8"/>
    </row>
    <row r="2969" spans="1:4" x14ac:dyDescent="0.25">
      <c r="A2969" s="164"/>
      <c r="D2969" s="8"/>
    </row>
    <row r="2970" spans="1:4" x14ac:dyDescent="0.25">
      <c r="A2970" s="164"/>
      <c r="D2970" s="8"/>
    </row>
    <row r="2971" spans="1:4" x14ac:dyDescent="0.25">
      <c r="A2971" s="164"/>
      <c r="D2971" s="8"/>
    </row>
    <row r="2972" spans="1:4" x14ac:dyDescent="0.25">
      <c r="A2972" s="164"/>
      <c r="D2972" s="8"/>
    </row>
    <row r="2973" spans="1:4" x14ac:dyDescent="0.25">
      <c r="A2973" s="164"/>
      <c r="D2973" s="8"/>
    </row>
    <row r="2974" spans="1:4" x14ac:dyDescent="0.25">
      <c r="A2974" s="164"/>
      <c r="D2974" s="8"/>
    </row>
    <row r="2975" spans="1:4" x14ac:dyDescent="0.25">
      <c r="A2975" s="164"/>
      <c r="D2975" s="8"/>
    </row>
    <row r="2976" spans="1:4" x14ac:dyDescent="0.25">
      <c r="A2976" s="164"/>
      <c r="D2976" s="8"/>
    </row>
    <row r="2977" spans="1:4" x14ac:dyDescent="0.25">
      <c r="A2977" s="164"/>
      <c r="D2977" s="8"/>
    </row>
    <row r="2978" spans="1:4" x14ac:dyDescent="0.25">
      <c r="A2978" s="164"/>
      <c r="D2978" s="8"/>
    </row>
    <row r="2979" spans="1:4" x14ac:dyDescent="0.25">
      <c r="A2979" s="164"/>
      <c r="D2979" s="8"/>
    </row>
    <row r="2980" spans="1:4" x14ac:dyDescent="0.25">
      <c r="A2980" s="164"/>
      <c r="D2980" s="8"/>
    </row>
    <row r="2981" spans="1:4" x14ac:dyDescent="0.25">
      <c r="A2981" s="164"/>
      <c r="D2981" s="8"/>
    </row>
    <row r="2982" spans="1:4" x14ac:dyDescent="0.25">
      <c r="A2982" s="164"/>
      <c r="D2982" s="8"/>
    </row>
    <row r="2983" spans="1:4" x14ac:dyDescent="0.25">
      <c r="A2983" s="164"/>
      <c r="D2983" s="8"/>
    </row>
    <row r="2984" spans="1:4" x14ac:dyDescent="0.25">
      <c r="A2984" s="164"/>
      <c r="D2984" s="8"/>
    </row>
    <row r="2985" spans="1:4" x14ac:dyDescent="0.25">
      <c r="A2985" s="164"/>
      <c r="D2985" s="8"/>
    </row>
    <row r="2986" spans="1:4" x14ac:dyDescent="0.25">
      <c r="A2986" s="164"/>
      <c r="D2986" s="8"/>
    </row>
    <row r="2987" spans="1:4" x14ac:dyDescent="0.25">
      <c r="A2987" s="164"/>
      <c r="D2987" s="8"/>
    </row>
    <row r="2988" spans="1:4" x14ac:dyDescent="0.25">
      <c r="A2988" s="164"/>
      <c r="D2988" s="8"/>
    </row>
    <row r="2989" spans="1:4" x14ac:dyDescent="0.25">
      <c r="A2989" s="164"/>
      <c r="D2989" s="8"/>
    </row>
    <row r="2990" spans="1:4" x14ac:dyDescent="0.25">
      <c r="A2990" s="164"/>
      <c r="D2990" s="8"/>
    </row>
    <row r="2991" spans="1:4" x14ac:dyDescent="0.25">
      <c r="A2991" s="164"/>
      <c r="D2991" s="8"/>
    </row>
    <row r="2992" spans="1:4" x14ac:dyDescent="0.25">
      <c r="A2992" s="164"/>
      <c r="D2992" s="8"/>
    </row>
    <row r="2993" spans="1:4" x14ac:dyDescent="0.25">
      <c r="A2993" s="164"/>
      <c r="D2993" s="8"/>
    </row>
    <row r="2994" spans="1:4" x14ac:dyDescent="0.25">
      <c r="A2994" s="164"/>
      <c r="D2994" s="8"/>
    </row>
    <row r="2995" spans="1:4" x14ac:dyDescent="0.25">
      <c r="A2995" s="164"/>
      <c r="D2995" s="8"/>
    </row>
    <row r="2996" spans="1:4" x14ac:dyDescent="0.25">
      <c r="A2996" s="164"/>
      <c r="D2996" s="8"/>
    </row>
    <row r="2997" spans="1:4" x14ac:dyDescent="0.25">
      <c r="A2997" s="164"/>
      <c r="D2997" s="8"/>
    </row>
    <row r="2998" spans="1:4" x14ac:dyDescent="0.25">
      <c r="A2998" s="164"/>
      <c r="D2998" s="8"/>
    </row>
    <row r="2999" spans="1:4" x14ac:dyDescent="0.25">
      <c r="A2999" s="164"/>
      <c r="D2999" s="8"/>
    </row>
    <row r="3000" spans="1:4" x14ac:dyDescent="0.25">
      <c r="A3000" s="164"/>
      <c r="D3000" s="8"/>
    </row>
    <row r="3001" spans="1:4" x14ac:dyDescent="0.25">
      <c r="A3001" s="164"/>
      <c r="D3001" s="8"/>
    </row>
    <row r="3002" spans="1:4" x14ac:dyDescent="0.25">
      <c r="A3002" s="164"/>
      <c r="D3002" s="8"/>
    </row>
    <row r="3003" spans="1:4" x14ac:dyDescent="0.25">
      <c r="A3003" s="164"/>
      <c r="D3003" s="8"/>
    </row>
    <row r="3004" spans="1:4" x14ac:dyDescent="0.25">
      <c r="A3004" s="164"/>
      <c r="D3004" s="8"/>
    </row>
    <row r="3005" spans="1:4" x14ac:dyDescent="0.25">
      <c r="A3005" s="164"/>
      <c r="D3005" s="8"/>
    </row>
    <row r="3006" spans="1:4" x14ac:dyDescent="0.25">
      <c r="A3006" s="164"/>
      <c r="D3006" s="8"/>
    </row>
    <row r="3007" spans="1:4" x14ac:dyDescent="0.25">
      <c r="A3007" s="164"/>
      <c r="D3007" s="8"/>
    </row>
    <row r="3008" spans="1:4" x14ac:dyDescent="0.25">
      <c r="A3008" s="164"/>
      <c r="D3008" s="8"/>
    </row>
    <row r="3009" spans="1:4" x14ac:dyDescent="0.25">
      <c r="A3009" s="164"/>
      <c r="D3009" s="8"/>
    </row>
    <row r="3010" spans="1:4" x14ac:dyDescent="0.25">
      <c r="A3010" s="164"/>
      <c r="D3010" s="8"/>
    </row>
    <row r="3011" spans="1:4" x14ac:dyDescent="0.25">
      <c r="A3011" s="164"/>
      <c r="D3011" s="8"/>
    </row>
    <row r="3012" spans="1:4" x14ac:dyDescent="0.25">
      <c r="A3012" s="164"/>
      <c r="D3012" s="8"/>
    </row>
    <row r="3013" spans="1:4" x14ac:dyDescent="0.25">
      <c r="A3013" s="164"/>
      <c r="D3013" s="8"/>
    </row>
    <row r="3014" spans="1:4" x14ac:dyDescent="0.25">
      <c r="A3014" s="164"/>
      <c r="D3014" s="8"/>
    </row>
    <row r="3015" spans="1:4" x14ac:dyDescent="0.25">
      <c r="A3015" s="164"/>
      <c r="D3015" s="8"/>
    </row>
    <row r="3016" spans="1:4" x14ac:dyDescent="0.25">
      <c r="A3016" s="164"/>
      <c r="D3016" s="8"/>
    </row>
    <row r="3017" spans="1:4" x14ac:dyDescent="0.25">
      <c r="A3017" s="164"/>
      <c r="D3017" s="8"/>
    </row>
    <row r="3018" spans="1:4" x14ac:dyDescent="0.25">
      <c r="A3018" s="164"/>
      <c r="D3018" s="8"/>
    </row>
    <row r="3019" spans="1:4" x14ac:dyDescent="0.25">
      <c r="A3019" s="164"/>
      <c r="D3019" s="8"/>
    </row>
    <row r="3020" spans="1:4" x14ac:dyDescent="0.25">
      <c r="A3020" s="164"/>
      <c r="D3020" s="8"/>
    </row>
    <row r="3021" spans="1:4" x14ac:dyDescent="0.25">
      <c r="A3021" s="164"/>
      <c r="D3021" s="8"/>
    </row>
    <row r="3022" spans="1:4" x14ac:dyDescent="0.25">
      <c r="A3022" s="164"/>
      <c r="D3022" s="8"/>
    </row>
    <row r="3023" spans="1:4" x14ac:dyDescent="0.25">
      <c r="A3023" s="164"/>
      <c r="D3023" s="8"/>
    </row>
    <row r="3024" spans="1:4" x14ac:dyDescent="0.25">
      <c r="A3024" s="164"/>
      <c r="D3024" s="8"/>
    </row>
    <row r="3025" spans="1:4" x14ac:dyDescent="0.25">
      <c r="A3025" s="164"/>
      <c r="D3025" s="8"/>
    </row>
    <row r="3026" spans="1:4" x14ac:dyDescent="0.25">
      <c r="A3026" s="164"/>
      <c r="D3026" s="8"/>
    </row>
    <row r="3027" spans="1:4" x14ac:dyDescent="0.25">
      <c r="A3027" s="164"/>
      <c r="D3027" s="8"/>
    </row>
    <row r="3028" spans="1:4" x14ac:dyDescent="0.25">
      <c r="A3028" s="164"/>
      <c r="D3028" s="8"/>
    </row>
    <row r="3029" spans="1:4" x14ac:dyDescent="0.25">
      <c r="A3029" s="164"/>
      <c r="D3029" s="8"/>
    </row>
    <row r="3030" spans="1:4" x14ac:dyDescent="0.25">
      <c r="A3030" s="164"/>
      <c r="D3030" s="8"/>
    </row>
    <row r="3031" spans="1:4" x14ac:dyDescent="0.25">
      <c r="A3031" s="164"/>
      <c r="D3031" s="8"/>
    </row>
    <row r="3032" spans="1:4" x14ac:dyDescent="0.25">
      <c r="A3032" s="164"/>
      <c r="D3032" s="8"/>
    </row>
    <row r="3033" spans="1:4" x14ac:dyDescent="0.25">
      <c r="A3033" s="164"/>
      <c r="D3033" s="8"/>
    </row>
    <row r="3034" spans="1:4" x14ac:dyDescent="0.25">
      <c r="A3034" s="164"/>
      <c r="D3034" s="8"/>
    </row>
    <row r="3035" spans="1:4" x14ac:dyDescent="0.25">
      <c r="A3035" s="164"/>
      <c r="D3035" s="8"/>
    </row>
    <row r="3036" spans="1:4" x14ac:dyDescent="0.25">
      <c r="A3036" s="164"/>
      <c r="D3036" s="8"/>
    </row>
    <row r="3037" spans="1:4" x14ac:dyDescent="0.25">
      <c r="A3037" s="164"/>
      <c r="D3037" s="8"/>
    </row>
    <row r="3038" spans="1:4" x14ac:dyDescent="0.25">
      <c r="A3038" s="164"/>
      <c r="D3038" s="8"/>
    </row>
    <row r="3039" spans="1:4" x14ac:dyDescent="0.25">
      <c r="A3039" s="164"/>
      <c r="D3039" s="8"/>
    </row>
    <row r="3040" spans="1:4" x14ac:dyDescent="0.25">
      <c r="A3040" s="164"/>
      <c r="D3040" s="8"/>
    </row>
    <row r="3041" spans="1:4" x14ac:dyDescent="0.25">
      <c r="A3041" s="164"/>
      <c r="D3041" s="8"/>
    </row>
    <row r="3042" spans="1:4" x14ac:dyDescent="0.25">
      <c r="A3042" s="164"/>
      <c r="D3042" s="8"/>
    </row>
    <row r="3043" spans="1:4" x14ac:dyDescent="0.25">
      <c r="A3043" s="164"/>
      <c r="D3043" s="8"/>
    </row>
    <row r="3044" spans="1:4" x14ac:dyDescent="0.25">
      <c r="A3044" s="164"/>
      <c r="D3044" s="8"/>
    </row>
    <row r="3045" spans="1:4" x14ac:dyDescent="0.25">
      <c r="A3045" s="164"/>
      <c r="D3045" s="8"/>
    </row>
    <row r="3046" spans="1:4" x14ac:dyDescent="0.25">
      <c r="A3046" s="164"/>
      <c r="D3046" s="8"/>
    </row>
    <row r="3047" spans="1:4" x14ac:dyDescent="0.25">
      <c r="A3047" s="164"/>
      <c r="D3047" s="8"/>
    </row>
    <row r="3048" spans="1:4" x14ac:dyDescent="0.25">
      <c r="A3048" s="164"/>
      <c r="D3048" s="8"/>
    </row>
    <row r="3049" spans="1:4" x14ac:dyDescent="0.25">
      <c r="A3049" s="164"/>
      <c r="D3049" s="8"/>
    </row>
    <row r="3050" spans="1:4" x14ac:dyDescent="0.25">
      <c r="A3050" s="164"/>
      <c r="D3050" s="8"/>
    </row>
    <row r="3051" spans="1:4" x14ac:dyDescent="0.25">
      <c r="A3051" s="164"/>
      <c r="D3051" s="8"/>
    </row>
    <row r="3052" spans="1:4" x14ac:dyDescent="0.25">
      <c r="A3052" s="164"/>
      <c r="D3052" s="8"/>
    </row>
    <row r="3053" spans="1:4" x14ac:dyDescent="0.25">
      <c r="A3053" s="164"/>
      <c r="D3053" s="8"/>
    </row>
    <row r="3054" spans="1:4" x14ac:dyDescent="0.25">
      <c r="A3054" s="164"/>
      <c r="D3054" s="8"/>
    </row>
    <row r="3055" spans="1:4" x14ac:dyDescent="0.25">
      <c r="A3055" s="164"/>
      <c r="D3055" s="8"/>
    </row>
    <row r="3056" spans="1:4" x14ac:dyDescent="0.25">
      <c r="A3056" s="164"/>
      <c r="D3056" s="8"/>
    </row>
    <row r="3057" spans="1:4" x14ac:dyDescent="0.25">
      <c r="A3057" s="164"/>
      <c r="D3057" s="8"/>
    </row>
    <row r="3058" spans="1:4" x14ac:dyDescent="0.25">
      <c r="A3058" s="164"/>
      <c r="D3058" s="8"/>
    </row>
    <row r="3059" spans="1:4" x14ac:dyDescent="0.25">
      <c r="A3059" s="164"/>
      <c r="D3059" s="8"/>
    </row>
    <row r="3060" spans="1:4" x14ac:dyDescent="0.25">
      <c r="A3060" s="164"/>
      <c r="D3060" s="8"/>
    </row>
    <row r="3061" spans="1:4" x14ac:dyDescent="0.25">
      <c r="A3061" s="164"/>
      <c r="D3061" s="8"/>
    </row>
    <row r="3062" spans="1:4" x14ac:dyDescent="0.25">
      <c r="A3062" s="164"/>
      <c r="D3062" s="8"/>
    </row>
    <row r="3063" spans="1:4" x14ac:dyDescent="0.25">
      <c r="A3063" s="164"/>
      <c r="D3063" s="8"/>
    </row>
    <row r="3064" spans="1:4" x14ac:dyDescent="0.25">
      <c r="A3064" s="164"/>
      <c r="D3064" s="8"/>
    </row>
    <row r="3065" spans="1:4" x14ac:dyDescent="0.25">
      <c r="A3065" s="164"/>
      <c r="D3065" s="8"/>
    </row>
    <row r="3066" spans="1:4" x14ac:dyDescent="0.25">
      <c r="A3066" s="164"/>
      <c r="D3066" s="8"/>
    </row>
    <row r="3067" spans="1:4" x14ac:dyDescent="0.25">
      <c r="A3067" s="164"/>
      <c r="D3067" s="8"/>
    </row>
    <row r="3068" spans="1:4" x14ac:dyDescent="0.25">
      <c r="A3068" s="164"/>
      <c r="D3068" s="8"/>
    </row>
    <row r="3069" spans="1:4" x14ac:dyDescent="0.25">
      <c r="A3069" s="164"/>
      <c r="D3069" s="8"/>
    </row>
    <row r="3070" spans="1:4" x14ac:dyDescent="0.25">
      <c r="A3070" s="164"/>
      <c r="D3070" s="8"/>
    </row>
    <row r="3071" spans="1:4" x14ac:dyDescent="0.25">
      <c r="A3071" s="164"/>
      <c r="D3071" s="8"/>
    </row>
    <row r="3072" spans="1:4" x14ac:dyDescent="0.25">
      <c r="A3072" s="164"/>
      <c r="D3072" s="8"/>
    </row>
    <row r="3073" spans="1:4" x14ac:dyDescent="0.25">
      <c r="A3073" s="164"/>
      <c r="D3073" s="8"/>
    </row>
    <row r="3074" spans="1:4" x14ac:dyDescent="0.25">
      <c r="A3074" s="164"/>
      <c r="D3074" s="8"/>
    </row>
    <row r="3075" spans="1:4" x14ac:dyDescent="0.25">
      <c r="A3075" s="164"/>
      <c r="D3075" s="8"/>
    </row>
    <row r="3076" spans="1:4" x14ac:dyDescent="0.25">
      <c r="A3076" s="164"/>
      <c r="D3076" s="8"/>
    </row>
    <row r="3077" spans="1:4" x14ac:dyDescent="0.25">
      <c r="A3077" s="164"/>
      <c r="D3077" s="8"/>
    </row>
    <row r="3078" spans="1:4" x14ac:dyDescent="0.25">
      <c r="A3078" s="164"/>
      <c r="D3078" s="8"/>
    </row>
    <row r="3079" spans="1:4" x14ac:dyDescent="0.25">
      <c r="A3079" s="164"/>
      <c r="D3079" s="8"/>
    </row>
    <row r="3080" spans="1:4" x14ac:dyDescent="0.25">
      <c r="A3080" s="164"/>
      <c r="D3080" s="8"/>
    </row>
    <row r="3081" spans="1:4" x14ac:dyDescent="0.25">
      <c r="A3081" s="164"/>
      <c r="D3081" s="8"/>
    </row>
    <row r="3082" spans="1:4" x14ac:dyDescent="0.25">
      <c r="A3082" s="164"/>
      <c r="D3082" s="8"/>
    </row>
    <row r="3083" spans="1:4" x14ac:dyDescent="0.25">
      <c r="A3083" s="164"/>
      <c r="D3083" s="8"/>
    </row>
    <row r="3084" spans="1:4" x14ac:dyDescent="0.25">
      <c r="A3084" s="164"/>
      <c r="D3084" s="8"/>
    </row>
    <row r="3085" spans="1:4" x14ac:dyDescent="0.25">
      <c r="A3085" s="164"/>
      <c r="D3085" s="8"/>
    </row>
    <row r="3086" spans="1:4" x14ac:dyDescent="0.25">
      <c r="A3086" s="164"/>
      <c r="D3086" s="8"/>
    </row>
    <row r="3087" spans="1:4" x14ac:dyDescent="0.25">
      <c r="A3087" s="164"/>
      <c r="D3087" s="8"/>
    </row>
    <row r="3088" spans="1:4" x14ac:dyDescent="0.25">
      <c r="A3088" s="164"/>
      <c r="D3088" s="8"/>
    </row>
    <row r="3089" spans="1:4" x14ac:dyDescent="0.25">
      <c r="A3089" s="164"/>
      <c r="D3089" s="8"/>
    </row>
    <row r="3090" spans="1:4" x14ac:dyDescent="0.25">
      <c r="A3090" s="164"/>
      <c r="D3090" s="8"/>
    </row>
    <row r="3091" spans="1:4" x14ac:dyDescent="0.25">
      <c r="A3091" s="164"/>
      <c r="D3091" s="8"/>
    </row>
    <row r="3092" spans="1:4" x14ac:dyDescent="0.25">
      <c r="A3092" s="164"/>
      <c r="D3092" s="8"/>
    </row>
    <row r="3093" spans="1:4" x14ac:dyDescent="0.25">
      <c r="A3093" s="164"/>
      <c r="D3093" s="8"/>
    </row>
    <row r="3094" spans="1:4" x14ac:dyDescent="0.25">
      <c r="A3094" s="164"/>
      <c r="D3094" s="8"/>
    </row>
    <row r="3095" spans="1:4" x14ac:dyDescent="0.25">
      <c r="A3095" s="164"/>
      <c r="D3095" s="8"/>
    </row>
    <row r="3096" spans="1:4" x14ac:dyDescent="0.25">
      <c r="A3096" s="164"/>
      <c r="D3096" s="8"/>
    </row>
    <row r="3097" spans="1:4" x14ac:dyDescent="0.25">
      <c r="A3097" s="164"/>
      <c r="D3097" s="8"/>
    </row>
    <row r="3098" spans="1:4" x14ac:dyDescent="0.25">
      <c r="A3098" s="164"/>
      <c r="D3098" s="8"/>
    </row>
    <row r="3099" spans="1:4" x14ac:dyDescent="0.25">
      <c r="A3099" s="164"/>
      <c r="D3099" s="8"/>
    </row>
    <row r="3100" spans="1:4" x14ac:dyDescent="0.25">
      <c r="A3100" s="164"/>
      <c r="D3100" s="8"/>
    </row>
    <row r="3101" spans="1:4" x14ac:dyDescent="0.25">
      <c r="A3101" s="164"/>
      <c r="D3101" s="8"/>
    </row>
    <row r="3102" spans="1:4" x14ac:dyDescent="0.25">
      <c r="A3102" s="164"/>
      <c r="D3102" s="8"/>
    </row>
    <row r="3103" spans="1:4" x14ac:dyDescent="0.25">
      <c r="A3103" s="164"/>
      <c r="D3103" s="8"/>
    </row>
    <row r="3104" spans="1:4" x14ac:dyDescent="0.25">
      <c r="A3104" s="164"/>
      <c r="D3104" s="8"/>
    </row>
    <row r="3105" spans="1:4" x14ac:dyDescent="0.25">
      <c r="A3105" s="164"/>
      <c r="D3105" s="8"/>
    </row>
    <row r="3106" spans="1:4" x14ac:dyDescent="0.25">
      <c r="A3106" s="164"/>
      <c r="D3106" s="8"/>
    </row>
    <row r="3107" spans="1:4" x14ac:dyDescent="0.25">
      <c r="A3107" s="164"/>
      <c r="D3107" s="8"/>
    </row>
    <row r="3108" spans="1:4" x14ac:dyDescent="0.25">
      <c r="A3108" s="164"/>
      <c r="D3108" s="8"/>
    </row>
    <row r="3109" spans="1:4" x14ac:dyDescent="0.25">
      <c r="A3109" s="164"/>
      <c r="D3109" s="8"/>
    </row>
    <row r="3110" spans="1:4" x14ac:dyDescent="0.25">
      <c r="A3110" s="164"/>
      <c r="D3110" s="8"/>
    </row>
    <row r="3111" spans="1:4" x14ac:dyDescent="0.25">
      <c r="A3111" s="164"/>
      <c r="D3111" s="8"/>
    </row>
    <row r="3112" spans="1:4" x14ac:dyDescent="0.25">
      <c r="A3112" s="164"/>
      <c r="D3112" s="8"/>
    </row>
    <row r="3113" spans="1:4" x14ac:dyDescent="0.25">
      <c r="A3113" s="164"/>
      <c r="D3113" s="8"/>
    </row>
    <row r="3114" spans="1:4" x14ac:dyDescent="0.25">
      <c r="A3114" s="164"/>
      <c r="D3114" s="8"/>
    </row>
    <row r="3115" spans="1:4" x14ac:dyDescent="0.25">
      <c r="A3115" s="164"/>
      <c r="D3115" s="8"/>
    </row>
    <row r="3116" spans="1:4" x14ac:dyDescent="0.25">
      <c r="A3116" s="164"/>
      <c r="D3116" s="8"/>
    </row>
    <row r="3117" spans="1:4" x14ac:dyDescent="0.25">
      <c r="A3117" s="164"/>
      <c r="D3117" s="8"/>
    </row>
    <row r="3118" spans="1:4" x14ac:dyDescent="0.25">
      <c r="A3118" s="164"/>
      <c r="D3118" s="8"/>
    </row>
    <row r="3119" spans="1:4" x14ac:dyDescent="0.25">
      <c r="A3119" s="164"/>
      <c r="D3119" s="8"/>
    </row>
    <row r="3120" spans="1:4" x14ac:dyDescent="0.25">
      <c r="A3120" s="164"/>
      <c r="D3120" s="8"/>
    </row>
    <row r="3121" spans="1:4" x14ac:dyDescent="0.25">
      <c r="A3121" s="164"/>
      <c r="D3121" s="8"/>
    </row>
    <row r="3122" spans="1:4" x14ac:dyDescent="0.25">
      <c r="A3122" s="164"/>
      <c r="D3122" s="8"/>
    </row>
    <row r="3123" spans="1:4" x14ac:dyDescent="0.25">
      <c r="A3123" s="164"/>
      <c r="D3123" s="8"/>
    </row>
    <row r="3124" spans="1:4" x14ac:dyDescent="0.25">
      <c r="A3124" s="164"/>
      <c r="D3124" s="8"/>
    </row>
    <row r="3125" spans="1:4" x14ac:dyDescent="0.25">
      <c r="A3125" s="164"/>
      <c r="D3125" s="8"/>
    </row>
    <row r="3126" spans="1:4" x14ac:dyDescent="0.25">
      <c r="A3126" s="164"/>
      <c r="D3126" s="8"/>
    </row>
    <row r="3127" spans="1:4" x14ac:dyDescent="0.25">
      <c r="A3127" s="164"/>
      <c r="D3127" s="8"/>
    </row>
    <row r="3128" spans="1:4" x14ac:dyDescent="0.25">
      <c r="A3128" s="164"/>
      <c r="D3128" s="8"/>
    </row>
    <row r="3129" spans="1:4" x14ac:dyDescent="0.25">
      <c r="A3129" s="164"/>
      <c r="D3129" s="8"/>
    </row>
    <row r="3130" spans="1:4" x14ac:dyDescent="0.25">
      <c r="A3130" s="164"/>
      <c r="D3130" s="8"/>
    </row>
    <row r="3131" spans="1:4" x14ac:dyDescent="0.25">
      <c r="A3131" s="164"/>
      <c r="D3131" s="8"/>
    </row>
    <row r="3132" spans="1:4" x14ac:dyDescent="0.25">
      <c r="A3132" s="164"/>
      <c r="D3132" s="8"/>
    </row>
    <row r="3133" spans="1:4" x14ac:dyDescent="0.25">
      <c r="A3133" s="164"/>
      <c r="D3133" s="8"/>
    </row>
    <row r="3134" spans="1:4" x14ac:dyDescent="0.25">
      <c r="A3134" s="164"/>
      <c r="D3134" s="8"/>
    </row>
    <row r="3135" spans="1:4" x14ac:dyDescent="0.25">
      <c r="A3135" s="164"/>
      <c r="D3135" s="8"/>
    </row>
    <row r="3136" spans="1:4" x14ac:dyDescent="0.25">
      <c r="A3136" s="164"/>
      <c r="D3136" s="8"/>
    </row>
    <row r="3137" spans="1:4" x14ac:dyDescent="0.25">
      <c r="A3137" s="164"/>
      <c r="D3137" s="8"/>
    </row>
    <row r="3138" spans="1:4" x14ac:dyDescent="0.25">
      <c r="A3138" s="164"/>
      <c r="D3138" s="8"/>
    </row>
    <row r="3139" spans="1:4" x14ac:dyDescent="0.25">
      <c r="A3139" s="164"/>
      <c r="D3139" s="8"/>
    </row>
    <row r="3140" spans="1:4" x14ac:dyDescent="0.25">
      <c r="A3140" s="164"/>
      <c r="D3140" s="8"/>
    </row>
    <row r="3141" spans="1:4" x14ac:dyDescent="0.25">
      <c r="A3141" s="164"/>
      <c r="D3141" s="8"/>
    </row>
    <row r="3142" spans="1:4" x14ac:dyDescent="0.25">
      <c r="A3142" s="164"/>
      <c r="D3142" s="8"/>
    </row>
    <row r="3143" spans="1:4" x14ac:dyDescent="0.25">
      <c r="A3143" s="164"/>
      <c r="D3143" s="8"/>
    </row>
    <row r="3144" spans="1:4" x14ac:dyDescent="0.25">
      <c r="A3144" s="164"/>
      <c r="D3144" s="8"/>
    </row>
    <row r="3145" spans="1:4" x14ac:dyDescent="0.25">
      <c r="A3145" s="164"/>
      <c r="D3145" s="8"/>
    </row>
    <row r="3146" spans="1:4" x14ac:dyDescent="0.25">
      <c r="A3146" s="164"/>
      <c r="D3146" s="8"/>
    </row>
    <row r="3147" spans="1:4" x14ac:dyDescent="0.25">
      <c r="A3147" s="164"/>
      <c r="D3147" s="8"/>
    </row>
    <row r="3148" spans="1:4" x14ac:dyDescent="0.25">
      <c r="A3148" s="164"/>
      <c r="D3148" s="8"/>
    </row>
    <row r="3149" spans="1:4" x14ac:dyDescent="0.25">
      <c r="A3149" s="164"/>
      <c r="D3149" s="8"/>
    </row>
    <row r="3150" spans="1:4" x14ac:dyDescent="0.25">
      <c r="A3150" s="164"/>
      <c r="D3150" s="8"/>
    </row>
    <row r="3151" spans="1:4" x14ac:dyDescent="0.25">
      <c r="A3151" s="164"/>
      <c r="D3151" s="8"/>
    </row>
    <row r="3152" spans="1:4" x14ac:dyDescent="0.25">
      <c r="A3152" s="164"/>
      <c r="D3152" s="8"/>
    </row>
    <row r="3153" spans="1:4" x14ac:dyDescent="0.25">
      <c r="A3153" s="164"/>
      <c r="D3153" s="8"/>
    </row>
    <row r="3154" spans="1:4" x14ac:dyDescent="0.25">
      <c r="A3154" s="164"/>
      <c r="D3154" s="8"/>
    </row>
    <row r="3155" spans="1:4" x14ac:dyDescent="0.25">
      <c r="A3155" s="164"/>
      <c r="D3155" s="8"/>
    </row>
    <row r="3156" spans="1:4" x14ac:dyDescent="0.25">
      <c r="A3156" s="164"/>
      <c r="D3156" s="8"/>
    </row>
    <row r="3157" spans="1:4" x14ac:dyDescent="0.25">
      <c r="A3157" s="164"/>
      <c r="D3157" s="8"/>
    </row>
    <row r="3158" spans="1:4" x14ac:dyDescent="0.25">
      <c r="A3158" s="164"/>
      <c r="D3158" s="8"/>
    </row>
    <row r="3159" spans="1:4" x14ac:dyDescent="0.25">
      <c r="A3159" s="164"/>
      <c r="D3159" s="8"/>
    </row>
    <row r="3160" spans="1:4" x14ac:dyDescent="0.25">
      <c r="A3160" s="164"/>
      <c r="D3160" s="8"/>
    </row>
    <row r="3161" spans="1:4" x14ac:dyDescent="0.25">
      <c r="A3161" s="164"/>
      <c r="D3161" s="8"/>
    </row>
    <row r="3162" spans="1:4" x14ac:dyDescent="0.25">
      <c r="A3162" s="164"/>
      <c r="D3162" s="8"/>
    </row>
    <row r="3163" spans="1:4" x14ac:dyDescent="0.25">
      <c r="A3163" s="164"/>
      <c r="D3163" s="8"/>
    </row>
    <row r="3164" spans="1:4" x14ac:dyDescent="0.25">
      <c r="A3164" s="164"/>
      <c r="D3164" s="8"/>
    </row>
    <row r="3165" spans="1:4" x14ac:dyDescent="0.25">
      <c r="A3165" s="164"/>
      <c r="D3165" s="8"/>
    </row>
    <row r="3166" spans="1:4" x14ac:dyDescent="0.25">
      <c r="A3166" s="164"/>
      <c r="D3166" s="8"/>
    </row>
    <row r="3167" spans="1:4" x14ac:dyDescent="0.25">
      <c r="A3167" s="164"/>
      <c r="D3167" s="8"/>
    </row>
    <row r="3168" spans="1:4" x14ac:dyDescent="0.25">
      <c r="A3168" s="164"/>
      <c r="D3168" s="8"/>
    </row>
    <row r="3169" spans="1:4" x14ac:dyDescent="0.25">
      <c r="A3169" s="164"/>
      <c r="D3169" s="8"/>
    </row>
    <row r="3170" spans="1:4" x14ac:dyDescent="0.25">
      <c r="A3170" s="164"/>
      <c r="D3170" s="8"/>
    </row>
    <row r="3171" spans="1:4" x14ac:dyDescent="0.25">
      <c r="A3171" s="164"/>
      <c r="D3171" s="8"/>
    </row>
    <row r="3172" spans="1:4" x14ac:dyDescent="0.25">
      <c r="A3172" s="164"/>
      <c r="D3172" s="8"/>
    </row>
    <row r="3173" spans="1:4" x14ac:dyDescent="0.25">
      <c r="A3173" s="164"/>
      <c r="D3173" s="8"/>
    </row>
    <row r="3174" spans="1:4" x14ac:dyDescent="0.25">
      <c r="A3174" s="164"/>
      <c r="D3174" s="8"/>
    </row>
    <row r="3175" spans="1:4" x14ac:dyDescent="0.25">
      <c r="A3175" s="164"/>
      <c r="D3175" s="8"/>
    </row>
    <row r="3176" spans="1:4" x14ac:dyDescent="0.25">
      <c r="A3176" s="164"/>
      <c r="D3176" s="8"/>
    </row>
    <row r="3177" spans="1:4" x14ac:dyDescent="0.25">
      <c r="A3177" s="164"/>
      <c r="D3177" s="8"/>
    </row>
    <row r="3178" spans="1:4" x14ac:dyDescent="0.25">
      <c r="A3178" s="164"/>
      <c r="D3178" s="8"/>
    </row>
    <row r="3179" spans="1:4" x14ac:dyDescent="0.25">
      <c r="A3179" s="164"/>
      <c r="D3179" s="8"/>
    </row>
    <row r="3180" spans="1:4" x14ac:dyDescent="0.25">
      <c r="A3180" s="164"/>
      <c r="D3180" s="8"/>
    </row>
    <row r="3181" spans="1:4" x14ac:dyDescent="0.25">
      <c r="A3181" s="164"/>
      <c r="D3181" s="8"/>
    </row>
    <row r="3182" spans="1:4" x14ac:dyDescent="0.25">
      <c r="A3182" s="164"/>
      <c r="D3182" s="8"/>
    </row>
    <row r="3183" spans="1:4" x14ac:dyDescent="0.25">
      <c r="A3183" s="164"/>
      <c r="D3183" s="8"/>
    </row>
    <row r="3184" spans="1:4" x14ac:dyDescent="0.25">
      <c r="A3184" s="164"/>
      <c r="D3184" s="8"/>
    </row>
    <row r="3185" spans="1:4" x14ac:dyDescent="0.25">
      <c r="A3185" s="164"/>
      <c r="D3185" s="8"/>
    </row>
    <row r="3186" spans="1:4" x14ac:dyDescent="0.25">
      <c r="A3186" s="164"/>
      <c r="D3186" s="8"/>
    </row>
    <row r="3187" spans="1:4" x14ac:dyDescent="0.25">
      <c r="A3187" s="164"/>
      <c r="D3187" s="8"/>
    </row>
    <row r="3188" spans="1:4" x14ac:dyDescent="0.25">
      <c r="A3188" s="164"/>
      <c r="D3188" s="8"/>
    </row>
    <row r="3189" spans="1:4" x14ac:dyDescent="0.25">
      <c r="A3189" s="164"/>
      <c r="D3189" s="8"/>
    </row>
    <row r="3190" spans="1:4" x14ac:dyDescent="0.25">
      <c r="A3190" s="164"/>
      <c r="D3190" s="8"/>
    </row>
    <row r="3191" spans="1:4" x14ac:dyDescent="0.25">
      <c r="A3191" s="164"/>
      <c r="D3191" s="8"/>
    </row>
    <row r="3192" spans="1:4" x14ac:dyDescent="0.25">
      <c r="A3192" s="164"/>
      <c r="D3192" s="8"/>
    </row>
    <row r="3193" spans="1:4" x14ac:dyDescent="0.25">
      <c r="A3193" s="164"/>
      <c r="D3193" s="8"/>
    </row>
    <row r="3194" spans="1:4" x14ac:dyDescent="0.25">
      <c r="A3194" s="164"/>
      <c r="D3194" s="8"/>
    </row>
    <row r="3195" spans="1:4" x14ac:dyDescent="0.25">
      <c r="A3195" s="164"/>
      <c r="D3195" s="8"/>
    </row>
    <row r="3196" spans="1:4" x14ac:dyDescent="0.25">
      <c r="A3196" s="164"/>
      <c r="D3196" s="8"/>
    </row>
    <row r="3197" spans="1:4" x14ac:dyDescent="0.25">
      <c r="A3197" s="164"/>
      <c r="D3197" s="8"/>
    </row>
    <row r="3198" spans="1:4" x14ac:dyDescent="0.25">
      <c r="A3198" s="164"/>
      <c r="D3198" s="8"/>
    </row>
    <row r="3199" spans="1:4" x14ac:dyDescent="0.25">
      <c r="A3199" s="164"/>
      <c r="D3199" s="8"/>
    </row>
    <row r="3200" spans="1:4" x14ac:dyDescent="0.25">
      <c r="A3200" s="164"/>
      <c r="D3200" s="8"/>
    </row>
    <row r="3201" spans="1:4" x14ac:dyDescent="0.25">
      <c r="A3201" s="164"/>
      <c r="D3201" s="8"/>
    </row>
    <row r="3202" spans="1:4" x14ac:dyDescent="0.25">
      <c r="A3202" s="164"/>
      <c r="D3202" s="8"/>
    </row>
    <row r="3203" spans="1:4" x14ac:dyDescent="0.25">
      <c r="A3203" s="164"/>
      <c r="D3203" s="8"/>
    </row>
    <row r="3204" spans="1:4" x14ac:dyDescent="0.25">
      <c r="A3204" s="164"/>
      <c r="D3204" s="8"/>
    </row>
    <row r="3205" spans="1:4" x14ac:dyDescent="0.25">
      <c r="A3205" s="164"/>
      <c r="D3205" s="8"/>
    </row>
    <row r="3206" spans="1:4" x14ac:dyDescent="0.25">
      <c r="A3206" s="164"/>
      <c r="D3206" s="8"/>
    </row>
    <row r="3207" spans="1:4" x14ac:dyDescent="0.25">
      <c r="A3207" s="164"/>
      <c r="D3207" s="8"/>
    </row>
    <row r="3208" spans="1:4" x14ac:dyDescent="0.25">
      <c r="A3208" s="164"/>
      <c r="D3208" s="8"/>
    </row>
    <row r="3209" spans="1:4" x14ac:dyDescent="0.25">
      <c r="A3209" s="164"/>
      <c r="D3209" s="8"/>
    </row>
    <row r="3210" spans="1:4" x14ac:dyDescent="0.25">
      <c r="A3210" s="164"/>
      <c r="D3210" s="8"/>
    </row>
    <row r="3211" spans="1:4" x14ac:dyDescent="0.25">
      <c r="A3211" s="164"/>
      <c r="D3211" s="8"/>
    </row>
    <row r="3212" spans="1:4" x14ac:dyDescent="0.25">
      <c r="A3212" s="164"/>
      <c r="D3212" s="8"/>
    </row>
    <row r="3213" spans="1:4" x14ac:dyDescent="0.25">
      <c r="A3213" s="164"/>
      <c r="D3213" s="8"/>
    </row>
    <row r="3214" spans="1:4" x14ac:dyDescent="0.25">
      <c r="A3214" s="164"/>
      <c r="D3214" s="8"/>
    </row>
    <row r="3215" spans="1:4" x14ac:dyDescent="0.25">
      <c r="A3215" s="164"/>
      <c r="D3215" s="8"/>
    </row>
    <row r="3216" spans="1:4" x14ac:dyDescent="0.25">
      <c r="A3216" s="164"/>
      <c r="D3216" s="8"/>
    </row>
    <row r="3217" spans="1:4" x14ac:dyDescent="0.25">
      <c r="A3217" s="164"/>
      <c r="D3217" s="8"/>
    </row>
    <row r="3218" spans="1:4" x14ac:dyDescent="0.25">
      <c r="A3218" s="164"/>
      <c r="D3218" s="8"/>
    </row>
    <row r="3219" spans="1:4" x14ac:dyDescent="0.25">
      <c r="A3219" s="164"/>
      <c r="D3219" s="8"/>
    </row>
    <row r="3220" spans="1:4" x14ac:dyDescent="0.25">
      <c r="A3220" s="164"/>
      <c r="D3220" s="8"/>
    </row>
    <row r="3221" spans="1:4" x14ac:dyDescent="0.25">
      <c r="A3221" s="164"/>
      <c r="D3221" s="8"/>
    </row>
    <row r="3222" spans="1:4" x14ac:dyDescent="0.25">
      <c r="A3222" s="164"/>
      <c r="D3222" s="8"/>
    </row>
    <row r="3223" spans="1:4" x14ac:dyDescent="0.25">
      <c r="A3223" s="164"/>
      <c r="D3223" s="8"/>
    </row>
    <row r="3224" spans="1:4" x14ac:dyDescent="0.25">
      <c r="A3224" s="164"/>
      <c r="D3224" s="8"/>
    </row>
    <row r="3225" spans="1:4" x14ac:dyDescent="0.25">
      <c r="A3225" s="164"/>
      <c r="D3225" s="8"/>
    </row>
    <row r="3226" spans="1:4" x14ac:dyDescent="0.25">
      <c r="A3226" s="164"/>
      <c r="D3226" s="8"/>
    </row>
    <row r="3227" spans="1:4" x14ac:dyDescent="0.25">
      <c r="A3227" s="164"/>
      <c r="D3227" s="8"/>
    </row>
    <row r="3228" spans="1:4" x14ac:dyDescent="0.25">
      <c r="A3228" s="164"/>
      <c r="D3228" s="8"/>
    </row>
    <row r="3229" spans="1:4" x14ac:dyDescent="0.25">
      <c r="A3229" s="164"/>
      <c r="D3229" s="8"/>
    </row>
    <row r="3230" spans="1:4" x14ac:dyDescent="0.25">
      <c r="A3230" s="164"/>
      <c r="D3230" s="8"/>
    </row>
    <row r="3231" spans="1:4" x14ac:dyDescent="0.25">
      <c r="A3231" s="164"/>
      <c r="D3231" s="8"/>
    </row>
    <row r="3232" spans="1:4" x14ac:dyDescent="0.25">
      <c r="A3232" s="164"/>
      <c r="D3232" s="8"/>
    </row>
    <row r="3233" spans="1:4" x14ac:dyDescent="0.25">
      <c r="A3233" s="164"/>
      <c r="D3233" s="8"/>
    </row>
    <row r="3234" spans="1:4" x14ac:dyDescent="0.25">
      <c r="A3234" s="164"/>
      <c r="D3234" s="8"/>
    </row>
    <row r="3235" spans="1:4" x14ac:dyDescent="0.25">
      <c r="A3235" s="164"/>
      <c r="D3235" s="8"/>
    </row>
    <row r="3236" spans="1:4" x14ac:dyDescent="0.25">
      <c r="A3236" s="164"/>
      <c r="D3236" s="8"/>
    </row>
    <row r="3237" spans="1:4" x14ac:dyDescent="0.25">
      <c r="A3237" s="164"/>
      <c r="D3237" s="8"/>
    </row>
    <row r="3238" spans="1:4" x14ac:dyDescent="0.25">
      <c r="A3238" s="164"/>
      <c r="D3238" s="8"/>
    </row>
    <row r="3239" spans="1:4" x14ac:dyDescent="0.25">
      <c r="A3239" s="164"/>
      <c r="D3239" s="8"/>
    </row>
    <row r="3240" spans="1:4" x14ac:dyDescent="0.25">
      <c r="A3240" s="164"/>
      <c r="D3240" s="8"/>
    </row>
    <row r="3241" spans="1:4" x14ac:dyDescent="0.25">
      <c r="A3241" s="164"/>
      <c r="D3241" s="8"/>
    </row>
    <row r="3242" spans="1:4" x14ac:dyDescent="0.25">
      <c r="A3242" s="164"/>
      <c r="D3242" s="8"/>
    </row>
    <row r="3243" spans="1:4" x14ac:dyDescent="0.25">
      <c r="A3243" s="164"/>
      <c r="D3243" s="8"/>
    </row>
    <row r="3244" spans="1:4" x14ac:dyDescent="0.25">
      <c r="A3244" s="164"/>
      <c r="D3244" s="8"/>
    </row>
    <row r="3245" spans="1:4" x14ac:dyDescent="0.25">
      <c r="A3245" s="164"/>
      <c r="D3245" s="8"/>
    </row>
    <row r="3246" spans="1:4" x14ac:dyDescent="0.25">
      <c r="A3246" s="164"/>
      <c r="D3246" s="8"/>
    </row>
    <row r="3247" spans="1:4" x14ac:dyDescent="0.25">
      <c r="A3247" s="164"/>
      <c r="D3247" s="8"/>
    </row>
    <row r="3248" spans="1:4" x14ac:dyDescent="0.25">
      <c r="A3248" s="164"/>
      <c r="D3248" s="8"/>
    </row>
    <row r="3249" spans="1:4" x14ac:dyDescent="0.25">
      <c r="A3249" s="164"/>
      <c r="D3249" s="8"/>
    </row>
    <row r="3250" spans="1:4" x14ac:dyDescent="0.25">
      <c r="A3250" s="164"/>
      <c r="D3250" s="8"/>
    </row>
    <row r="3251" spans="1:4" x14ac:dyDescent="0.25">
      <c r="A3251" s="164"/>
      <c r="D3251" s="8"/>
    </row>
    <row r="3252" spans="1:4" x14ac:dyDescent="0.25">
      <c r="A3252" s="164"/>
      <c r="D3252" s="8"/>
    </row>
    <row r="3253" spans="1:4" x14ac:dyDescent="0.25">
      <c r="A3253" s="164"/>
      <c r="D3253" s="8"/>
    </row>
    <row r="3254" spans="1:4" x14ac:dyDescent="0.25">
      <c r="A3254" s="164"/>
      <c r="D3254" s="8"/>
    </row>
    <row r="3255" spans="1:4" x14ac:dyDescent="0.25">
      <c r="A3255" s="164"/>
      <c r="D3255" s="8"/>
    </row>
    <row r="3256" spans="1:4" x14ac:dyDescent="0.25">
      <c r="A3256" s="164"/>
      <c r="D3256" s="8"/>
    </row>
    <row r="3257" spans="1:4" x14ac:dyDescent="0.25">
      <c r="A3257" s="164"/>
      <c r="D3257" s="8"/>
    </row>
    <row r="3258" spans="1:4" x14ac:dyDescent="0.25">
      <c r="A3258" s="164"/>
      <c r="D3258" s="8"/>
    </row>
    <row r="3259" spans="1:4" x14ac:dyDescent="0.25">
      <c r="A3259" s="164"/>
      <c r="D3259" s="8"/>
    </row>
    <row r="3260" spans="1:4" x14ac:dyDescent="0.25">
      <c r="A3260" s="164"/>
      <c r="D3260" s="8"/>
    </row>
    <row r="3261" spans="1:4" x14ac:dyDescent="0.25">
      <c r="A3261" s="164"/>
      <c r="D3261" s="8"/>
    </row>
    <row r="3262" spans="1:4" x14ac:dyDescent="0.25">
      <c r="A3262" s="164"/>
      <c r="D3262" s="8"/>
    </row>
    <row r="3263" spans="1:4" x14ac:dyDescent="0.25">
      <c r="A3263" s="164"/>
      <c r="D3263" s="8"/>
    </row>
    <row r="3264" spans="1:4" x14ac:dyDescent="0.25">
      <c r="A3264" s="164"/>
      <c r="D3264" s="8"/>
    </row>
    <row r="3265" spans="1:4" x14ac:dyDescent="0.25">
      <c r="A3265" s="164"/>
      <c r="D3265" s="8"/>
    </row>
    <row r="3266" spans="1:4" x14ac:dyDescent="0.25">
      <c r="A3266" s="164"/>
      <c r="D3266" s="8"/>
    </row>
    <row r="3267" spans="1:4" x14ac:dyDescent="0.25">
      <c r="A3267" s="164"/>
      <c r="D3267" s="8"/>
    </row>
    <row r="3268" spans="1:4" x14ac:dyDescent="0.25">
      <c r="A3268" s="164"/>
      <c r="D3268" s="8"/>
    </row>
    <row r="3269" spans="1:4" x14ac:dyDescent="0.25">
      <c r="A3269" s="164"/>
      <c r="D3269" s="8"/>
    </row>
    <row r="3270" spans="1:4" x14ac:dyDescent="0.25">
      <c r="A3270" s="164"/>
      <c r="D3270" s="8"/>
    </row>
    <row r="3271" spans="1:4" x14ac:dyDescent="0.25">
      <c r="A3271" s="164"/>
      <c r="D3271" s="8"/>
    </row>
    <row r="3272" spans="1:4" x14ac:dyDescent="0.25">
      <c r="A3272" s="164"/>
      <c r="D3272" s="8"/>
    </row>
    <row r="3273" spans="1:4" x14ac:dyDescent="0.25">
      <c r="A3273" s="164"/>
      <c r="D3273" s="8"/>
    </row>
    <row r="3274" spans="1:4" x14ac:dyDescent="0.25">
      <c r="A3274" s="164"/>
      <c r="D3274" s="8"/>
    </row>
    <row r="3275" spans="1:4" x14ac:dyDescent="0.25">
      <c r="A3275" s="164"/>
      <c r="D3275" s="8"/>
    </row>
    <row r="3276" spans="1:4" x14ac:dyDescent="0.25">
      <c r="A3276" s="164"/>
      <c r="D3276" s="8"/>
    </row>
    <row r="3277" spans="1:4" x14ac:dyDescent="0.25">
      <c r="A3277" s="164"/>
      <c r="D3277" s="8"/>
    </row>
    <row r="3278" spans="1:4" x14ac:dyDescent="0.25">
      <c r="A3278" s="164"/>
      <c r="D3278" s="8"/>
    </row>
    <row r="3279" spans="1:4" x14ac:dyDescent="0.25">
      <c r="A3279" s="164"/>
      <c r="D3279" s="8"/>
    </row>
    <row r="3280" spans="1:4" x14ac:dyDescent="0.25">
      <c r="A3280" s="164"/>
      <c r="D3280" s="8"/>
    </row>
    <row r="3281" spans="1:4" x14ac:dyDescent="0.25">
      <c r="A3281" s="164"/>
      <c r="D3281" s="8"/>
    </row>
    <row r="3282" spans="1:4" x14ac:dyDescent="0.25">
      <c r="A3282" s="164"/>
      <c r="D3282" s="8"/>
    </row>
    <row r="3283" spans="1:4" x14ac:dyDescent="0.25">
      <c r="A3283" s="164"/>
      <c r="D3283" s="8"/>
    </row>
    <row r="3284" spans="1:4" x14ac:dyDescent="0.25">
      <c r="A3284" s="164"/>
      <c r="D3284" s="8"/>
    </row>
    <row r="3285" spans="1:4" x14ac:dyDescent="0.25">
      <c r="A3285" s="164"/>
      <c r="D3285" s="8"/>
    </row>
    <row r="3286" spans="1:4" x14ac:dyDescent="0.25">
      <c r="A3286" s="164"/>
      <c r="D3286" s="8"/>
    </row>
    <row r="3287" spans="1:4" x14ac:dyDescent="0.25">
      <c r="A3287" s="164"/>
      <c r="D3287" s="8"/>
    </row>
    <row r="3288" spans="1:4" x14ac:dyDescent="0.25">
      <c r="A3288" s="164"/>
      <c r="D3288" s="8"/>
    </row>
    <row r="3289" spans="1:4" x14ac:dyDescent="0.25">
      <c r="A3289" s="164"/>
      <c r="D3289" s="8"/>
    </row>
    <row r="3290" spans="1:4" x14ac:dyDescent="0.25">
      <c r="A3290" s="164"/>
      <c r="D3290" s="8"/>
    </row>
    <row r="3291" spans="1:4" x14ac:dyDescent="0.25">
      <c r="A3291" s="164"/>
      <c r="D3291" s="8"/>
    </row>
    <row r="3292" spans="1:4" x14ac:dyDescent="0.25">
      <c r="A3292" s="164"/>
      <c r="D3292" s="8"/>
    </row>
    <row r="3293" spans="1:4" x14ac:dyDescent="0.25">
      <c r="A3293" s="164"/>
      <c r="D3293" s="8"/>
    </row>
    <row r="3294" spans="1:4" x14ac:dyDescent="0.25">
      <c r="A3294" s="164"/>
      <c r="D3294" s="8"/>
    </row>
    <row r="3295" spans="1:4" x14ac:dyDescent="0.25">
      <c r="A3295" s="164"/>
      <c r="D3295" s="8"/>
    </row>
    <row r="3296" spans="1:4" x14ac:dyDescent="0.25">
      <c r="A3296" s="164"/>
      <c r="D3296" s="8"/>
    </row>
    <row r="3297" spans="1:4" x14ac:dyDescent="0.25">
      <c r="A3297" s="164"/>
      <c r="D3297" s="8"/>
    </row>
    <row r="3298" spans="1:4" x14ac:dyDescent="0.25">
      <c r="A3298" s="164"/>
      <c r="D3298" s="8"/>
    </row>
    <row r="3299" spans="1:4" x14ac:dyDescent="0.25">
      <c r="A3299" s="164"/>
      <c r="D3299" s="8"/>
    </row>
    <row r="3300" spans="1:4" x14ac:dyDescent="0.25">
      <c r="A3300" s="164"/>
      <c r="D3300" s="8"/>
    </row>
    <row r="3301" spans="1:4" x14ac:dyDescent="0.25">
      <c r="A3301" s="164"/>
      <c r="D3301" s="8"/>
    </row>
    <row r="3302" spans="1:4" x14ac:dyDescent="0.25">
      <c r="A3302" s="164"/>
      <c r="D3302" s="8"/>
    </row>
    <row r="3303" spans="1:4" x14ac:dyDescent="0.25">
      <c r="A3303" s="164"/>
      <c r="D3303" s="8"/>
    </row>
    <row r="3304" spans="1:4" x14ac:dyDescent="0.25">
      <c r="A3304" s="164"/>
      <c r="D3304" s="8"/>
    </row>
    <row r="3305" spans="1:4" x14ac:dyDescent="0.25">
      <c r="A3305" s="164"/>
      <c r="D3305" s="8"/>
    </row>
    <row r="3306" spans="1:4" x14ac:dyDescent="0.25">
      <c r="A3306" s="164"/>
      <c r="D3306" s="8"/>
    </row>
    <row r="3307" spans="1:4" x14ac:dyDescent="0.25">
      <c r="A3307" s="164"/>
      <c r="D3307" s="8"/>
    </row>
    <row r="3308" spans="1:4" x14ac:dyDescent="0.25">
      <c r="A3308" s="164"/>
      <c r="D3308" s="8"/>
    </row>
    <row r="3309" spans="1:4" x14ac:dyDescent="0.25">
      <c r="A3309" s="164"/>
      <c r="D3309" s="8"/>
    </row>
    <row r="3310" spans="1:4" x14ac:dyDescent="0.25">
      <c r="A3310" s="164"/>
      <c r="D3310" s="8"/>
    </row>
    <row r="3311" spans="1:4" x14ac:dyDescent="0.25">
      <c r="A3311" s="164"/>
      <c r="D3311" s="8"/>
    </row>
    <row r="3312" spans="1:4" x14ac:dyDescent="0.25">
      <c r="A3312" s="164"/>
      <c r="D3312" s="8"/>
    </row>
    <row r="3313" spans="1:4" x14ac:dyDescent="0.25">
      <c r="A3313" s="164"/>
      <c r="D3313" s="8"/>
    </row>
    <row r="3314" spans="1:4" x14ac:dyDescent="0.25">
      <c r="A3314" s="164"/>
      <c r="D3314" s="8"/>
    </row>
    <row r="3315" spans="1:4" x14ac:dyDescent="0.25">
      <c r="A3315" s="164"/>
      <c r="D3315" s="8"/>
    </row>
    <row r="3316" spans="1:4" x14ac:dyDescent="0.25">
      <c r="A3316" s="164"/>
      <c r="D3316" s="8"/>
    </row>
    <row r="3317" spans="1:4" x14ac:dyDescent="0.25">
      <c r="A3317" s="164"/>
      <c r="D3317" s="8"/>
    </row>
    <row r="3318" spans="1:4" x14ac:dyDescent="0.25">
      <c r="A3318" s="164"/>
      <c r="D3318" s="8"/>
    </row>
    <row r="3319" spans="1:4" x14ac:dyDescent="0.25">
      <c r="A3319" s="164"/>
      <c r="D3319" s="8"/>
    </row>
    <row r="3320" spans="1:4" x14ac:dyDescent="0.25">
      <c r="A3320" s="164"/>
      <c r="D3320" s="8"/>
    </row>
    <row r="3321" spans="1:4" x14ac:dyDescent="0.25">
      <c r="A3321" s="164"/>
      <c r="D3321" s="8"/>
    </row>
    <row r="3322" spans="1:4" x14ac:dyDescent="0.25">
      <c r="A3322" s="164"/>
      <c r="D3322" s="8"/>
    </row>
    <row r="3323" spans="1:4" x14ac:dyDescent="0.25">
      <c r="A3323" s="164"/>
      <c r="D3323" s="8"/>
    </row>
    <row r="3324" spans="1:4" x14ac:dyDescent="0.25">
      <c r="A3324" s="164"/>
      <c r="D3324" s="8"/>
    </row>
    <row r="3325" spans="1:4" x14ac:dyDescent="0.25">
      <c r="A3325" s="164"/>
      <c r="D3325" s="8"/>
    </row>
    <row r="3326" spans="1:4" x14ac:dyDescent="0.25">
      <c r="A3326" s="164"/>
      <c r="D3326" s="8"/>
    </row>
    <row r="3327" spans="1:4" x14ac:dyDescent="0.25">
      <c r="A3327" s="164"/>
      <c r="D3327" s="8"/>
    </row>
    <row r="3328" spans="1:4" x14ac:dyDescent="0.25">
      <c r="A3328" s="164"/>
      <c r="D3328" s="8"/>
    </row>
    <row r="3329" spans="1:4" x14ac:dyDescent="0.25">
      <c r="A3329" s="164"/>
      <c r="D3329" s="8"/>
    </row>
    <row r="3330" spans="1:4" x14ac:dyDescent="0.25">
      <c r="A3330" s="164"/>
      <c r="D3330" s="8"/>
    </row>
    <row r="3331" spans="1:4" x14ac:dyDescent="0.25">
      <c r="A3331" s="164"/>
      <c r="D3331" s="8"/>
    </row>
    <row r="3332" spans="1:4" x14ac:dyDescent="0.25">
      <c r="A3332" s="164"/>
      <c r="D3332" s="8"/>
    </row>
    <row r="3333" spans="1:4" x14ac:dyDescent="0.25">
      <c r="A3333" s="164"/>
      <c r="D3333" s="8"/>
    </row>
    <row r="3334" spans="1:4" x14ac:dyDescent="0.25">
      <c r="A3334" s="164"/>
      <c r="D3334" s="8"/>
    </row>
    <row r="3335" spans="1:4" x14ac:dyDescent="0.25">
      <c r="A3335" s="164"/>
      <c r="D3335" s="8"/>
    </row>
    <row r="3336" spans="1:4" x14ac:dyDescent="0.25">
      <c r="A3336" s="164"/>
      <c r="D3336" s="8"/>
    </row>
    <row r="3337" spans="1:4" x14ac:dyDescent="0.25">
      <c r="A3337" s="164"/>
      <c r="D3337" s="8"/>
    </row>
    <row r="3338" spans="1:4" x14ac:dyDescent="0.25">
      <c r="A3338" s="164"/>
      <c r="D3338" s="8"/>
    </row>
    <row r="3339" spans="1:4" x14ac:dyDescent="0.25">
      <c r="A3339" s="164"/>
      <c r="D3339" s="8"/>
    </row>
    <row r="3340" spans="1:4" x14ac:dyDescent="0.25">
      <c r="A3340" s="164"/>
      <c r="D3340" s="8"/>
    </row>
    <row r="3341" spans="1:4" x14ac:dyDescent="0.25">
      <c r="A3341" s="164"/>
      <c r="D3341" s="8"/>
    </row>
    <row r="3342" spans="1:4" x14ac:dyDescent="0.25">
      <c r="A3342" s="164"/>
      <c r="D3342" s="8"/>
    </row>
    <row r="3343" spans="1:4" x14ac:dyDescent="0.25">
      <c r="A3343" s="164"/>
      <c r="D3343" s="8"/>
    </row>
    <row r="3344" spans="1:4" x14ac:dyDescent="0.25">
      <c r="A3344" s="164"/>
      <c r="D3344" s="8"/>
    </row>
    <row r="3345" spans="1:4" x14ac:dyDescent="0.25">
      <c r="A3345" s="164"/>
      <c r="D3345" s="8"/>
    </row>
    <row r="3346" spans="1:4" x14ac:dyDescent="0.25">
      <c r="A3346" s="164"/>
      <c r="D3346" s="8"/>
    </row>
    <row r="3347" spans="1:4" x14ac:dyDescent="0.25">
      <c r="A3347" s="164"/>
      <c r="D3347" s="8"/>
    </row>
    <row r="3348" spans="1:4" x14ac:dyDescent="0.25">
      <c r="A3348" s="164"/>
      <c r="D3348" s="8"/>
    </row>
    <row r="3349" spans="1:4" x14ac:dyDescent="0.25">
      <c r="A3349" s="164"/>
      <c r="D3349" s="8"/>
    </row>
    <row r="3350" spans="1:4" x14ac:dyDescent="0.25">
      <c r="A3350" s="164"/>
      <c r="D3350" s="8"/>
    </row>
    <row r="3351" spans="1:4" x14ac:dyDescent="0.25">
      <c r="A3351" s="164"/>
      <c r="D3351" s="8"/>
    </row>
    <row r="3352" spans="1:4" x14ac:dyDescent="0.25">
      <c r="A3352" s="164"/>
      <c r="D3352" s="8"/>
    </row>
    <row r="3353" spans="1:4" x14ac:dyDescent="0.25">
      <c r="A3353" s="164"/>
      <c r="D3353" s="8"/>
    </row>
    <row r="3354" spans="1:4" x14ac:dyDescent="0.25">
      <c r="A3354" s="164"/>
      <c r="D3354" s="8"/>
    </row>
    <row r="3355" spans="1:4" x14ac:dyDescent="0.25">
      <c r="A3355" s="164"/>
      <c r="D3355" s="8"/>
    </row>
    <row r="3356" spans="1:4" x14ac:dyDescent="0.25">
      <c r="A3356" s="164"/>
      <c r="D3356" s="8"/>
    </row>
    <row r="3357" spans="1:4" x14ac:dyDescent="0.25">
      <c r="A3357" s="164"/>
      <c r="D3357" s="8"/>
    </row>
    <row r="3358" spans="1:4" x14ac:dyDescent="0.25">
      <c r="A3358" s="164"/>
      <c r="D3358" s="8"/>
    </row>
    <row r="3359" spans="1:4" x14ac:dyDescent="0.25">
      <c r="A3359" s="164"/>
      <c r="D3359" s="8"/>
    </row>
    <row r="3360" spans="1:4" x14ac:dyDescent="0.25">
      <c r="A3360" s="164"/>
      <c r="D3360" s="8"/>
    </row>
    <row r="3361" spans="1:4" x14ac:dyDescent="0.25">
      <c r="A3361" s="164"/>
      <c r="D3361" s="8"/>
    </row>
    <row r="3362" spans="1:4" x14ac:dyDescent="0.25">
      <c r="A3362" s="164"/>
      <c r="D3362" s="8"/>
    </row>
    <row r="3363" spans="1:4" x14ac:dyDescent="0.25">
      <c r="A3363" s="164"/>
      <c r="D3363" s="8"/>
    </row>
    <row r="3364" spans="1:4" x14ac:dyDescent="0.25">
      <c r="A3364" s="164"/>
      <c r="D3364" s="8"/>
    </row>
    <row r="3365" spans="1:4" x14ac:dyDescent="0.25">
      <c r="A3365" s="164"/>
      <c r="D3365" s="8"/>
    </row>
    <row r="3366" spans="1:4" x14ac:dyDescent="0.25">
      <c r="A3366" s="164"/>
      <c r="D3366" s="8"/>
    </row>
    <row r="3367" spans="1:4" x14ac:dyDescent="0.25">
      <c r="A3367" s="164"/>
      <c r="D3367" s="8"/>
    </row>
    <row r="3368" spans="1:4" x14ac:dyDescent="0.25">
      <c r="A3368" s="164"/>
      <c r="D3368" s="8"/>
    </row>
    <row r="3369" spans="1:4" x14ac:dyDescent="0.25">
      <c r="A3369" s="164"/>
      <c r="D3369" s="8"/>
    </row>
    <row r="3370" spans="1:4" x14ac:dyDescent="0.25">
      <c r="A3370" s="164"/>
      <c r="D3370" s="8"/>
    </row>
    <row r="3371" spans="1:4" x14ac:dyDescent="0.25">
      <c r="A3371" s="164"/>
      <c r="D3371" s="8"/>
    </row>
    <row r="3372" spans="1:4" x14ac:dyDescent="0.25">
      <c r="A3372" s="164"/>
      <c r="D3372" s="8"/>
    </row>
    <row r="3373" spans="1:4" x14ac:dyDescent="0.25">
      <c r="A3373" s="164"/>
      <c r="D3373" s="8"/>
    </row>
    <row r="3374" spans="1:4" x14ac:dyDescent="0.25">
      <c r="A3374" s="164"/>
      <c r="D3374" s="8"/>
    </row>
    <row r="3375" spans="1:4" x14ac:dyDescent="0.25">
      <c r="A3375" s="164"/>
      <c r="D3375" s="8"/>
    </row>
    <row r="3376" spans="1:4" x14ac:dyDescent="0.25">
      <c r="A3376" s="164"/>
      <c r="D3376" s="8"/>
    </row>
    <row r="3377" spans="1:4" x14ac:dyDescent="0.25">
      <c r="A3377" s="164"/>
      <c r="D3377" s="8"/>
    </row>
    <row r="3378" spans="1:4" x14ac:dyDescent="0.25">
      <c r="A3378" s="164"/>
      <c r="D3378" s="8"/>
    </row>
    <row r="3379" spans="1:4" x14ac:dyDescent="0.25">
      <c r="A3379" s="164"/>
      <c r="D3379" s="8"/>
    </row>
    <row r="3380" spans="1:4" x14ac:dyDescent="0.25">
      <c r="A3380" s="164"/>
      <c r="D3380" s="8"/>
    </row>
    <row r="3381" spans="1:4" x14ac:dyDescent="0.25">
      <c r="A3381" s="164"/>
      <c r="D3381" s="8"/>
    </row>
    <row r="3382" spans="1:4" x14ac:dyDescent="0.25">
      <c r="A3382" s="164"/>
      <c r="D3382" s="8"/>
    </row>
    <row r="3383" spans="1:4" x14ac:dyDescent="0.25">
      <c r="A3383" s="164"/>
      <c r="D3383" s="8"/>
    </row>
    <row r="3384" spans="1:4" x14ac:dyDescent="0.25">
      <c r="A3384" s="164"/>
      <c r="D3384" s="8"/>
    </row>
    <row r="3385" spans="1:4" x14ac:dyDescent="0.25">
      <c r="A3385" s="164"/>
      <c r="D3385" s="8"/>
    </row>
    <row r="3386" spans="1:4" x14ac:dyDescent="0.25">
      <c r="A3386" s="164"/>
      <c r="D3386" s="8"/>
    </row>
    <row r="3387" spans="1:4" x14ac:dyDescent="0.25">
      <c r="A3387" s="164"/>
      <c r="D3387" s="8"/>
    </row>
    <row r="3388" spans="1:4" x14ac:dyDescent="0.25">
      <c r="A3388" s="164"/>
      <c r="D3388" s="8"/>
    </row>
    <row r="3389" spans="1:4" x14ac:dyDescent="0.25">
      <c r="A3389" s="164"/>
      <c r="D3389" s="8"/>
    </row>
    <row r="3390" spans="1:4" x14ac:dyDescent="0.25">
      <c r="A3390" s="164"/>
      <c r="D3390" s="8"/>
    </row>
    <row r="3391" spans="1:4" x14ac:dyDescent="0.25">
      <c r="A3391" s="164"/>
      <c r="D3391" s="8"/>
    </row>
    <row r="3392" spans="1:4" x14ac:dyDescent="0.25">
      <c r="A3392" s="164"/>
      <c r="D3392" s="8"/>
    </row>
    <row r="3393" spans="1:4" x14ac:dyDescent="0.25">
      <c r="A3393" s="164"/>
      <c r="D3393" s="8"/>
    </row>
    <row r="3394" spans="1:4" x14ac:dyDescent="0.25">
      <c r="A3394" s="164"/>
      <c r="D3394" s="8"/>
    </row>
    <row r="3395" spans="1:4" x14ac:dyDescent="0.25">
      <c r="A3395" s="164"/>
      <c r="D3395" s="8"/>
    </row>
    <row r="3396" spans="1:4" x14ac:dyDescent="0.25">
      <c r="A3396" s="164"/>
      <c r="D3396" s="8"/>
    </row>
    <row r="3397" spans="1:4" x14ac:dyDescent="0.25">
      <c r="A3397" s="164"/>
      <c r="D3397" s="8"/>
    </row>
    <row r="3398" spans="1:4" x14ac:dyDescent="0.25">
      <c r="A3398" s="164"/>
      <c r="D3398" s="8"/>
    </row>
    <row r="3399" spans="1:4" x14ac:dyDescent="0.25">
      <c r="A3399" s="164"/>
      <c r="D3399" s="8"/>
    </row>
    <row r="3400" spans="1:4" x14ac:dyDescent="0.25">
      <c r="A3400" s="164"/>
      <c r="D3400" s="8"/>
    </row>
    <row r="3401" spans="1:4" x14ac:dyDescent="0.25">
      <c r="A3401" s="164"/>
      <c r="D3401" s="8"/>
    </row>
    <row r="3402" spans="1:4" x14ac:dyDescent="0.25">
      <c r="A3402" s="164"/>
      <c r="D3402" s="8"/>
    </row>
    <row r="3403" spans="1:4" x14ac:dyDescent="0.25">
      <c r="A3403" s="164"/>
      <c r="D3403" s="8"/>
    </row>
    <row r="3404" spans="1:4" x14ac:dyDescent="0.25">
      <c r="A3404" s="164"/>
      <c r="D3404" s="8"/>
    </row>
    <row r="3405" spans="1:4" x14ac:dyDescent="0.25">
      <c r="A3405" s="164"/>
      <c r="D3405" s="8"/>
    </row>
    <row r="3406" spans="1:4" x14ac:dyDescent="0.25">
      <c r="A3406" s="164"/>
      <c r="D3406" s="8"/>
    </row>
    <row r="3407" spans="1:4" x14ac:dyDescent="0.25">
      <c r="A3407" s="164"/>
      <c r="D3407" s="8"/>
    </row>
    <row r="3408" spans="1:4" x14ac:dyDescent="0.25">
      <c r="A3408" s="164"/>
      <c r="D3408" s="8"/>
    </row>
    <row r="3409" spans="1:4" x14ac:dyDescent="0.25">
      <c r="A3409" s="164"/>
      <c r="D3409" s="8"/>
    </row>
    <row r="3410" spans="1:4" x14ac:dyDescent="0.25">
      <c r="A3410" s="164"/>
      <c r="D3410" s="8"/>
    </row>
    <row r="3411" spans="1:4" x14ac:dyDescent="0.25">
      <c r="A3411" s="164"/>
      <c r="D3411" s="8"/>
    </row>
    <row r="3412" spans="1:4" x14ac:dyDescent="0.25">
      <c r="A3412" s="164"/>
      <c r="D3412" s="8"/>
    </row>
    <row r="3413" spans="1:4" x14ac:dyDescent="0.25">
      <c r="A3413" s="164"/>
      <c r="D3413" s="8"/>
    </row>
    <row r="3414" spans="1:4" x14ac:dyDescent="0.25">
      <c r="A3414" s="164"/>
      <c r="D3414" s="8"/>
    </row>
    <row r="3415" spans="1:4" x14ac:dyDescent="0.25">
      <c r="A3415" s="164"/>
      <c r="D3415" s="8"/>
    </row>
    <row r="3416" spans="1:4" x14ac:dyDescent="0.25">
      <c r="A3416" s="164"/>
      <c r="D3416" s="8"/>
    </row>
    <row r="3417" spans="1:4" x14ac:dyDescent="0.25">
      <c r="A3417" s="164"/>
      <c r="D3417" s="8"/>
    </row>
    <row r="3418" spans="1:4" x14ac:dyDescent="0.25">
      <c r="A3418" s="164"/>
      <c r="D3418" s="8"/>
    </row>
    <row r="3419" spans="1:4" x14ac:dyDescent="0.25">
      <c r="A3419" s="164"/>
      <c r="D3419" s="8"/>
    </row>
    <row r="3420" spans="1:4" x14ac:dyDescent="0.25">
      <c r="A3420" s="164"/>
      <c r="D3420" s="8"/>
    </row>
    <row r="3421" spans="1:4" x14ac:dyDescent="0.25">
      <c r="A3421" s="164"/>
      <c r="D3421" s="8"/>
    </row>
    <row r="3422" spans="1:4" x14ac:dyDescent="0.25">
      <c r="A3422" s="164"/>
      <c r="D3422" s="8"/>
    </row>
    <row r="3423" spans="1:4" x14ac:dyDescent="0.25">
      <c r="A3423" s="164"/>
      <c r="D3423" s="8"/>
    </row>
    <row r="3424" spans="1:4" x14ac:dyDescent="0.25">
      <c r="A3424" s="164"/>
      <c r="D3424" s="8"/>
    </row>
    <row r="3425" spans="1:4" x14ac:dyDescent="0.25">
      <c r="A3425" s="164"/>
      <c r="D3425" s="8"/>
    </row>
    <row r="3426" spans="1:4" x14ac:dyDescent="0.25">
      <c r="A3426" s="164"/>
      <c r="D3426" s="8"/>
    </row>
    <row r="3427" spans="1:4" x14ac:dyDescent="0.25">
      <c r="A3427" s="164"/>
      <c r="D3427" s="8"/>
    </row>
    <row r="3428" spans="1:4" x14ac:dyDescent="0.25">
      <c r="A3428" s="164"/>
      <c r="D3428" s="8"/>
    </row>
    <row r="3429" spans="1:4" x14ac:dyDescent="0.25">
      <c r="A3429" s="164"/>
      <c r="D3429" s="8"/>
    </row>
    <row r="3430" spans="1:4" x14ac:dyDescent="0.25">
      <c r="A3430" s="164"/>
      <c r="D3430" s="8"/>
    </row>
    <row r="3431" spans="1:4" x14ac:dyDescent="0.25">
      <c r="A3431" s="164"/>
      <c r="D3431" s="8"/>
    </row>
    <row r="3432" spans="1:4" x14ac:dyDescent="0.25">
      <c r="A3432" s="164"/>
      <c r="D3432" s="8"/>
    </row>
    <row r="3433" spans="1:4" x14ac:dyDescent="0.25">
      <c r="A3433" s="164"/>
      <c r="D3433" s="8"/>
    </row>
    <row r="3434" spans="1:4" x14ac:dyDescent="0.25">
      <c r="A3434" s="164"/>
      <c r="D3434" s="8"/>
    </row>
    <row r="3435" spans="1:4" x14ac:dyDescent="0.25">
      <c r="A3435" s="164"/>
      <c r="D3435" s="8"/>
    </row>
    <row r="3436" spans="1:4" x14ac:dyDescent="0.25">
      <c r="A3436" s="164"/>
      <c r="D3436" s="8"/>
    </row>
    <row r="3437" spans="1:4" x14ac:dyDescent="0.25">
      <c r="A3437" s="164"/>
      <c r="D3437" s="8"/>
    </row>
    <row r="3438" spans="1:4" x14ac:dyDescent="0.25">
      <c r="A3438" s="164"/>
      <c r="D3438" s="8"/>
    </row>
    <row r="3439" spans="1:4" x14ac:dyDescent="0.25">
      <c r="A3439" s="164"/>
      <c r="D3439" s="8"/>
    </row>
    <row r="3440" spans="1:4" x14ac:dyDescent="0.25">
      <c r="A3440" s="164"/>
      <c r="D3440" s="8"/>
    </row>
    <row r="3441" spans="1:4" x14ac:dyDescent="0.25">
      <c r="A3441" s="164"/>
      <c r="D3441" s="8"/>
    </row>
    <row r="3442" spans="1:4" x14ac:dyDescent="0.25">
      <c r="A3442" s="164"/>
      <c r="D3442" s="8"/>
    </row>
    <row r="3443" spans="1:4" x14ac:dyDescent="0.25">
      <c r="A3443" s="164"/>
      <c r="D3443" s="8"/>
    </row>
    <row r="3444" spans="1:4" x14ac:dyDescent="0.25">
      <c r="A3444" s="164"/>
      <c r="D3444" s="8"/>
    </row>
    <row r="3445" spans="1:4" x14ac:dyDescent="0.25">
      <c r="A3445" s="164"/>
      <c r="D3445" s="8"/>
    </row>
    <row r="3446" spans="1:4" x14ac:dyDescent="0.25">
      <c r="A3446" s="164"/>
      <c r="D3446" s="8"/>
    </row>
    <row r="3447" spans="1:4" x14ac:dyDescent="0.25">
      <c r="A3447" s="164"/>
      <c r="D3447" s="8"/>
    </row>
    <row r="3448" spans="1:4" x14ac:dyDescent="0.25">
      <c r="A3448" s="164"/>
      <c r="D3448" s="8"/>
    </row>
    <row r="3449" spans="1:4" x14ac:dyDescent="0.25">
      <c r="A3449" s="164"/>
      <c r="D3449" s="8"/>
    </row>
    <row r="3450" spans="1:4" x14ac:dyDescent="0.25">
      <c r="A3450" s="164"/>
      <c r="D3450" s="8"/>
    </row>
    <row r="3451" spans="1:4" x14ac:dyDescent="0.25">
      <c r="A3451" s="164"/>
      <c r="D3451" s="8"/>
    </row>
    <row r="3452" spans="1:4" x14ac:dyDescent="0.25">
      <c r="A3452" s="164"/>
      <c r="D3452" s="8"/>
    </row>
    <row r="3453" spans="1:4" x14ac:dyDescent="0.25">
      <c r="A3453" s="164"/>
      <c r="D3453" s="8"/>
    </row>
    <row r="3454" spans="1:4" x14ac:dyDescent="0.25">
      <c r="A3454" s="164"/>
      <c r="D3454" s="8"/>
    </row>
    <row r="3455" spans="1:4" x14ac:dyDescent="0.25">
      <c r="A3455" s="164"/>
      <c r="D3455" s="8"/>
    </row>
    <row r="3456" spans="1:4" x14ac:dyDescent="0.25">
      <c r="A3456" s="164"/>
      <c r="D3456" s="8"/>
    </row>
    <row r="3457" spans="1:4" x14ac:dyDescent="0.25">
      <c r="A3457" s="164"/>
      <c r="D3457" s="8"/>
    </row>
    <row r="3458" spans="1:4" x14ac:dyDescent="0.25">
      <c r="A3458" s="164"/>
      <c r="D3458" s="8"/>
    </row>
    <row r="3459" spans="1:4" x14ac:dyDescent="0.25">
      <c r="A3459" s="164"/>
      <c r="D3459" s="8"/>
    </row>
    <row r="3460" spans="1:4" x14ac:dyDescent="0.25">
      <c r="A3460" s="164"/>
      <c r="D3460" s="8"/>
    </row>
    <row r="3461" spans="1:4" x14ac:dyDescent="0.25">
      <c r="A3461" s="164"/>
      <c r="D3461" s="8"/>
    </row>
    <row r="3462" spans="1:4" x14ac:dyDescent="0.25">
      <c r="A3462" s="164"/>
      <c r="D3462" s="8"/>
    </row>
    <row r="3463" spans="1:4" x14ac:dyDescent="0.25">
      <c r="A3463" s="164"/>
      <c r="D3463" s="8"/>
    </row>
    <row r="3464" spans="1:4" x14ac:dyDescent="0.25">
      <c r="A3464" s="164"/>
      <c r="D3464" s="8"/>
    </row>
    <row r="3465" spans="1:4" x14ac:dyDescent="0.25">
      <c r="A3465" s="164"/>
      <c r="D3465" s="8"/>
    </row>
    <row r="3466" spans="1:4" x14ac:dyDescent="0.25">
      <c r="A3466" s="164"/>
      <c r="D3466" s="8"/>
    </row>
    <row r="3467" spans="1:4" x14ac:dyDescent="0.25">
      <c r="A3467" s="164"/>
      <c r="D3467" s="8"/>
    </row>
    <row r="3468" spans="1:4" x14ac:dyDescent="0.25">
      <c r="A3468" s="164"/>
      <c r="D3468" s="8"/>
    </row>
    <row r="3469" spans="1:4" x14ac:dyDescent="0.25">
      <c r="A3469" s="164"/>
      <c r="D3469" s="8"/>
    </row>
    <row r="3470" spans="1:4" x14ac:dyDescent="0.25">
      <c r="A3470" s="164"/>
      <c r="D3470" s="8"/>
    </row>
    <row r="3471" spans="1:4" x14ac:dyDescent="0.25">
      <c r="A3471" s="164"/>
      <c r="D3471" s="8"/>
    </row>
    <row r="3472" spans="1:4" x14ac:dyDescent="0.25">
      <c r="A3472" s="164"/>
      <c r="D3472" s="8"/>
    </row>
    <row r="3473" spans="1:4" x14ac:dyDescent="0.25">
      <c r="A3473" s="164"/>
      <c r="D3473" s="8"/>
    </row>
    <row r="3474" spans="1:4" x14ac:dyDescent="0.25">
      <c r="A3474" s="164"/>
      <c r="D3474" s="8"/>
    </row>
    <row r="3475" spans="1:4" x14ac:dyDescent="0.25">
      <c r="A3475" s="164"/>
      <c r="D3475" s="8"/>
    </row>
    <row r="3476" spans="1:4" x14ac:dyDescent="0.25">
      <c r="A3476" s="164"/>
      <c r="D3476" s="8"/>
    </row>
    <row r="3477" spans="1:4" x14ac:dyDescent="0.25">
      <c r="A3477" s="164"/>
      <c r="D3477" s="8"/>
    </row>
    <row r="3478" spans="1:4" x14ac:dyDescent="0.25">
      <c r="A3478" s="164"/>
      <c r="D3478" s="8"/>
    </row>
    <row r="3479" spans="1:4" x14ac:dyDescent="0.25">
      <c r="A3479" s="164"/>
      <c r="D3479" s="8"/>
    </row>
    <row r="3480" spans="1:4" x14ac:dyDescent="0.25">
      <c r="A3480" s="164"/>
      <c r="D3480" s="8"/>
    </row>
    <row r="3481" spans="1:4" x14ac:dyDescent="0.25">
      <c r="A3481" s="164"/>
      <c r="D3481" s="8"/>
    </row>
    <row r="3482" spans="1:4" x14ac:dyDescent="0.25">
      <c r="A3482" s="164"/>
      <c r="D3482" s="8"/>
    </row>
    <row r="3483" spans="1:4" x14ac:dyDescent="0.25">
      <c r="A3483" s="164"/>
      <c r="D3483" s="8"/>
    </row>
    <row r="3484" spans="1:4" x14ac:dyDescent="0.25">
      <c r="A3484" s="164"/>
      <c r="D3484" s="8"/>
    </row>
    <row r="3485" spans="1:4" x14ac:dyDescent="0.25">
      <c r="A3485" s="164"/>
      <c r="D3485" s="8"/>
    </row>
    <row r="3486" spans="1:4" x14ac:dyDescent="0.25">
      <c r="A3486" s="164"/>
      <c r="D3486" s="8"/>
    </row>
    <row r="3487" spans="1:4" x14ac:dyDescent="0.25">
      <c r="A3487" s="164"/>
      <c r="D3487" s="8"/>
    </row>
    <row r="3488" spans="1:4" x14ac:dyDescent="0.25">
      <c r="A3488" s="164"/>
      <c r="D3488" s="8"/>
    </row>
    <row r="3489" spans="1:4" x14ac:dyDescent="0.25">
      <c r="A3489" s="164"/>
      <c r="D3489" s="8"/>
    </row>
    <row r="3490" spans="1:4" x14ac:dyDescent="0.25">
      <c r="A3490" s="164"/>
      <c r="D3490" s="8"/>
    </row>
    <row r="3491" spans="1:4" x14ac:dyDescent="0.25">
      <c r="A3491" s="164"/>
      <c r="D3491" s="8"/>
    </row>
    <row r="3492" spans="1:4" x14ac:dyDescent="0.25">
      <c r="A3492" s="164"/>
      <c r="D3492" s="8"/>
    </row>
    <row r="3493" spans="1:4" x14ac:dyDescent="0.25">
      <c r="A3493" s="164"/>
      <c r="D3493" s="8"/>
    </row>
    <row r="3494" spans="1:4" x14ac:dyDescent="0.25">
      <c r="A3494" s="164"/>
      <c r="D3494" s="8"/>
    </row>
    <row r="3495" spans="1:4" x14ac:dyDescent="0.25">
      <c r="A3495" s="164"/>
      <c r="D3495" s="8"/>
    </row>
    <row r="3496" spans="1:4" x14ac:dyDescent="0.25">
      <c r="A3496" s="164"/>
      <c r="D3496" s="8"/>
    </row>
    <row r="3497" spans="1:4" x14ac:dyDescent="0.25">
      <c r="A3497" s="164"/>
      <c r="D3497" s="8"/>
    </row>
    <row r="3498" spans="1:4" x14ac:dyDescent="0.25">
      <c r="A3498" s="164"/>
      <c r="D3498" s="8"/>
    </row>
    <row r="3499" spans="1:4" x14ac:dyDescent="0.25">
      <c r="A3499" s="164"/>
      <c r="D3499" s="8"/>
    </row>
    <row r="3500" spans="1:4" x14ac:dyDescent="0.25">
      <c r="A3500" s="164"/>
      <c r="D3500" s="8"/>
    </row>
    <row r="3501" spans="1:4" x14ac:dyDescent="0.25">
      <c r="A3501" s="164"/>
      <c r="D3501" s="8"/>
    </row>
    <row r="3502" spans="1:4" x14ac:dyDescent="0.25">
      <c r="A3502" s="164"/>
      <c r="D3502" s="8"/>
    </row>
    <row r="3503" spans="1:4" x14ac:dyDescent="0.25">
      <c r="A3503" s="164"/>
      <c r="D3503" s="8"/>
    </row>
    <row r="3504" spans="1:4" x14ac:dyDescent="0.25">
      <c r="A3504" s="164"/>
      <c r="D3504" s="8"/>
    </row>
    <row r="3505" spans="1:4" x14ac:dyDescent="0.25">
      <c r="A3505" s="164"/>
      <c r="D3505" s="8"/>
    </row>
    <row r="3506" spans="1:4" x14ac:dyDescent="0.25">
      <c r="A3506" s="164"/>
      <c r="D3506" s="8"/>
    </row>
    <row r="3507" spans="1:4" x14ac:dyDescent="0.25">
      <c r="A3507" s="164"/>
      <c r="D3507" s="8"/>
    </row>
    <row r="3508" spans="1:4" x14ac:dyDescent="0.25">
      <c r="A3508" s="164"/>
      <c r="D3508" s="8"/>
    </row>
    <row r="3509" spans="1:4" x14ac:dyDescent="0.25">
      <c r="A3509" s="164"/>
      <c r="D3509" s="8"/>
    </row>
    <row r="3510" spans="1:4" x14ac:dyDescent="0.25">
      <c r="A3510" s="164"/>
      <c r="D3510" s="8"/>
    </row>
    <row r="3511" spans="1:4" x14ac:dyDescent="0.25">
      <c r="A3511" s="164"/>
      <c r="D3511" s="8"/>
    </row>
    <row r="3512" spans="1:4" x14ac:dyDescent="0.25">
      <c r="A3512" s="164"/>
      <c r="D3512" s="8"/>
    </row>
    <row r="3513" spans="1:4" x14ac:dyDescent="0.25">
      <c r="A3513" s="164"/>
      <c r="D3513" s="8"/>
    </row>
    <row r="3514" spans="1:4" x14ac:dyDescent="0.25">
      <c r="A3514" s="164"/>
      <c r="D3514" s="8"/>
    </row>
    <row r="3515" spans="1:4" x14ac:dyDescent="0.25">
      <c r="A3515" s="164"/>
      <c r="D3515" s="8"/>
    </row>
    <row r="3516" spans="1:4" x14ac:dyDescent="0.25">
      <c r="A3516" s="164"/>
      <c r="D3516" s="8"/>
    </row>
    <row r="3517" spans="1:4" x14ac:dyDescent="0.25">
      <c r="A3517" s="164"/>
      <c r="D3517" s="8"/>
    </row>
    <row r="3518" spans="1:4" x14ac:dyDescent="0.25">
      <c r="A3518" s="164"/>
      <c r="D3518" s="8"/>
    </row>
    <row r="3519" spans="1:4" x14ac:dyDescent="0.25">
      <c r="A3519" s="164"/>
      <c r="D3519" s="8"/>
    </row>
    <row r="3520" spans="1:4" x14ac:dyDescent="0.25">
      <c r="A3520" s="164"/>
      <c r="D3520" s="8"/>
    </row>
    <row r="3521" spans="1:4" x14ac:dyDescent="0.25">
      <c r="A3521" s="164"/>
      <c r="D3521" s="8"/>
    </row>
    <row r="3522" spans="1:4" x14ac:dyDescent="0.25">
      <c r="A3522" s="164"/>
      <c r="D3522" s="8"/>
    </row>
    <row r="3523" spans="1:4" x14ac:dyDescent="0.25">
      <c r="A3523" s="164"/>
      <c r="D3523" s="8"/>
    </row>
    <row r="3524" spans="1:4" x14ac:dyDescent="0.25">
      <c r="A3524" s="164"/>
      <c r="D3524" s="8"/>
    </row>
    <row r="3525" spans="1:4" x14ac:dyDescent="0.25">
      <c r="A3525" s="164"/>
      <c r="D3525" s="8"/>
    </row>
    <row r="3526" spans="1:4" x14ac:dyDescent="0.25">
      <c r="A3526" s="164"/>
      <c r="D3526" s="8"/>
    </row>
    <row r="3527" spans="1:4" x14ac:dyDescent="0.25">
      <c r="A3527" s="164"/>
      <c r="D3527" s="8"/>
    </row>
    <row r="3528" spans="1:4" x14ac:dyDescent="0.25">
      <c r="A3528" s="164"/>
      <c r="D3528" s="8"/>
    </row>
    <row r="3529" spans="1:4" x14ac:dyDescent="0.25">
      <c r="A3529" s="164"/>
      <c r="D3529" s="8"/>
    </row>
    <row r="3530" spans="1:4" x14ac:dyDescent="0.25">
      <c r="A3530" s="164"/>
      <c r="D3530" s="8"/>
    </row>
    <row r="3531" spans="1:4" x14ac:dyDescent="0.25">
      <c r="A3531" s="164"/>
      <c r="D3531" s="8"/>
    </row>
    <row r="3532" spans="1:4" x14ac:dyDescent="0.25">
      <c r="A3532" s="164"/>
      <c r="D3532" s="8"/>
    </row>
    <row r="3533" spans="1:4" x14ac:dyDescent="0.25">
      <c r="A3533" s="164"/>
      <c r="D3533" s="8"/>
    </row>
    <row r="3534" spans="1:4" x14ac:dyDescent="0.25">
      <c r="A3534" s="164"/>
      <c r="D3534" s="8"/>
    </row>
    <row r="3535" spans="1:4" x14ac:dyDescent="0.25">
      <c r="A3535" s="164"/>
      <c r="D3535" s="8"/>
    </row>
    <row r="3536" spans="1:4" x14ac:dyDescent="0.25">
      <c r="A3536" s="164"/>
      <c r="D3536" s="8"/>
    </row>
    <row r="3537" spans="1:4" x14ac:dyDescent="0.25">
      <c r="A3537" s="164"/>
      <c r="D3537" s="8"/>
    </row>
    <row r="3538" spans="1:4" x14ac:dyDescent="0.25">
      <c r="A3538" s="164"/>
      <c r="D3538" s="8"/>
    </row>
    <row r="3539" spans="1:4" x14ac:dyDescent="0.25">
      <c r="A3539" s="164"/>
      <c r="D3539" s="8"/>
    </row>
    <row r="3540" spans="1:4" x14ac:dyDescent="0.25">
      <c r="A3540" s="164"/>
      <c r="D3540" s="8"/>
    </row>
    <row r="3541" spans="1:4" x14ac:dyDescent="0.25">
      <c r="A3541" s="164"/>
      <c r="D3541" s="8"/>
    </row>
    <row r="3542" spans="1:4" x14ac:dyDescent="0.25">
      <c r="A3542" s="164"/>
      <c r="D3542" s="8"/>
    </row>
    <row r="3543" spans="1:4" x14ac:dyDescent="0.25">
      <c r="A3543" s="164"/>
      <c r="D3543" s="8"/>
    </row>
    <row r="3544" spans="1:4" x14ac:dyDescent="0.25">
      <c r="A3544" s="164"/>
      <c r="D3544" s="8"/>
    </row>
    <row r="3545" spans="1:4" x14ac:dyDescent="0.25">
      <c r="A3545" s="164"/>
      <c r="D3545" s="8"/>
    </row>
    <row r="3546" spans="1:4" x14ac:dyDescent="0.25">
      <c r="A3546" s="164"/>
      <c r="D3546" s="8"/>
    </row>
    <row r="3547" spans="1:4" x14ac:dyDescent="0.25">
      <c r="A3547" s="164"/>
      <c r="D3547" s="8"/>
    </row>
    <row r="3548" spans="1:4" x14ac:dyDescent="0.25">
      <c r="A3548" s="164"/>
      <c r="D3548" s="8"/>
    </row>
    <row r="3549" spans="1:4" x14ac:dyDescent="0.25">
      <c r="A3549" s="164"/>
      <c r="D3549" s="8"/>
    </row>
    <row r="3550" spans="1:4" x14ac:dyDescent="0.25">
      <c r="A3550" s="164"/>
      <c r="D3550" s="8"/>
    </row>
    <row r="3551" spans="1:4" x14ac:dyDescent="0.25">
      <c r="A3551" s="164"/>
      <c r="D3551" s="8"/>
    </row>
    <row r="3552" spans="1:4" x14ac:dyDescent="0.25">
      <c r="A3552" s="164"/>
      <c r="D3552" s="8"/>
    </row>
    <row r="3553" spans="1:4" x14ac:dyDescent="0.25">
      <c r="A3553" s="164"/>
      <c r="D3553" s="8"/>
    </row>
    <row r="3554" spans="1:4" x14ac:dyDescent="0.25">
      <c r="A3554" s="164"/>
      <c r="D3554" s="8"/>
    </row>
    <row r="3555" spans="1:4" x14ac:dyDescent="0.25">
      <c r="A3555" s="164"/>
      <c r="D3555" s="8"/>
    </row>
    <row r="3556" spans="1:4" x14ac:dyDescent="0.25">
      <c r="A3556" s="164"/>
      <c r="D3556" s="8"/>
    </row>
    <row r="3557" spans="1:4" x14ac:dyDescent="0.25">
      <c r="A3557" s="164"/>
      <c r="D3557" s="8"/>
    </row>
    <row r="3558" spans="1:4" x14ac:dyDescent="0.25">
      <c r="A3558" s="164"/>
      <c r="D3558" s="8"/>
    </row>
    <row r="3559" spans="1:4" x14ac:dyDescent="0.25">
      <c r="A3559" s="164"/>
      <c r="D3559" s="8"/>
    </row>
    <row r="3560" spans="1:4" x14ac:dyDescent="0.25">
      <c r="A3560" s="164"/>
      <c r="D3560" s="8"/>
    </row>
    <row r="3561" spans="1:4" x14ac:dyDescent="0.25">
      <c r="A3561" s="164"/>
      <c r="D3561" s="8"/>
    </row>
    <row r="3562" spans="1:4" x14ac:dyDescent="0.25">
      <c r="A3562" s="164"/>
      <c r="D3562" s="8"/>
    </row>
    <row r="3563" spans="1:4" x14ac:dyDescent="0.25">
      <c r="A3563" s="164"/>
      <c r="D3563" s="8"/>
    </row>
    <row r="3564" spans="1:4" x14ac:dyDescent="0.25">
      <c r="A3564" s="164"/>
      <c r="D3564" s="8"/>
    </row>
    <row r="3565" spans="1:4" x14ac:dyDescent="0.25">
      <c r="A3565" s="164"/>
      <c r="D3565" s="8"/>
    </row>
    <row r="3566" spans="1:4" x14ac:dyDescent="0.25">
      <c r="A3566" s="164"/>
      <c r="D3566" s="8"/>
    </row>
    <row r="3567" spans="1:4" x14ac:dyDescent="0.25">
      <c r="A3567" s="164"/>
      <c r="D3567" s="8"/>
    </row>
    <row r="3568" spans="1:4" x14ac:dyDescent="0.25">
      <c r="A3568" s="164"/>
      <c r="D3568" s="8"/>
    </row>
    <row r="3569" spans="1:4" x14ac:dyDescent="0.25">
      <c r="A3569" s="164"/>
      <c r="D3569" s="8"/>
    </row>
    <row r="3570" spans="1:4" x14ac:dyDescent="0.25">
      <c r="A3570" s="164"/>
      <c r="D3570" s="8"/>
    </row>
    <row r="3571" spans="1:4" x14ac:dyDescent="0.25">
      <c r="A3571" s="164"/>
      <c r="D3571" s="8"/>
    </row>
    <row r="3572" spans="1:4" x14ac:dyDescent="0.25">
      <c r="A3572" s="164"/>
      <c r="D3572" s="8"/>
    </row>
    <row r="3573" spans="1:4" x14ac:dyDescent="0.25">
      <c r="A3573" s="164"/>
      <c r="D3573" s="8"/>
    </row>
    <row r="3574" spans="1:4" x14ac:dyDescent="0.25">
      <c r="A3574" s="164"/>
      <c r="D3574" s="8"/>
    </row>
    <row r="3575" spans="1:4" x14ac:dyDescent="0.25">
      <c r="A3575" s="164"/>
      <c r="D3575" s="8"/>
    </row>
    <row r="3576" spans="1:4" x14ac:dyDescent="0.25">
      <c r="A3576" s="164"/>
      <c r="D3576" s="8"/>
    </row>
    <row r="3577" spans="1:4" x14ac:dyDescent="0.25">
      <c r="A3577" s="164"/>
      <c r="D3577" s="8"/>
    </row>
    <row r="3578" spans="1:4" x14ac:dyDescent="0.25">
      <c r="A3578" s="164"/>
      <c r="D3578" s="8"/>
    </row>
    <row r="3579" spans="1:4" x14ac:dyDescent="0.25">
      <c r="A3579" s="164"/>
      <c r="D3579" s="8"/>
    </row>
    <row r="3580" spans="1:4" x14ac:dyDescent="0.25">
      <c r="A3580" s="164"/>
      <c r="D3580" s="8"/>
    </row>
    <row r="3581" spans="1:4" x14ac:dyDescent="0.25">
      <c r="A3581" s="164"/>
      <c r="D3581" s="8"/>
    </row>
    <row r="3582" spans="1:4" x14ac:dyDescent="0.25">
      <c r="A3582" s="164"/>
      <c r="D3582" s="8"/>
    </row>
    <row r="3583" spans="1:4" x14ac:dyDescent="0.25">
      <c r="A3583" s="164"/>
      <c r="D3583" s="8"/>
    </row>
    <row r="3584" spans="1:4" x14ac:dyDescent="0.25">
      <c r="A3584" s="164"/>
      <c r="D3584" s="8"/>
    </row>
    <row r="3585" spans="1:4" x14ac:dyDescent="0.25">
      <c r="A3585" s="164"/>
      <c r="D3585" s="8"/>
    </row>
    <row r="3586" spans="1:4" x14ac:dyDescent="0.25">
      <c r="A3586" s="164"/>
      <c r="D3586" s="8"/>
    </row>
    <row r="3587" spans="1:4" x14ac:dyDescent="0.25">
      <c r="A3587" s="164"/>
      <c r="D3587" s="8"/>
    </row>
    <row r="3588" spans="1:4" x14ac:dyDescent="0.25">
      <c r="A3588" s="164"/>
      <c r="D3588" s="8"/>
    </row>
    <row r="3589" spans="1:4" x14ac:dyDescent="0.25">
      <c r="A3589" s="164"/>
      <c r="D3589" s="8"/>
    </row>
    <row r="3590" spans="1:4" x14ac:dyDescent="0.25">
      <c r="A3590" s="164"/>
      <c r="D3590" s="8"/>
    </row>
    <row r="3591" spans="1:4" x14ac:dyDescent="0.25">
      <c r="A3591" s="164"/>
      <c r="D3591" s="8"/>
    </row>
    <row r="3592" spans="1:4" x14ac:dyDescent="0.25">
      <c r="A3592" s="164"/>
      <c r="D3592" s="8"/>
    </row>
    <row r="3593" spans="1:4" x14ac:dyDescent="0.25">
      <c r="A3593" s="164"/>
      <c r="D3593" s="8"/>
    </row>
    <row r="3594" spans="1:4" x14ac:dyDescent="0.25">
      <c r="A3594" s="164"/>
      <c r="D3594" s="8"/>
    </row>
    <row r="3595" spans="1:4" x14ac:dyDescent="0.25">
      <c r="A3595" s="164"/>
      <c r="D3595" s="8"/>
    </row>
    <row r="3596" spans="1:4" x14ac:dyDescent="0.25">
      <c r="A3596" s="164"/>
      <c r="D3596" s="8"/>
    </row>
    <row r="3597" spans="1:4" x14ac:dyDescent="0.25">
      <c r="A3597" s="164"/>
      <c r="D3597" s="8"/>
    </row>
    <row r="3598" spans="1:4" x14ac:dyDescent="0.25">
      <c r="A3598" s="164"/>
      <c r="D3598" s="8"/>
    </row>
    <row r="3599" spans="1:4" x14ac:dyDescent="0.25">
      <c r="A3599" s="164"/>
      <c r="D3599" s="8"/>
    </row>
    <row r="3600" spans="1:4" x14ac:dyDescent="0.25">
      <c r="A3600" s="164"/>
      <c r="D3600" s="8"/>
    </row>
    <row r="3601" spans="1:4" x14ac:dyDescent="0.25">
      <c r="A3601" s="164"/>
      <c r="D3601" s="8"/>
    </row>
    <row r="3602" spans="1:4" x14ac:dyDescent="0.25">
      <c r="A3602" s="164"/>
      <c r="D3602" s="8"/>
    </row>
    <row r="3603" spans="1:4" x14ac:dyDescent="0.25">
      <c r="A3603" s="164"/>
      <c r="D3603" s="8"/>
    </row>
    <row r="3604" spans="1:4" x14ac:dyDescent="0.25">
      <c r="A3604" s="164"/>
      <c r="D3604" s="8"/>
    </row>
    <row r="3605" spans="1:4" x14ac:dyDescent="0.25">
      <c r="A3605" s="164"/>
      <c r="D3605" s="8"/>
    </row>
    <row r="3606" spans="1:4" x14ac:dyDescent="0.25">
      <c r="A3606" s="164"/>
      <c r="D3606" s="8"/>
    </row>
    <row r="3607" spans="1:4" x14ac:dyDescent="0.25">
      <c r="A3607" s="164"/>
      <c r="D3607" s="8"/>
    </row>
    <row r="3608" spans="1:4" x14ac:dyDescent="0.25">
      <c r="A3608" s="164"/>
      <c r="D3608" s="8"/>
    </row>
    <row r="3609" spans="1:4" x14ac:dyDescent="0.25">
      <c r="A3609" s="164"/>
      <c r="D3609" s="8"/>
    </row>
    <row r="3610" spans="1:4" x14ac:dyDescent="0.25">
      <c r="A3610" s="164"/>
      <c r="D3610" s="8"/>
    </row>
    <row r="3611" spans="1:4" x14ac:dyDescent="0.25">
      <c r="A3611" s="164"/>
      <c r="D3611" s="8"/>
    </row>
    <row r="3612" spans="1:4" x14ac:dyDescent="0.25">
      <c r="A3612" s="164"/>
      <c r="D3612" s="8"/>
    </row>
    <row r="3613" spans="1:4" x14ac:dyDescent="0.25">
      <c r="A3613" s="164"/>
      <c r="D3613" s="8"/>
    </row>
    <row r="3614" spans="1:4" x14ac:dyDescent="0.25">
      <c r="A3614" s="164"/>
      <c r="D3614" s="8"/>
    </row>
    <row r="3615" spans="1:4" x14ac:dyDescent="0.25">
      <c r="A3615" s="164"/>
      <c r="D3615" s="8"/>
    </row>
    <row r="3616" spans="1:4" x14ac:dyDescent="0.25">
      <c r="A3616" s="164"/>
      <c r="D3616" s="8"/>
    </row>
    <row r="3617" spans="1:4" x14ac:dyDescent="0.25">
      <c r="A3617" s="164"/>
      <c r="D3617" s="8"/>
    </row>
    <row r="3618" spans="1:4" x14ac:dyDescent="0.25">
      <c r="A3618" s="164"/>
      <c r="D3618" s="8"/>
    </row>
    <row r="3619" spans="1:4" x14ac:dyDescent="0.25">
      <c r="A3619" s="164"/>
      <c r="D3619" s="8"/>
    </row>
    <row r="3620" spans="1:4" x14ac:dyDescent="0.25">
      <c r="A3620" s="164"/>
      <c r="D3620" s="8"/>
    </row>
    <row r="3621" spans="1:4" x14ac:dyDescent="0.25">
      <c r="A3621" s="164"/>
      <c r="D3621" s="8"/>
    </row>
    <row r="3622" spans="1:4" x14ac:dyDescent="0.25">
      <c r="A3622" s="164"/>
      <c r="D3622" s="8"/>
    </row>
    <row r="3623" spans="1:4" x14ac:dyDescent="0.25">
      <c r="A3623" s="164"/>
      <c r="D3623" s="8"/>
    </row>
    <row r="3624" spans="1:4" x14ac:dyDescent="0.25">
      <c r="A3624" s="164"/>
      <c r="D3624" s="8"/>
    </row>
    <row r="3625" spans="1:4" x14ac:dyDescent="0.25">
      <c r="A3625" s="164"/>
      <c r="D3625" s="8"/>
    </row>
    <row r="3626" spans="1:4" x14ac:dyDescent="0.25">
      <c r="A3626" s="164"/>
      <c r="D3626" s="8"/>
    </row>
    <row r="3627" spans="1:4" x14ac:dyDescent="0.25">
      <c r="A3627" s="164"/>
      <c r="D3627" s="8"/>
    </row>
    <row r="3628" spans="1:4" x14ac:dyDescent="0.25">
      <c r="A3628" s="164"/>
      <c r="D3628" s="8"/>
    </row>
    <row r="3629" spans="1:4" x14ac:dyDescent="0.25">
      <c r="A3629" s="164"/>
      <c r="D3629" s="8"/>
    </row>
    <row r="3630" spans="1:4" x14ac:dyDescent="0.25">
      <c r="A3630" s="164"/>
      <c r="D3630" s="8"/>
    </row>
    <row r="3631" spans="1:4" x14ac:dyDescent="0.25">
      <c r="A3631" s="164"/>
      <c r="D3631" s="8"/>
    </row>
    <row r="3632" spans="1:4" x14ac:dyDescent="0.25">
      <c r="A3632" s="164"/>
      <c r="D3632" s="8"/>
    </row>
    <row r="3633" spans="1:4" x14ac:dyDescent="0.25">
      <c r="A3633" s="164"/>
      <c r="D3633" s="8"/>
    </row>
    <row r="3634" spans="1:4" x14ac:dyDescent="0.25">
      <c r="A3634" s="164"/>
      <c r="D3634" s="8"/>
    </row>
    <row r="3635" spans="1:4" x14ac:dyDescent="0.25">
      <c r="A3635" s="164"/>
      <c r="D3635" s="8"/>
    </row>
    <row r="3636" spans="1:4" x14ac:dyDescent="0.25">
      <c r="A3636" s="164"/>
      <c r="D3636" s="8"/>
    </row>
    <row r="3637" spans="1:4" x14ac:dyDescent="0.25">
      <c r="A3637" s="164"/>
      <c r="D3637" s="8"/>
    </row>
    <row r="3638" spans="1:4" x14ac:dyDescent="0.25">
      <c r="A3638" s="164"/>
      <c r="D3638" s="8"/>
    </row>
    <row r="3639" spans="1:4" x14ac:dyDescent="0.25">
      <c r="A3639" s="164"/>
      <c r="D3639" s="8"/>
    </row>
    <row r="3640" spans="1:4" x14ac:dyDescent="0.25">
      <c r="A3640" s="164"/>
      <c r="D3640" s="8"/>
    </row>
    <row r="3641" spans="1:4" x14ac:dyDescent="0.25">
      <c r="A3641" s="164"/>
      <c r="D3641" s="8"/>
    </row>
    <row r="3642" spans="1:4" x14ac:dyDescent="0.25">
      <c r="A3642" s="164"/>
      <c r="D3642" s="8"/>
    </row>
    <row r="3643" spans="1:4" x14ac:dyDescent="0.25">
      <c r="A3643" s="164"/>
      <c r="D3643" s="8"/>
    </row>
    <row r="3644" spans="1:4" x14ac:dyDescent="0.25">
      <c r="A3644" s="164"/>
      <c r="D3644" s="8"/>
    </row>
    <row r="3645" spans="1:4" x14ac:dyDescent="0.25">
      <c r="A3645" s="164"/>
      <c r="D3645" s="8"/>
    </row>
    <row r="3646" spans="1:4" x14ac:dyDescent="0.25">
      <c r="A3646" s="164"/>
      <c r="D3646" s="8"/>
    </row>
    <row r="3647" spans="1:4" x14ac:dyDescent="0.25">
      <c r="A3647" s="164"/>
      <c r="D3647" s="8"/>
    </row>
    <row r="3648" spans="1:4" x14ac:dyDescent="0.25">
      <c r="A3648" s="164"/>
      <c r="D3648" s="8"/>
    </row>
    <row r="3649" spans="1:4" x14ac:dyDescent="0.25">
      <c r="A3649" s="164"/>
      <c r="D3649" s="8"/>
    </row>
    <row r="3650" spans="1:4" x14ac:dyDescent="0.25">
      <c r="A3650" s="164"/>
      <c r="D3650" s="8"/>
    </row>
    <row r="3651" spans="1:4" x14ac:dyDescent="0.25">
      <c r="A3651" s="164"/>
      <c r="D3651" s="8"/>
    </row>
    <row r="3652" spans="1:4" x14ac:dyDescent="0.25">
      <c r="A3652" s="164"/>
      <c r="D3652" s="8"/>
    </row>
    <row r="3653" spans="1:4" x14ac:dyDescent="0.25">
      <c r="A3653" s="164"/>
      <c r="D3653" s="8"/>
    </row>
    <row r="3654" spans="1:4" x14ac:dyDescent="0.25">
      <c r="A3654" s="164"/>
      <c r="D3654" s="8"/>
    </row>
    <row r="3655" spans="1:4" x14ac:dyDescent="0.25">
      <c r="A3655" s="164"/>
      <c r="D3655" s="8"/>
    </row>
    <row r="3656" spans="1:4" x14ac:dyDescent="0.25">
      <c r="A3656" s="164"/>
      <c r="D3656" s="8"/>
    </row>
    <row r="3657" spans="1:4" x14ac:dyDescent="0.25">
      <c r="A3657" s="164"/>
      <c r="D3657" s="8"/>
    </row>
    <row r="3658" spans="1:4" x14ac:dyDescent="0.25">
      <c r="A3658" s="164"/>
      <c r="D3658" s="8"/>
    </row>
    <row r="3659" spans="1:4" x14ac:dyDescent="0.25">
      <c r="A3659" s="164"/>
      <c r="D3659" s="8"/>
    </row>
    <row r="3660" spans="1:4" x14ac:dyDescent="0.25">
      <c r="A3660" s="164"/>
      <c r="D3660" s="8"/>
    </row>
    <row r="3661" spans="1:4" x14ac:dyDescent="0.25">
      <c r="A3661" s="164"/>
      <c r="D3661" s="8"/>
    </row>
    <row r="3662" spans="1:4" x14ac:dyDescent="0.25">
      <c r="A3662" s="164"/>
      <c r="D3662" s="8"/>
    </row>
    <row r="3663" spans="1:4" x14ac:dyDescent="0.25">
      <c r="A3663" s="164"/>
      <c r="D3663" s="8"/>
    </row>
    <row r="3664" spans="1:4" x14ac:dyDescent="0.25">
      <c r="A3664" s="164"/>
      <c r="D3664" s="8"/>
    </row>
    <row r="3665" spans="1:4" x14ac:dyDescent="0.25">
      <c r="A3665" s="164"/>
      <c r="D3665" s="8"/>
    </row>
    <row r="3666" spans="1:4" x14ac:dyDescent="0.25">
      <c r="A3666" s="164"/>
      <c r="D3666" s="8"/>
    </row>
    <row r="3667" spans="1:4" x14ac:dyDescent="0.25">
      <c r="A3667" s="164"/>
      <c r="D3667" s="8"/>
    </row>
    <row r="3668" spans="1:4" x14ac:dyDescent="0.25">
      <c r="A3668" s="164"/>
      <c r="D3668" s="8"/>
    </row>
    <row r="3669" spans="1:4" x14ac:dyDescent="0.25">
      <c r="A3669" s="164"/>
      <c r="D3669" s="8"/>
    </row>
    <row r="3670" spans="1:4" x14ac:dyDescent="0.25">
      <c r="A3670" s="164"/>
      <c r="D3670" s="8"/>
    </row>
    <row r="3671" spans="1:4" x14ac:dyDescent="0.25">
      <c r="A3671" s="164"/>
      <c r="D3671" s="8"/>
    </row>
    <row r="3672" spans="1:4" x14ac:dyDescent="0.25">
      <c r="A3672" s="164"/>
      <c r="D3672" s="8"/>
    </row>
    <row r="3673" spans="1:4" x14ac:dyDescent="0.25">
      <c r="A3673" s="164"/>
      <c r="D3673" s="8"/>
    </row>
    <row r="3674" spans="1:4" x14ac:dyDescent="0.25">
      <c r="A3674" s="164"/>
      <c r="D3674" s="8"/>
    </row>
    <row r="3675" spans="1:4" x14ac:dyDescent="0.25">
      <c r="A3675" s="164"/>
      <c r="D3675" s="8"/>
    </row>
    <row r="3676" spans="1:4" x14ac:dyDescent="0.25">
      <c r="A3676" s="164"/>
      <c r="D3676" s="8"/>
    </row>
    <row r="3677" spans="1:4" x14ac:dyDescent="0.25">
      <c r="A3677" s="164"/>
      <c r="D3677" s="8"/>
    </row>
    <row r="3678" spans="1:4" x14ac:dyDescent="0.25">
      <c r="A3678" s="164"/>
      <c r="D3678" s="8"/>
    </row>
    <row r="3679" spans="1:4" x14ac:dyDescent="0.25">
      <c r="A3679" s="164"/>
      <c r="D3679" s="8"/>
    </row>
    <row r="3680" spans="1:4" x14ac:dyDescent="0.25">
      <c r="A3680" s="164"/>
      <c r="D3680" s="8"/>
    </row>
    <row r="3681" spans="1:4" x14ac:dyDescent="0.25">
      <c r="A3681" s="164"/>
      <c r="D3681" s="8"/>
    </row>
    <row r="3682" spans="1:4" x14ac:dyDescent="0.25">
      <c r="A3682" s="164"/>
      <c r="D3682" s="8"/>
    </row>
    <row r="3683" spans="1:4" x14ac:dyDescent="0.25">
      <c r="A3683" s="164"/>
      <c r="D3683" s="8"/>
    </row>
    <row r="3684" spans="1:4" x14ac:dyDescent="0.25">
      <c r="A3684" s="164"/>
      <c r="D3684" s="8"/>
    </row>
    <row r="3685" spans="1:4" x14ac:dyDescent="0.25">
      <c r="A3685" s="164"/>
      <c r="D3685" s="8"/>
    </row>
    <row r="3686" spans="1:4" x14ac:dyDescent="0.25">
      <c r="A3686" s="164"/>
      <c r="D3686" s="8"/>
    </row>
    <row r="3687" spans="1:4" x14ac:dyDescent="0.25">
      <c r="A3687" s="164"/>
      <c r="D3687" s="8"/>
    </row>
    <row r="3688" spans="1:4" x14ac:dyDescent="0.25">
      <c r="A3688" s="164"/>
      <c r="D3688" s="8"/>
    </row>
    <row r="3689" spans="1:4" x14ac:dyDescent="0.25">
      <c r="A3689" s="164"/>
      <c r="D3689" s="8"/>
    </row>
    <row r="3690" spans="1:4" x14ac:dyDescent="0.25">
      <c r="A3690" s="164"/>
      <c r="D3690" s="8"/>
    </row>
    <row r="3691" spans="1:4" x14ac:dyDescent="0.25">
      <c r="A3691" s="164"/>
      <c r="D3691" s="8"/>
    </row>
    <row r="3692" spans="1:4" x14ac:dyDescent="0.25">
      <c r="A3692" s="164"/>
      <c r="D3692" s="8"/>
    </row>
    <row r="3693" spans="1:4" x14ac:dyDescent="0.25">
      <c r="A3693" s="164"/>
      <c r="D3693" s="8"/>
    </row>
    <row r="3694" spans="1:4" x14ac:dyDescent="0.25">
      <c r="A3694" s="164"/>
      <c r="D3694" s="8"/>
    </row>
    <row r="3695" spans="1:4" x14ac:dyDescent="0.25">
      <c r="A3695" s="164"/>
      <c r="D3695" s="8"/>
    </row>
    <row r="3696" spans="1:4" x14ac:dyDescent="0.25">
      <c r="A3696" s="164"/>
      <c r="D3696" s="8"/>
    </row>
    <row r="3697" spans="1:4" x14ac:dyDescent="0.25">
      <c r="A3697" s="164"/>
      <c r="D3697" s="8"/>
    </row>
    <row r="3698" spans="1:4" x14ac:dyDescent="0.25">
      <c r="A3698" s="164"/>
      <c r="D3698" s="8"/>
    </row>
    <row r="3699" spans="1:4" x14ac:dyDescent="0.25">
      <c r="A3699" s="164"/>
      <c r="D3699" s="8"/>
    </row>
    <row r="3700" spans="1:4" x14ac:dyDescent="0.25">
      <c r="A3700" s="164"/>
      <c r="D3700" s="8"/>
    </row>
    <row r="3701" spans="1:4" x14ac:dyDescent="0.25">
      <c r="A3701" s="164"/>
      <c r="D3701" s="8"/>
    </row>
    <row r="3702" spans="1:4" x14ac:dyDescent="0.25">
      <c r="A3702" s="164"/>
      <c r="D3702" s="8"/>
    </row>
    <row r="3703" spans="1:4" x14ac:dyDescent="0.25">
      <c r="A3703" s="164"/>
      <c r="D3703" s="8"/>
    </row>
    <row r="3704" spans="1:4" x14ac:dyDescent="0.25">
      <c r="A3704" s="164"/>
      <c r="D3704" s="8"/>
    </row>
    <row r="3705" spans="1:4" x14ac:dyDescent="0.25">
      <c r="A3705" s="164"/>
      <c r="D3705" s="8"/>
    </row>
    <row r="3706" spans="1:4" x14ac:dyDescent="0.25">
      <c r="A3706" s="164"/>
      <c r="D3706" s="8"/>
    </row>
    <row r="3707" spans="1:4" x14ac:dyDescent="0.25">
      <c r="A3707" s="164"/>
      <c r="D3707" s="8"/>
    </row>
    <row r="3708" spans="1:4" x14ac:dyDescent="0.25">
      <c r="A3708" s="164"/>
      <c r="D3708" s="8"/>
    </row>
    <row r="3709" spans="1:4" x14ac:dyDescent="0.25">
      <c r="A3709" s="164"/>
      <c r="D3709" s="8"/>
    </row>
    <row r="3710" spans="1:4" x14ac:dyDescent="0.25">
      <c r="A3710" s="164"/>
      <c r="D3710" s="8"/>
    </row>
    <row r="3711" spans="1:4" x14ac:dyDescent="0.25">
      <c r="A3711" s="164"/>
      <c r="D3711" s="8"/>
    </row>
    <row r="3712" spans="1:4" x14ac:dyDescent="0.25">
      <c r="A3712" s="164"/>
      <c r="D3712" s="8"/>
    </row>
    <row r="3713" spans="1:4" x14ac:dyDescent="0.25">
      <c r="A3713" s="164"/>
      <c r="D3713" s="8"/>
    </row>
    <row r="3714" spans="1:4" x14ac:dyDescent="0.25">
      <c r="A3714" s="164"/>
      <c r="D3714" s="8"/>
    </row>
    <row r="3715" spans="1:4" x14ac:dyDescent="0.25">
      <c r="A3715" s="164"/>
      <c r="D3715" s="8"/>
    </row>
    <row r="3716" spans="1:4" x14ac:dyDescent="0.25">
      <c r="A3716" s="164"/>
      <c r="D3716" s="8"/>
    </row>
    <row r="3717" spans="1:4" x14ac:dyDescent="0.25">
      <c r="A3717" s="164"/>
      <c r="D3717" s="8"/>
    </row>
    <row r="3718" spans="1:4" x14ac:dyDescent="0.25">
      <c r="A3718" s="164"/>
      <c r="D3718" s="8"/>
    </row>
    <row r="3719" spans="1:4" x14ac:dyDescent="0.25">
      <c r="A3719" s="164"/>
      <c r="D3719" s="8"/>
    </row>
    <row r="3720" spans="1:4" x14ac:dyDescent="0.25">
      <c r="A3720" s="164"/>
      <c r="D3720" s="8"/>
    </row>
    <row r="3721" spans="1:4" x14ac:dyDescent="0.25">
      <c r="A3721" s="164"/>
      <c r="D3721" s="8"/>
    </row>
    <row r="3722" spans="1:4" x14ac:dyDescent="0.25">
      <c r="A3722" s="164"/>
      <c r="D3722" s="8"/>
    </row>
    <row r="3723" spans="1:4" x14ac:dyDescent="0.25">
      <c r="A3723" s="164"/>
      <c r="D3723" s="8"/>
    </row>
    <row r="3724" spans="1:4" x14ac:dyDescent="0.25">
      <c r="A3724" s="164"/>
      <c r="D3724" s="8"/>
    </row>
    <row r="3725" spans="1:4" x14ac:dyDescent="0.25">
      <c r="A3725" s="164"/>
      <c r="D3725" s="8"/>
    </row>
    <row r="3726" spans="1:4" x14ac:dyDescent="0.25">
      <c r="A3726" s="164"/>
      <c r="D3726" s="8"/>
    </row>
    <row r="3727" spans="1:4" x14ac:dyDescent="0.25">
      <c r="A3727" s="164"/>
      <c r="D3727" s="8"/>
    </row>
    <row r="3728" spans="1:4" x14ac:dyDescent="0.25">
      <c r="A3728" s="164"/>
      <c r="D3728" s="8"/>
    </row>
    <row r="3729" spans="1:4" x14ac:dyDescent="0.25">
      <c r="A3729" s="164"/>
      <c r="D3729" s="8"/>
    </row>
    <row r="3730" spans="1:4" x14ac:dyDescent="0.25">
      <c r="A3730" s="164"/>
      <c r="D3730" s="8"/>
    </row>
    <row r="3731" spans="1:4" x14ac:dyDescent="0.25">
      <c r="A3731" s="164"/>
      <c r="D3731" s="8"/>
    </row>
    <row r="3732" spans="1:4" x14ac:dyDescent="0.25">
      <c r="A3732" s="164"/>
      <c r="D3732" s="8"/>
    </row>
    <row r="3733" spans="1:4" x14ac:dyDescent="0.25">
      <c r="A3733" s="164"/>
      <c r="D3733" s="8"/>
    </row>
    <row r="3734" spans="1:4" x14ac:dyDescent="0.25">
      <c r="A3734" s="164"/>
      <c r="D3734" s="8"/>
    </row>
    <row r="3735" spans="1:4" x14ac:dyDescent="0.25">
      <c r="A3735" s="164"/>
      <c r="D3735" s="8"/>
    </row>
    <row r="3736" spans="1:4" x14ac:dyDescent="0.25">
      <c r="A3736" s="164"/>
      <c r="D3736" s="8"/>
    </row>
    <row r="3737" spans="1:4" x14ac:dyDescent="0.25">
      <c r="A3737" s="164"/>
      <c r="D3737" s="8"/>
    </row>
    <row r="3738" spans="1:4" x14ac:dyDescent="0.25">
      <c r="A3738" s="164"/>
      <c r="D3738" s="8"/>
    </row>
    <row r="3739" spans="1:4" x14ac:dyDescent="0.25">
      <c r="A3739" s="164"/>
      <c r="D3739" s="8"/>
    </row>
    <row r="3740" spans="1:4" x14ac:dyDescent="0.25">
      <c r="A3740" s="164"/>
      <c r="D3740" s="8"/>
    </row>
    <row r="3741" spans="1:4" x14ac:dyDescent="0.25">
      <c r="A3741" s="164"/>
      <c r="D3741" s="8"/>
    </row>
    <row r="3742" spans="1:4" x14ac:dyDescent="0.25">
      <c r="A3742" s="164"/>
      <c r="D3742" s="8"/>
    </row>
    <row r="3743" spans="1:4" x14ac:dyDescent="0.25">
      <c r="A3743" s="164"/>
      <c r="D3743" s="8"/>
    </row>
    <row r="3744" spans="1:4" x14ac:dyDescent="0.25">
      <c r="A3744" s="164"/>
      <c r="D3744" s="8"/>
    </row>
    <row r="3745" spans="1:4" x14ac:dyDescent="0.25">
      <c r="A3745" s="164"/>
      <c r="D3745" s="8"/>
    </row>
    <row r="3746" spans="1:4" x14ac:dyDescent="0.25">
      <c r="A3746" s="164"/>
      <c r="D3746" s="8"/>
    </row>
    <row r="3747" spans="1:4" x14ac:dyDescent="0.25">
      <c r="A3747" s="164"/>
      <c r="D3747" s="8"/>
    </row>
    <row r="3748" spans="1:4" x14ac:dyDescent="0.25">
      <c r="A3748" s="164"/>
      <c r="D3748" s="8"/>
    </row>
    <row r="3749" spans="1:4" x14ac:dyDescent="0.25">
      <c r="A3749" s="164"/>
      <c r="D3749" s="8"/>
    </row>
    <row r="3750" spans="1:4" x14ac:dyDescent="0.25">
      <c r="A3750" s="164"/>
      <c r="D3750" s="8"/>
    </row>
    <row r="3751" spans="1:4" x14ac:dyDescent="0.25">
      <c r="A3751" s="164"/>
      <c r="D3751" s="8"/>
    </row>
    <row r="3752" spans="1:4" x14ac:dyDescent="0.25">
      <c r="A3752" s="164"/>
      <c r="D3752" s="8"/>
    </row>
    <row r="3753" spans="1:4" x14ac:dyDescent="0.25">
      <c r="A3753" s="164"/>
      <c r="D3753" s="8"/>
    </row>
    <row r="3754" spans="1:4" x14ac:dyDescent="0.25">
      <c r="A3754" s="164"/>
      <c r="D3754" s="8"/>
    </row>
    <row r="3755" spans="1:4" x14ac:dyDescent="0.25">
      <c r="A3755" s="164"/>
      <c r="D3755" s="8"/>
    </row>
    <row r="3756" spans="1:4" x14ac:dyDescent="0.25">
      <c r="A3756" s="164"/>
      <c r="D3756" s="8"/>
    </row>
    <row r="3757" spans="1:4" x14ac:dyDescent="0.25">
      <c r="A3757" s="164"/>
      <c r="D3757" s="8"/>
    </row>
    <row r="3758" spans="1:4" x14ac:dyDescent="0.25">
      <c r="A3758" s="164"/>
      <c r="D3758" s="8"/>
    </row>
    <row r="3759" spans="1:4" x14ac:dyDescent="0.25">
      <c r="A3759" s="164"/>
      <c r="D3759" s="8"/>
    </row>
    <row r="3760" spans="1:4" x14ac:dyDescent="0.25">
      <c r="A3760" s="164"/>
      <c r="D3760" s="8"/>
    </row>
    <row r="3761" spans="1:4" x14ac:dyDescent="0.25">
      <c r="A3761" s="164"/>
      <c r="D3761" s="8"/>
    </row>
    <row r="3762" spans="1:4" x14ac:dyDescent="0.25">
      <c r="A3762" s="164"/>
      <c r="D3762" s="8"/>
    </row>
    <row r="3763" spans="1:4" x14ac:dyDescent="0.25">
      <c r="A3763" s="164"/>
      <c r="D3763" s="8"/>
    </row>
    <row r="3764" spans="1:4" x14ac:dyDescent="0.25">
      <c r="A3764" s="164"/>
      <c r="D3764" s="8"/>
    </row>
    <row r="3765" spans="1:4" x14ac:dyDescent="0.25">
      <c r="A3765" s="164"/>
      <c r="D3765" s="8"/>
    </row>
    <row r="3766" spans="1:4" x14ac:dyDescent="0.25">
      <c r="A3766" s="164"/>
      <c r="D3766" s="8"/>
    </row>
    <row r="3767" spans="1:4" x14ac:dyDescent="0.25">
      <c r="A3767" s="164"/>
      <c r="D3767" s="8"/>
    </row>
    <row r="3768" spans="1:4" x14ac:dyDescent="0.25">
      <c r="A3768" s="164"/>
      <c r="D3768" s="8"/>
    </row>
    <row r="3769" spans="1:4" x14ac:dyDescent="0.25">
      <c r="A3769" s="164"/>
      <c r="D3769" s="8"/>
    </row>
    <row r="3770" spans="1:4" x14ac:dyDescent="0.25">
      <c r="A3770" s="164"/>
      <c r="D3770" s="8"/>
    </row>
    <row r="3771" spans="1:4" x14ac:dyDescent="0.25">
      <c r="A3771" s="164"/>
      <c r="D3771" s="8"/>
    </row>
    <row r="3772" spans="1:4" x14ac:dyDescent="0.25">
      <c r="A3772" s="164"/>
      <c r="D3772" s="8"/>
    </row>
    <row r="3773" spans="1:4" x14ac:dyDescent="0.25">
      <c r="A3773" s="164"/>
      <c r="D3773" s="8"/>
    </row>
    <row r="3774" spans="1:4" x14ac:dyDescent="0.25">
      <c r="A3774" s="164"/>
      <c r="D3774" s="8"/>
    </row>
    <row r="3775" spans="1:4" x14ac:dyDescent="0.25">
      <c r="A3775" s="164"/>
      <c r="D3775" s="8"/>
    </row>
    <row r="3776" spans="1:4" x14ac:dyDescent="0.25">
      <c r="A3776" s="164"/>
      <c r="D3776" s="8"/>
    </row>
    <row r="3777" spans="1:4" x14ac:dyDescent="0.25">
      <c r="A3777" s="164"/>
      <c r="D3777" s="8"/>
    </row>
    <row r="3778" spans="1:4" x14ac:dyDescent="0.25">
      <c r="A3778" s="164"/>
      <c r="D3778" s="8"/>
    </row>
    <row r="3779" spans="1:4" x14ac:dyDescent="0.25">
      <c r="A3779" s="164"/>
      <c r="D3779" s="8"/>
    </row>
    <row r="3780" spans="1:4" x14ac:dyDescent="0.25">
      <c r="A3780" s="164"/>
      <c r="D3780" s="8"/>
    </row>
    <row r="3781" spans="1:4" x14ac:dyDescent="0.25">
      <c r="A3781" s="164"/>
      <c r="D3781" s="8"/>
    </row>
    <row r="3782" spans="1:4" x14ac:dyDescent="0.25">
      <c r="A3782" s="164"/>
      <c r="D3782" s="8"/>
    </row>
    <row r="3783" spans="1:4" x14ac:dyDescent="0.25">
      <c r="A3783" s="164"/>
      <c r="D3783" s="8"/>
    </row>
    <row r="3784" spans="1:4" x14ac:dyDescent="0.25">
      <c r="A3784" s="164"/>
      <c r="D3784" s="8"/>
    </row>
    <row r="3785" spans="1:4" x14ac:dyDescent="0.25">
      <c r="A3785" s="164"/>
      <c r="D3785" s="8"/>
    </row>
    <row r="3786" spans="1:4" x14ac:dyDescent="0.25">
      <c r="A3786" s="164"/>
      <c r="D3786" s="8"/>
    </row>
    <row r="3787" spans="1:4" x14ac:dyDescent="0.25">
      <c r="A3787" s="164"/>
      <c r="D3787" s="8"/>
    </row>
    <row r="3788" spans="1:4" x14ac:dyDescent="0.25">
      <c r="A3788" s="164"/>
      <c r="D3788" s="8"/>
    </row>
    <row r="3789" spans="1:4" x14ac:dyDescent="0.25">
      <c r="A3789" s="164"/>
      <c r="D3789" s="8"/>
    </row>
    <row r="3790" spans="1:4" x14ac:dyDescent="0.25">
      <c r="A3790" s="164"/>
      <c r="D3790" s="8"/>
    </row>
    <row r="3791" spans="1:4" x14ac:dyDescent="0.25">
      <c r="A3791" s="164"/>
      <c r="D3791" s="8"/>
    </row>
    <row r="3792" spans="1:4" x14ac:dyDescent="0.25">
      <c r="A3792" s="164"/>
      <c r="D3792" s="8"/>
    </row>
    <row r="3793" spans="1:4" x14ac:dyDescent="0.25">
      <c r="A3793" s="164"/>
      <c r="D3793" s="8"/>
    </row>
    <row r="3794" spans="1:4" x14ac:dyDescent="0.25">
      <c r="A3794" s="164"/>
      <c r="D3794" s="8"/>
    </row>
    <row r="3795" spans="1:4" x14ac:dyDescent="0.25">
      <c r="A3795" s="164"/>
      <c r="D3795" s="8"/>
    </row>
    <row r="3796" spans="1:4" x14ac:dyDescent="0.25">
      <c r="A3796" s="164"/>
      <c r="D3796" s="8"/>
    </row>
    <row r="3797" spans="1:4" x14ac:dyDescent="0.25">
      <c r="A3797" s="164"/>
      <c r="D3797" s="8"/>
    </row>
    <row r="3798" spans="1:4" x14ac:dyDescent="0.25">
      <c r="A3798" s="164"/>
      <c r="D3798" s="8"/>
    </row>
    <row r="3799" spans="1:4" x14ac:dyDescent="0.25">
      <c r="A3799" s="164"/>
      <c r="D3799" s="8"/>
    </row>
    <row r="3800" spans="1:4" x14ac:dyDescent="0.25">
      <c r="A3800" s="164"/>
      <c r="D3800" s="8"/>
    </row>
    <row r="3801" spans="1:4" x14ac:dyDescent="0.25">
      <c r="A3801" s="164"/>
      <c r="D3801" s="8"/>
    </row>
    <row r="3802" spans="1:4" x14ac:dyDescent="0.25">
      <c r="A3802" s="164"/>
      <c r="D3802" s="8"/>
    </row>
    <row r="3803" spans="1:4" x14ac:dyDescent="0.25">
      <c r="A3803" s="164"/>
      <c r="D3803" s="8"/>
    </row>
    <row r="3804" spans="1:4" x14ac:dyDescent="0.25">
      <c r="A3804" s="164"/>
      <c r="D3804" s="8"/>
    </row>
    <row r="3805" spans="1:4" x14ac:dyDescent="0.25">
      <c r="A3805" s="164"/>
      <c r="D3805" s="8"/>
    </row>
    <row r="3806" spans="1:4" x14ac:dyDescent="0.25">
      <c r="A3806" s="164"/>
      <c r="D3806" s="8"/>
    </row>
    <row r="3807" spans="1:4" x14ac:dyDescent="0.25">
      <c r="A3807" s="164"/>
      <c r="D3807" s="8"/>
    </row>
    <row r="3808" spans="1:4" x14ac:dyDescent="0.25">
      <c r="A3808" s="164"/>
      <c r="D3808" s="8"/>
    </row>
    <row r="3809" spans="1:4" x14ac:dyDescent="0.25">
      <c r="A3809" s="164"/>
      <c r="D3809" s="8"/>
    </row>
    <row r="3810" spans="1:4" x14ac:dyDescent="0.25">
      <c r="A3810" s="164"/>
      <c r="D3810" s="8"/>
    </row>
    <row r="3811" spans="1:4" x14ac:dyDescent="0.25">
      <c r="A3811" s="164"/>
      <c r="D3811" s="8"/>
    </row>
    <row r="3812" spans="1:4" x14ac:dyDescent="0.25">
      <c r="A3812" s="164"/>
      <c r="D3812" s="8"/>
    </row>
    <row r="3813" spans="1:4" x14ac:dyDescent="0.25">
      <c r="A3813" s="164"/>
      <c r="D3813" s="8"/>
    </row>
    <row r="3814" spans="1:4" x14ac:dyDescent="0.25">
      <c r="A3814" s="164"/>
      <c r="D3814" s="8"/>
    </row>
    <row r="3815" spans="1:4" x14ac:dyDescent="0.25">
      <c r="A3815" s="164"/>
      <c r="D3815" s="8"/>
    </row>
    <row r="3816" spans="1:4" x14ac:dyDescent="0.25">
      <c r="A3816" s="164"/>
      <c r="D3816" s="8"/>
    </row>
    <row r="3817" spans="1:4" x14ac:dyDescent="0.25">
      <c r="A3817" s="164"/>
      <c r="D3817" s="8"/>
    </row>
    <row r="3818" spans="1:4" x14ac:dyDescent="0.25">
      <c r="A3818" s="164"/>
      <c r="D3818" s="8"/>
    </row>
    <row r="3819" spans="1:4" x14ac:dyDescent="0.25">
      <c r="A3819" s="164"/>
      <c r="D3819" s="8"/>
    </row>
    <row r="3820" spans="1:4" x14ac:dyDescent="0.25">
      <c r="A3820" s="164"/>
      <c r="D3820" s="8"/>
    </row>
    <row r="3821" spans="1:4" x14ac:dyDescent="0.25">
      <c r="A3821" s="164"/>
      <c r="D3821" s="8"/>
    </row>
    <row r="3822" spans="1:4" x14ac:dyDescent="0.25">
      <c r="A3822" s="164"/>
      <c r="D3822" s="8"/>
    </row>
    <row r="3823" spans="1:4" x14ac:dyDescent="0.25">
      <c r="A3823" s="164"/>
      <c r="D3823" s="8"/>
    </row>
    <row r="3824" spans="1:4" x14ac:dyDescent="0.25">
      <c r="A3824" s="164"/>
      <c r="D3824" s="8"/>
    </row>
    <row r="3825" spans="1:4" x14ac:dyDescent="0.25">
      <c r="A3825" s="164"/>
      <c r="D3825" s="8"/>
    </row>
    <row r="3826" spans="1:4" x14ac:dyDescent="0.25">
      <c r="A3826" s="164"/>
      <c r="D3826" s="8"/>
    </row>
    <row r="3827" spans="1:4" x14ac:dyDescent="0.25">
      <c r="A3827" s="164"/>
      <c r="D3827" s="8"/>
    </row>
    <row r="3828" spans="1:4" x14ac:dyDescent="0.25">
      <c r="A3828" s="164"/>
      <c r="D3828" s="8"/>
    </row>
    <row r="3829" spans="1:4" x14ac:dyDescent="0.25">
      <c r="A3829" s="164"/>
      <c r="D3829" s="8"/>
    </row>
    <row r="3830" spans="1:4" x14ac:dyDescent="0.25">
      <c r="A3830" s="164"/>
      <c r="D3830" s="8"/>
    </row>
    <row r="3831" spans="1:4" x14ac:dyDescent="0.25">
      <c r="A3831" s="164"/>
      <c r="D3831" s="8"/>
    </row>
    <row r="3832" spans="1:4" x14ac:dyDescent="0.25">
      <c r="A3832" s="164"/>
      <c r="D3832" s="8"/>
    </row>
    <row r="3833" spans="1:4" x14ac:dyDescent="0.25">
      <c r="A3833" s="164"/>
      <c r="D3833" s="8"/>
    </row>
    <row r="3834" spans="1:4" x14ac:dyDescent="0.25">
      <c r="A3834" s="164"/>
      <c r="D3834" s="8"/>
    </row>
    <row r="3835" spans="1:4" x14ac:dyDescent="0.25">
      <c r="A3835" s="164"/>
      <c r="D3835" s="8"/>
    </row>
    <row r="3836" spans="1:4" x14ac:dyDescent="0.25">
      <c r="A3836" s="164"/>
      <c r="D3836" s="8"/>
    </row>
    <row r="3837" spans="1:4" x14ac:dyDescent="0.25">
      <c r="A3837" s="164"/>
      <c r="D3837" s="8"/>
    </row>
    <row r="3838" spans="1:4" x14ac:dyDescent="0.25">
      <c r="A3838" s="164"/>
      <c r="D3838" s="8"/>
    </row>
    <row r="3839" spans="1:4" x14ac:dyDescent="0.25">
      <c r="A3839" s="164"/>
      <c r="D3839" s="8"/>
    </row>
    <row r="3840" spans="1:4" x14ac:dyDescent="0.25">
      <c r="A3840" s="164"/>
      <c r="D3840" s="8"/>
    </row>
    <row r="3841" spans="1:4" x14ac:dyDescent="0.25">
      <c r="A3841" s="164"/>
      <c r="D3841" s="8"/>
    </row>
    <row r="3842" spans="1:4" x14ac:dyDescent="0.25">
      <c r="A3842" s="164"/>
      <c r="D3842" s="8"/>
    </row>
    <row r="3843" spans="1:4" x14ac:dyDescent="0.25">
      <c r="A3843" s="164"/>
      <c r="D3843" s="8"/>
    </row>
    <row r="3844" spans="1:4" x14ac:dyDescent="0.25">
      <c r="A3844" s="164"/>
      <c r="D3844" s="8"/>
    </row>
    <row r="3845" spans="1:4" x14ac:dyDescent="0.25">
      <c r="A3845" s="164"/>
      <c r="D3845" s="8"/>
    </row>
    <row r="3846" spans="1:4" x14ac:dyDescent="0.25">
      <c r="A3846" s="164"/>
      <c r="D3846" s="8"/>
    </row>
    <row r="3847" spans="1:4" x14ac:dyDescent="0.25">
      <c r="A3847" s="164"/>
      <c r="D3847" s="8"/>
    </row>
    <row r="3848" spans="1:4" x14ac:dyDescent="0.25">
      <c r="A3848" s="164"/>
      <c r="D3848" s="8"/>
    </row>
    <row r="3849" spans="1:4" x14ac:dyDescent="0.25">
      <c r="A3849" s="164"/>
      <c r="D3849" s="8"/>
    </row>
    <row r="3850" spans="1:4" x14ac:dyDescent="0.25">
      <c r="A3850" s="164"/>
      <c r="D3850" s="8"/>
    </row>
    <row r="3851" spans="1:4" x14ac:dyDescent="0.25">
      <c r="A3851" s="164"/>
      <c r="D3851" s="8"/>
    </row>
    <row r="3852" spans="1:4" x14ac:dyDescent="0.25">
      <c r="A3852" s="164"/>
      <c r="D3852" s="8"/>
    </row>
    <row r="3853" spans="1:4" x14ac:dyDescent="0.25">
      <c r="A3853" s="164"/>
      <c r="D3853" s="8"/>
    </row>
    <row r="3854" spans="1:4" x14ac:dyDescent="0.25">
      <c r="A3854" s="164"/>
      <c r="D3854" s="8"/>
    </row>
    <row r="3855" spans="1:4" x14ac:dyDescent="0.25">
      <c r="A3855" s="164"/>
      <c r="D3855" s="8"/>
    </row>
    <row r="3856" spans="1:4" x14ac:dyDescent="0.25">
      <c r="A3856" s="164"/>
      <c r="D3856" s="8"/>
    </row>
    <row r="3857" spans="1:4" x14ac:dyDescent="0.25">
      <c r="A3857" s="164"/>
      <c r="D3857" s="8"/>
    </row>
    <row r="3858" spans="1:4" x14ac:dyDescent="0.25">
      <c r="A3858" s="164"/>
      <c r="D3858" s="8"/>
    </row>
    <row r="3859" spans="1:4" x14ac:dyDescent="0.25">
      <c r="A3859" s="164"/>
      <c r="D3859" s="8"/>
    </row>
    <row r="3860" spans="1:4" x14ac:dyDescent="0.25">
      <c r="A3860" s="164"/>
      <c r="D3860" s="8"/>
    </row>
    <row r="3861" spans="1:4" x14ac:dyDescent="0.25">
      <c r="A3861" s="164"/>
      <c r="D3861" s="8"/>
    </row>
    <row r="3862" spans="1:4" x14ac:dyDescent="0.25">
      <c r="A3862" s="164"/>
      <c r="D3862" s="8"/>
    </row>
    <row r="3863" spans="1:4" x14ac:dyDescent="0.25">
      <c r="A3863" s="164"/>
      <c r="D3863" s="8"/>
    </row>
    <row r="3864" spans="1:4" x14ac:dyDescent="0.25">
      <c r="A3864" s="164"/>
      <c r="D3864" s="8"/>
    </row>
    <row r="3865" spans="1:4" x14ac:dyDescent="0.25">
      <c r="A3865" s="164"/>
      <c r="D3865" s="8"/>
    </row>
    <row r="3866" spans="1:4" x14ac:dyDescent="0.25">
      <c r="A3866" s="164"/>
      <c r="D3866" s="8"/>
    </row>
    <row r="3867" spans="1:4" x14ac:dyDescent="0.25">
      <c r="A3867" s="164"/>
      <c r="D3867" s="8"/>
    </row>
    <row r="3868" spans="1:4" x14ac:dyDescent="0.25">
      <c r="A3868" s="164"/>
      <c r="D3868" s="8"/>
    </row>
    <row r="3869" spans="1:4" x14ac:dyDescent="0.25">
      <c r="A3869" s="164"/>
      <c r="D3869" s="8"/>
    </row>
    <row r="3870" spans="1:4" x14ac:dyDescent="0.25">
      <c r="A3870" s="164"/>
      <c r="D3870" s="8"/>
    </row>
    <row r="3871" spans="1:4" x14ac:dyDescent="0.25">
      <c r="A3871" s="164"/>
      <c r="D3871" s="8"/>
    </row>
    <row r="3872" spans="1:4" x14ac:dyDescent="0.25">
      <c r="A3872" s="164"/>
      <c r="D3872" s="8"/>
    </row>
    <row r="3873" spans="1:4" x14ac:dyDescent="0.25">
      <c r="A3873" s="164"/>
      <c r="D3873" s="8"/>
    </row>
    <row r="3874" spans="1:4" x14ac:dyDescent="0.25">
      <c r="A3874" s="164"/>
      <c r="D3874" s="8"/>
    </row>
    <row r="3875" spans="1:4" x14ac:dyDescent="0.25">
      <c r="A3875" s="164"/>
      <c r="D3875" s="8"/>
    </row>
    <row r="3876" spans="1:4" x14ac:dyDescent="0.25">
      <c r="A3876" s="164"/>
      <c r="D3876" s="8"/>
    </row>
    <row r="3877" spans="1:4" x14ac:dyDescent="0.25">
      <c r="A3877" s="164"/>
      <c r="D3877" s="8"/>
    </row>
    <row r="3878" spans="1:4" x14ac:dyDescent="0.25">
      <c r="A3878" s="164"/>
      <c r="D3878" s="8"/>
    </row>
    <row r="3879" spans="1:4" x14ac:dyDescent="0.25">
      <c r="A3879" s="164"/>
      <c r="D3879" s="8"/>
    </row>
    <row r="3880" spans="1:4" x14ac:dyDescent="0.25">
      <c r="A3880" s="164"/>
      <c r="D3880" s="8"/>
    </row>
    <row r="3881" spans="1:4" x14ac:dyDescent="0.25">
      <c r="A3881" s="164"/>
      <c r="D3881" s="8"/>
    </row>
    <row r="3882" spans="1:4" x14ac:dyDescent="0.25">
      <c r="A3882" s="164"/>
      <c r="D3882" s="8"/>
    </row>
    <row r="3883" spans="1:4" x14ac:dyDescent="0.25">
      <c r="A3883" s="164"/>
      <c r="D3883" s="8"/>
    </row>
    <row r="3884" spans="1:4" x14ac:dyDescent="0.25">
      <c r="A3884" s="164"/>
      <c r="D3884" s="8"/>
    </row>
    <row r="3885" spans="1:4" x14ac:dyDescent="0.25">
      <c r="A3885" s="164"/>
      <c r="D3885" s="8"/>
    </row>
    <row r="3886" spans="1:4" x14ac:dyDescent="0.25">
      <c r="A3886" s="164"/>
      <c r="D3886" s="8"/>
    </row>
    <row r="3887" spans="1:4" x14ac:dyDescent="0.25">
      <c r="A3887" s="164"/>
      <c r="D3887" s="8"/>
    </row>
    <row r="3888" spans="1:4" x14ac:dyDescent="0.25">
      <c r="A3888" s="164"/>
      <c r="D3888" s="8"/>
    </row>
    <row r="3889" spans="1:4" x14ac:dyDescent="0.25">
      <c r="A3889" s="164"/>
      <c r="D3889" s="8"/>
    </row>
    <row r="3890" spans="1:4" x14ac:dyDescent="0.25">
      <c r="A3890" s="164"/>
      <c r="D3890" s="8"/>
    </row>
    <row r="3891" spans="1:4" x14ac:dyDescent="0.25">
      <c r="A3891" s="164"/>
      <c r="D3891" s="8"/>
    </row>
    <row r="3892" spans="1:4" x14ac:dyDescent="0.25">
      <c r="A3892" s="164"/>
      <c r="D3892" s="8"/>
    </row>
    <row r="3893" spans="1:4" x14ac:dyDescent="0.25">
      <c r="A3893" s="164"/>
      <c r="D3893" s="8"/>
    </row>
    <row r="3894" spans="1:4" x14ac:dyDescent="0.25">
      <c r="A3894" s="164"/>
      <c r="D3894" s="8"/>
    </row>
    <row r="3895" spans="1:4" x14ac:dyDescent="0.25">
      <c r="A3895" s="164"/>
      <c r="D3895" s="8"/>
    </row>
    <row r="3896" spans="1:4" x14ac:dyDescent="0.25">
      <c r="A3896" s="164"/>
      <c r="D3896" s="8"/>
    </row>
    <row r="3897" spans="1:4" x14ac:dyDescent="0.25">
      <c r="A3897" s="164"/>
      <c r="D3897" s="8"/>
    </row>
    <row r="3898" spans="1:4" x14ac:dyDescent="0.25">
      <c r="A3898" s="164"/>
      <c r="D3898" s="8"/>
    </row>
    <row r="3899" spans="1:4" x14ac:dyDescent="0.25">
      <c r="A3899" s="164"/>
      <c r="D3899" s="8"/>
    </row>
    <row r="3900" spans="1:4" x14ac:dyDescent="0.25">
      <c r="A3900" s="164"/>
      <c r="D3900" s="8"/>
    </row>
    <row r="3901" spans="1:4" x14ac:dyDescent="0.25">
      <c r="A3901" s="164"/>
      <c r="D3901" s="8"/>
    </row>
    <row r="3902" spans="1:4" x14ac:dyDescent="0.25">
      <c r="A3902" s="164"/>
      <c r="D3902" s="8"/>
    </row>
    <row r="3903" spans="1:4" x14ac:dyDescent="0.25">
      <c r="A3903" s="164"/>
      <c r="D3903" s="8"/>
    </row>
    <row r="3904" spans="1:4" x14ac:dyDescent="0.25">
      <c r="A3904" s="164"/>
      <c r="D3904" s="8"/>
    </row>
    <row r="3905" spans="1:4" x14ac:dyDescent="0.25">
      <c r="A3905" s="164"/>
      <c r="D3905" s="8"/>
    </row>
    <row r="3906" spans="1:4" x14ac:dyDescent="0.25">
      <c r="A3906" s="164"/>
      <c r="D3906" s="8"/>
    </row>
    <row r="3907" spans="1:4" x14ac:dyDescent="0.25">
      <c r="A3907" s="164"/>
      <c r="D3907" s="8"/>
    </row>
    <row r="3908" spans="1:4" x14ac:dyDescent="0.25">
      <c r="A3908" s="164"/>
      <c r="D3908" s="8"/>
    </row>
    <row r="3909" spans="1:4" x14ac:dyDescent="0.25">
      <c r="A3909" s="164"/>
      <c r="D3909" s="8"/>
    </row>
    <row r="3910" spans="1:4" x14ac:dyDescent="0.25">
      <c r="A3910" s="164"/>
      <c r="D3910" s="8"/>
    </row>
    <row r="3911" spans="1:4" x14ac:dyDescent="0.25">
      <c r="A3911" s="164"/>
      <c r="D3911" s="8"/>
    </row>
    <row r="3912" spans="1:4" x14ac:dyDescent="0.25">
      <c r="A3912" s="164"/>
      <c r="D3912" s="8"/>
    </row>
    <row r="3913" spans="1:4" x14ac:dyDescent="0.25">
      <c r="A3913" s="164"/>
      <c r="D3913" s="8"/>
    </row>
    <row r="3914" spans="1:4" x14ac:dyDescent="0.25">
      <c r="A3914" s="164"/>
      <c r="D3914" s="8"/>
    </row>
    <row r="3915" spans="1:4" x14ac:dyDescent="0.25">
      <c r="A3915" s="164"/>
      <c r="D3915" s="8"/>
    </row>
    <row r="3916" spans="1:4" x14ac:dyDescent="0.25">
      <c r="A3916" s="164"/>
      <c r="D3916" s="8"/>
    </row>
    <row r="3917" spans="1:4" x14ac:dyDescent="0.25">
      <c r="A3917" s="164"/>
      <c r="D3917" s="8"/>
    </row>
    <row r="3918" spans="1:4" x14ac:dyDescent="0.25">
      <c r="A3918" s="164"/>
      <c r="D3918" s="8"/>
    </row>
    <row r="3919" spans="1:4" x14ac:dyDescent="0.25">
      <c r="A3919" s="164"/>
      <c r="D3919" s="8"/>
    </row>
    <row r="3920" spans="1:4" x14ac:dyDescent="0.25">
      <c r="A3920" s="164"/>
      <c r="D3920" s="8"/>
    </row>
    <row r="3921" spans="1:4" x14ac:dyDescent="0.25">
      <c r="A3921" s="164"/>
      <c r="D3921" s="8"/>
    </row>
    <row r="3922" spans="1:4" x14ac:dyDescent="0.25">
      <c r="A3922" s="164"/>
      <c r="D3922" s="8"/>
    </row>
    <row r="3923" spans="1:4" x14ac:dyDescent="0.25">
      <c r="A3923" s="164"/>
      <c r="D3923" s="8"/>
    </row>
    <row r="3924" spans="1:4" x14ac:dyDescent="0.25">
      <c r="A3924" s="164"/>
      <c r="D3924" s="8"/>
    </row>
    <row r="3925" spans="1:4" x14ac:dyDescent="0.25">
      <c r="A3925" s="164"/>
      <c r="D3925" s="8"/>
    </row>
    <row r="3926" spans="1:4" x14ac:dyDescent="0.25">
      <c r="A3926" s="164"/>
      <c r="D3926" s="8"/>
    </row>
    <row r="3927" spans="1:4" x14ac:dyDescent="0.25">
      <c r="A3927" s="164"/>
      <c r="D3927" s="8"/>
    </row>
    <row r="3928" spans="1:4" x14ac:dyDescent="0.25">
      <c r="A3928" s="164"/>
      <c r="D3928" s="8"/>
    </row>
    <row r="3929" spans="1:4" x14ac:dyDescent="0.25">
      <c r="A3929" s="164"/>
      <c r="D3929" s="8"/>
    </row>
    <row r="3930" spans="1:4" x14ac:dyDescent="0.25">
      <c r="A3930" s="164"/>
      <c r="D3930" s="8"/>
    </row>
    <row r="3931" spans="1:4" x14ac:dyDescent="0.25">
      <c r="A3931" s="164"/>
      <c r="D3931" s="8"/>
    </row>
    <row r="3932" spans="1:4" x14ac:dyDescent="0.25">
      <c r="A3932" s="164"/>
      <c r="D3932" s="8"/>
    </row>
    <row r="3933" spans="1:4" x14ac:dyDescent="0.25">
      <c r="A3933" s="164"/>
      <c r="D3933" s="8"/>
    </row>
    <row r="3934" spans="1:4" x14ac:dyDescent="0.25">
      <c r="A3934" s="164"/>
      <c r="D3934" s="8"/>
    </row>
    <row r="3935" spans="1:4" x14ac:dyDescent="0.25">
      <c r="A3935" s="164"/>
      <c r="D3935" s="8"/>
    </row>
    <row r="3936" spans="1:4" x14ac:dyDescent="0.25">
      <c r="A3936" s="164"/>
      <c r="D3936" s="8"/>
    </row>
    <row r="3937" spans="1:4" x14ac:dyDescent="0.25">
      <c r="A3937" s="164"/>
      <c r="D3937" s="8"/>
    </row>
    <row r="3938" spans="1:4" x14ac:dyDescent="0.25">
      <c r="A3938" s="164"/>
      <c r="D3938" s="8"/>
    </row>
    <row r="3939" spans="1:4" x14ac:dyDescent="0.25">
      <c r="A3939" s="164"/>
      <c r="D3939" s="8"/>
    </row>
    <row r="3940" spans="1:4" x14ac:dyDescent="0.25">
      <c r="A3940" s="164"/>
      <c r="D3940" s="8"/>
    </row>
    <row r="3941" spans="1:4" x14ac:dyDescent="0.25">
      <c r="A3941" s="164"/>
      <c r="D3941" s="8"/>
    </row>
    <row r="3942" spans="1:4" x14ac:dyDescent="0.25">
      <c r="A3942" s="164"/>
      <c r="D3942" s="8"/>
    </row>
    <row r="3943" spans="1:4" x14ac:dyDescent="0.25">
      <c r="A3943" s="164"/>
      <c r="D3943" s="8"/>
    </row>
    <row r="3944" spans="1:4" x14ac:dyDescent="0.25">
      <c r="A3944" s="164"/>
      <c r="D3944" s="8"/>
    </row>
    <row r="3945" spans="1:4" x14ac:dyDescent="0.25">
      <c r="A3945" s="164"/>
      <c r="D3945" s="8"/>
    </row>
    <row r="3946" spans="1:4" x14ac:dyDescent="0.25">
      <c r="A3946" s="164"/>
      <c r="D3946" s="8"/>
    </row>
    <row r="3947" spans="1:4" x14ac:dyDescent="0.25">
      <c r="A3947" s="164"/>
      <c r="D3947" s="8"/>
    </row>
    <row r="3948" spans="1:4" x14ac:dyDescent="0.25">
      <c r="A3948" s="164"/>
      <c r="D3948" s="8"/>
    </row>
    <row r="3949" spans="1:4" x14ac:dyDescent="0.25">
      <c r="A3949" s="164"/>
      <c r="D3949" s="8"/>
    </row>
    <row r="3950" spans="1:4" x14ac:dyDescent="0.25">
      <c r="A3950" s="164"/>
      <c r="D3950" s="8"/>
    </row>
    <row r="3951" spans="1:4" x14ac:dyDescent="0.25">
      <c r="A3951" s="164"/>
      <c r="D3951" s="8"/>
    </row>
    <row r="3952" spans="1:4" x14ac:dyDescent="0.25">
      <c r="A3952" s="164"/>
      <c r="D3952" s="8"/>
    </row>
    <row r="3953" spans="1:4" x14ac:dyDescent="0.25">
      <c r="A3953" s="164"/>
      <c r="D3953" s="8"/>
    </row>
    <row r="3954" spans="1:4" x14ac:dyDescent="0.25">
      <c r="A3954" s="164"/>
      <c r="D3954" s="8"/>
    </row>
    <row r="3955" spans="1:4" x14ac:dyDescent="0.25">
      <c r="A3955" s="164"/>
      <c r="D3955" s="8"/>
    </row>
    <row r="3956" spans="1:4" x14ac:dyDescent="0.25">
      <c r="A3956" s="164"/>
      <c r="D3956" s="8"/>
    </row>
    <row r="3957" spans="1:4" x14ac:dyDescent="0.25">
      <c r="A3957" s="164"/>
      <c r="D3957" s="8"/>
    </row>
    <row r="3958" spans="1:4" x14ac:dyDescent="0.25">
      <c r="A3958" s="164"/>
      <c r="D3958" s="8"/>
    </row>
    <row r="3959" spans="1:4" x14ac:dyDescent="0.25">
      <c r="A3959" s="164"/>
      <c r="D3959" s="8"/>
    </row>
    <row r="3960" spans="1:4" x14ac:dyDescent="0.25">
      <c r="A3960" s="164"/>
      <c r="D3960" s="8"/>
    </row>
    <row r="3961" spans="1:4" x14ac:dyDescent="0.25">
      <c r="A3961" s="164"/>
      <c r="D3961" s="8"/>
    </row>
    <row r="3962" spans="1:4" x14ac:dyDescent="0.25">
      <c r="A3962" s="164"/>
      <c r="D3962" s="8"/>
    </row>
    <row r="3963" spans="1:4" x14ac:dyDescent="0.25">
      <c r="A3963" s="164"/>
      <c r="D3963" s="8"/>
    </row>
    <row r="3964" spans="1:4" x14ac:dyDescent="0.25">
      <c r="A3964" s="164"/>
      <c r="D3964" s="8"/>
    </row>
    <row r="3965" spans="1:4" x14ac:dyDescent="0.25">
      <c r="A3965" s="164"/>
      <c r="D3965" s="8"/>
    </row>
    <row r="3966" spans="1:4" x14ac:dyDescent="0.25">
      <c r="A3966" s="164"/>
      <c r="D3966" s="8"/>
    </row>
    <row r="3967" spans="1:4" x14ac:dyDescent="0.25">
      <c r="A3967" s="164"/>
      <c r="D3967" s="8"/>
    </row>
    <row r="3968" spans="1:4" x14ac:dyDescent="0.25">
      <c r="A3968" s="164"/>
      <c r="D3968" s="8"/>
    </row>
    <row r="3969" spans="1:4" x14ac:dyDescent="0.25">
      <c r="A3969" s="164"/>
      <c r="D3969" s="8"/>
    </row>
    <row r="3970" spans="1:4" x14ac:dyDescent="0.25">
      <c r="A3970" s="164"/>
      <c r="D3970" s="8"/>
    </row>
    <row r="3971" spans="1:4" x14ac:dyDescent="0.25">
      <c r="A3971" s="164"/>
      <c r="D3971" s="8"/>
    </row>
    <row r="3972" spans="1:4" x14ac:dyDescent="0.25">
      <c r="A3972" s="164"/>
      <c r="D3972" s="8"/>
    </row>
    <row r="3973" spans="1:4" x14ac:dyDescent="0.25">
      <c r="A3973" s="164"/>
      <c r="D3973" s="8"/>
    </row>
    <row r="3974" spans="1:4" x14ac:dyDescent="0.25">
      <c r="A3974" s="164"/>
      <c r="D3974" s="8"/>
    </row>
    <row r="3975" spans="1:4" x14ac:dyDescent="0.25">
      <c r="A3975" s="164"/>
      <c r="D3975" s="8"/>
    </row>
    <row r="3976" spans="1:4" x14ac:dyDescent="0.25">
      <c r="A3976" s="164"/>
      <c r="D3976" s="8"/>
    </row>
    <row r="3977" spans="1:4" x14ac:dyDescent="0.25">
      <c r="A3977" s="164"/>
      <c r="D3977" s="8"/>
    </row>
    <row r="3978" spans="1:4" x14ac:dyDescent="0.25">
      <c r="A3978" s="164"/>
      <c r="D3978" s="8"/>
    </row>
    <row r="3979" spans="1:4" x14ac:dyDescent="0.25">
      <c r="A3979" s="164"/>
      <c r="D3979" s="8"/>
    </row>
    <row r="3980" spans="1:4" x14ac:dyDescent="0.25">
      <c r="A3980" s="164"/>
      <c r="D3980" s="8"/>
    </row>
    <row r="3981" spans="1:4" x14ac:dyDescent="0.25">
      <c r="A3981" s="164"/>
      <c r="D3981" s="8"/>
    </row>
    <row r="3982" spans="1:4" x14ac:dyDescent="0.25">
      <c r="A3982" s="164"/>
      <c r="D3982" s="8"/>
    </row>
    <row r="3983" spans="1:4" x14ac:dyDescent="0.25">
      <c r="A3983" s="164"/>
      <c r="D3983" s="8"/>
    </row>
    <row r="3984" spans="1:4" x14ac:dyDescent="0.25">
      <c r="A3984" s="164"/>
      <c r="D3984" s="8"/>
    </row>
    <row r="3985" spans="1:4" x14ac:dyDescent="0.25">
      <c r="A3985" s="164"/>
      <c r="D3985" s="8"/>
    </row>
    <row r="3986" spans="1:4" x14ac:dyDescent="0.25">
      <c r="A3986" s="164"/>
      <c r="D3986" s="8"/>
    </row>
    <row r="3987" spans="1:4" x14ac:dyDescent="0.25">
      <c r="A3987" s="164"/>
      <c r="D3987" s="8"/>
    </row>
    <row r="3988" spans="1:4" x14ac:dyDescent="0.25">
      <c r="A3988" s="164"/>
      <c r="D3988" s="8"/>
    </row>
    <row r="3989" spans="1:4" x14ac:dyDescent="0.25">
      <c r="A3989" s="164"/>
      <c r="D3989" s="8"/>
    </row>
    <row r="3990" spans="1:4" x14ac:dyDescent="0.25">
      <c r="A3990" s="164"/>
      <c r="D3990" s="8"/>
    </row>
    <row r="3991" spans="1:4" x14ac:dyDescent="0.25">
      <c r="A3991" s="164"/>
      <c r="D3991" s="8"/>
    </row>
    <row r="3992" spans="1:4" x14ac:dyDescent="0.25">
      <c r="A3992" s="164"/>
      <c r="D3992" s="8"/>
    </row>
    <row r="3993" spans="1:4" x14ac:dyDescent="0.25">
      <c r="A3993" s="164"/>
      <c r="D3993" s="8"/>
    </row>
    <row r="3994" spans="1:4" x14ac:dyDescent="0.25">
      <c r="A3994" s="164"/>
      <c r="D3994" s="8"/>
    </row>
    <row r="3995" spans="1:4" x14ac:dyDescent="0.25">
      <c r="A3995" s="164"/>
      <c r="D3995" s="8"/>
    </row>
    <row r="3996" spans="1:4" x14ac:dyDescent="0.25">
      <c r="A3996" s="164"/>
      <c r="D3996" s="8"/>
    </row>
    <row r="3997" spans="1:4" x14ac:dyDescent="0.25">
      <c r="A3997" s="164"/>
      <c r="D3997" s="8"/>
    </row>
    <row r="3998" spans="1:4" x14ac:dyDescent="0.25">
      <c r="A3998" s="164"/>
      <c r="D3998" s="8"/>
    </row>
    <row r="3999" spans="1:4" x14ac:dyDescent="0.25">
      <c r="A3999" s="164"/>
      <c r="D3999" s="8"/>
    </row>
    <row r="4000" spans="1:4" x14ac:dyDescent="0.25">
      <c r="A4000" s="164"/>
      <c r="D4000" s="8"/>
    </row>
    <row r="4001" spans="1:4" x14ac:dyDescent="0.25">
      <c r="A4001" s="164"/>
      <c r="D4001" s="8"/>
    </row>
    <row r="4002" spans="1:4" x14ac:dyDescent="0.25">
      <c r="A4002" s="164"/>
      <c r="D4002" s="8"/>
    </row>
    <row r="4003" spans="1:4" x14ac:dyDescent="0.25">
      <c r="A4003" s="164"/>
      <c r="D4003" s="8"/>
    </row>
    <row r="4004" spans="1:4" x14ac:dyDescent="0.25">
      <c r="A4004" s="164"/>
      <c r="D4004" s="8"/>
    </row>
    <row r="4005" spans="1:4" x14ac:dyDescent="0.25">
      <c r="A4005" s="164"/>
      <c r="D4005" s="8"/>
    </row>
    <row r="4006" spans="1:4" x14ac:dyDescent="0.25">
      <c r="A4006" s="164"/>
      <c r="D4006" s="8"/>
    </row>
    <row r="4007" spans="1:4" x14ac:dyDescent="0.25">
      <c r="A4007" s="164"/>
      <c r="D4007" s="8"/>
    </row>
    <row r="4008" spans="1:4" x14ac:dyDescent="0.25">
      <c r="A4008" s="164"/>
      <c r="D4008" s="8"/>
    </row>
    <row r="4009" spans="1:4" x14ac:dyDescent="0.25">
      <c r="A4009" s="164"/>
      <c r="D4009" s="8"/>
    </row>
    <row r="4010" spans="1:4" x14ac:dyDescent="0.25">
      <c r="A4010" s="164"/>
      <c r="D4010" s="8"/>
    </row>
    <row r="4011" spans="1:4" x14ac:dyDescent="0.25">
      <c r="A4011" s="164"/>
      <c r="D4011" s="8"/>
    </row>
    <row r="4012" spans="1:4" x14ac:dyDescent="0.25">
      <c r="A4012" s="164"/>
      <c r="D4012" s="8"/>
    </row>
    <row r="4013" spans="1:4" x14ac:dyDescent="0.25">
      <c r="A4013" s="164"/>
      <c r="D4013" s="8"/>
    </row>
    <row r="4014" spans="1:4" x14ac:dyDescent="0.25">
      <c r="A4014" s="164"/>
      <c r="D4014" s="8"/>
    </row>
    <row r="4015" spans="1:4" x14ac:dyDescent="0.25">
      <c r="A4015" s="164"/>
      <c r="D4015" s="8"/>
    </row>
    <row r="4016" spans="1:4" x14ac:dyDescent="0.25">
      <c r="A4016" s="164"/>
      <c r="D4016" s="8"/>
    </row>
    <row r="4017" spans="1:4" x14ac:dyDescent="0.25">
      <c r="A4017" s="164"/>
      <c r="D4017" s="8"/>
    </row>
    <row r="4018" spans="1:4" x14ac:dyDescent="0.25">
      <c r="A4018" s="164"/>
      <c r="D4018" s="8"/>
    </row>
    <row r="4019" spans="1:4" x14ac:dyDescent="0.25">
      <c r="A4019" s="164"/>
      <c r="D4019" s="8"/>
    </row>
    <row r="4020" spans="1:4" x14ac:dyDescent="0.25">
      <c r="A4020" s="164"/>
      <c r="D4020" s="8"/>
    </row>
    <row r="4021" spans="1:4" x14ac:dyDescent="0.25">
      <c r="A4021" s="164"/>
      <c r="D4021" s="8"/>
    </row>
    <row r="4022" spans="1:4" x14ac:dyDescent="0.25">
      <c r="A4022" s="164"/>
      <c r="D4022" s="8"/>
    </row>
    <row r="4023" spans="1:4" x14ac:dyDescent="0.25">
      <c r="A4023" s="164"/>
      <c r="D4023" s="8"/>
    </row>
    <row r="4024" spans="1:4" x14ac:dyDescent="0.25">
      <c r="A4024" s="164"/>
      <c r="D4024" s="8"/>
    </row>
    <row r="4025" spans="1:4" x14ac:dyDescent="0.25">
      <c r="A4025" s="164"/>
      <c r="D4025" s="8"/>
    </row>
    <row r="4026" spans="1:4" x14ac:dyDescent="0.25">
      <c r="A4026" s="164"/>
      <c r="D4026" s="8"/>
    </row>
    <row r="4027" spans="1:4" x14ac:dyDescent="0.25">
      <c r="A4027" s="164"/>
      <c r="D4027" s="8"/>
    </row>
    <row r="4028" spans="1:4" x14ac:dyDescent="0.25">
      <c r="A4028" s="164"/>
      <c r="D4028" s="8"/>
    </row>
    <row r="4029" spans="1:4" x14ac:dyDescent="0.25">
      <c r="A4029" s="164"/>
      <c r="D4029" s="8"/>
    </row>
    <row r="4030" spans="1:4" x14ac:dyDescent="0.25">
      <c r="A4030" s="164"/>
      <c r="D4030" s="8"/>
    </row>
    <row r="4031" spans="1:4" x14ac:dyDescent="0.25">
      <c r="A4031" s="164"/>
      <c r="D4031" s="8"/>
    </row>
    <row r="4032" spans="1:4" x14ac:dyDescent="0.25">
      <c r="A4032" s="164"/>
      <c r="D4032" s="8"/>
    </row>
    <row r="4033" spans="1:4" x14ac:dyDescent="0.25">
      <c r="A4033" s="164"/>
      <c r="D4033" s="8"/>
    </row>
    <row r="4034" spans="1:4" x14ac:dyDescent="0.25">
      <c r="A4034" s="164"/>
      <c r="D4034" s="8"/>
    </row>
    <row r="4035" spans="1:4" x14ac:dyDescent="0.25">
      <c r="A4035" s="164"/>
      <c r="D4035" s="8"/>
    </row>
    <row r="4036" spans="1:4" x14ac:dyDescent="0.25">
      <c r="A4036" s="164"/>
      <c r="D4036" s="8"/>
    </row>
    <row r="4037" spans="1:4" x14ac:dyDescent="0.25">
      <c r="A4037" s="164"/>
      <c r="D4037" s="8"/>
    </row>
    <row r="4038" spans="1:4" x14ac:dyDescent="0.25">
      <c r="A4038" s="164"/>
      <c r="D4038" s="8"/>
    </row>
    <row r="4039" spans="1:4" x14ac:dyDescent="0.25">
      <c r="A4039" s="164"/>
      <c r="D4039" s="8"/>
    </row>
    <row r="4040" spans="1:4" x14ac:dyDescent="0.25">
      <c r="A4040" s="164"/>
      <c r="D4040" s="8"/>
    </row>
    <row r="4041" spans="1:4" x14ac:dyDescent="0.25">
      <c r="A4041" s="164"/>
      <c r="D4041" s="8"/>
    </row>
    <row r="4042" spans="1:4" x14ac:dyDescent="0.25">
      <c r="A4042" s="164"/>
      <c r="D4042" s="8"/>
    </row>
    <row r="4043" spans="1:4" x14ac:dyDescent="0.25">
      <c r="A4043" s="164"/>
      <c r="D4043" s="8"/>
    </row>
    <row r="4044" spans="1:4" x14ac:dyDescent="0.25">
      <c r="A4044" s="164"/>
      <c r="D4044" s="8"/>
    </row>
    <row r="4045" spans="1:4" x14ac:dyDescent="0.25">
      <c r="A4045" s="164"/>
      <c r="D4045" s="8"/>
    </row>
    <row r="4046" spans="1:4" x14ac:dyDescent="0.25">
      <c r="A4046" s="164"/>
      <c r="D4046" s="8"/>
    </row>
    <row r="4047" spans="1:4" x14ac:dyDescent="0.25">
      <c r="A4047" s="164"/>
      <c r="D4047" s="8"/>
    </row>
    <row r="4048" spans="1:4" x14ac:dyDescent="0.25">
      <c r="A4048" s="164"/>
      <c r="D4048" s="8"/>
    </row>
    <row r="4049" spans="1:4" x14ac:dyDescent="0.25">
      <c r="A4049" s="164"/>
      <c r="D4049" s="8"/>
    </row>
    <row r="4050" spans="1:4" x14ac:dyDescent="0.25">
      <c r="A4050" s="164"/>
      <c r="D4050" s="8"/>
    </row>
    <row r="4051" spans="1:4" x14ac:dyDescent="0.25">
      <c r="A4051" s="164"/>
      <c r="D4051" s="8"/>
    </row>
    <row r="4052" spans="1:4" x14ac:dyDescent="0.25">
      <c r="A4052" s="164"/>
      <c r="D4052" s="8"/>
    </row>
    <row r="4053" spans="1:4" x14ac:dyDescent="0.25">
      <c r="A4053" s="164"/>
      <c r="D4053" s="8"/>
    </row>
    <row r="4054" spans="1:4" x14ac:dyDescent="0.25">
      <c r="A4054" s="164"/>
      <c r="D4054" s="8"/>
    </row>
    <row r="4055" spans="1:4" x14ac:dyDescent="0.25">
      <c r="A4055" s="164"/>
      <c r="D4055" s="8"/>
    </row>
    <row r="4056" spans="1:4" x14ac:dyDescent="0.25">
      <c r="A4056" s="164"/>
      <c r="D4056" s="8"/>
    </row>
    <row r="4057" spans="1:4" x14ac:dyDescent="0.25">
      <c r="A4057" s="164"/>
      <c r="D4057" s="8"/>
    </row>
    <row r="4058" spans="1:4" x14ac:dyDescent="0.25">
      <c r="A4058" s="164"/>
      <c r="D4058" s="8"/>
    </row>
    <row r="4059" spans="1:4" x14ac:dyDescent="0.25">
      <c r="A4059" s="164"/>
      <c r="D4059" s="8"/>
    </row>
    <row r="4060" spans="1:4" x14ac:dyDescent="0.25">
      <c r="A4060" s="164"/>
      <c r="D4060" s="8"/>
    </row>
    <row r="4061" spans="1:4" x14ac:dyDescent="0.25">
      <c r="A4061" s="164"/>
      <c r="D4061" s="8"/>
    </row>
    <row r="4062" spans="1:4" x14ac:dyDescent="0.25">
      <c r="A4062" s="164"/>
      <c r="D4062" s="8"/>
    </row>
    <row r="4063" spans="1:4" x14ac:dyDescent="0.25">
      <c r="A4063" s="164"/>
      <c r="D4063" s="8"/>
    </row>
    <row r="4064" spans="1:4" x14ac:dyDescent="0.25">
      <c r="A4064" s="164"/>
      <c r="D4064" s="8"/>
    </row>
    <row r="4065" spans="1:4" x14ac:dyDescent="0.25">
      <c r="A4065" s="164"/>
      <c r="D4065" s="8"/>
    </row>
    <row r="4066" spans="1:4" x14ac:dyDescent="0.25">
      <c r="A4066" s="164"/>
      <c r="D4066" s="8"/>
    </row>
    <row r="4067" spans="1:4" x14ac:dyDescent="0.25">
      <c r="A4067" s="164"/>
      <c r="D4067" s="8"/>
    </row>
    <row r="4068" spans="1:4" x14ac:dyDescent="0.25">
      <c r="A4068" s="164"/>
      <c r="D4068" s="8"/>
    </row>
    <row r="4069" spans="1:4" x14ac:dyDescent="0.25">
      <c r="A4069" s="164"/>
      <c r="D4069" s="8"/>
    </row>
    <row r="4070" spans="1:4" x14ac:dyDescent="0.25">
      <c r="A4070" s="164"/>
      <c r="D4070" s="8"/>
    </row>
    <row r="4071" spans="1:4" x14ac:dyDescent="0.25">
      <c r="A4071" s="164"/>
      <c r="D4071" s="8"/>
    </row>
    <row r="4072" spans="1:4" x14ac:dyDescent="0.25">
      <c r="A4072" s="164"/>
      <c r="D4072" s="8"/>
    </row>
    <row r="4073" spans="1:4" x14ac:dyDescent="0.25">
      <c r="A4073" s="164"/>
      <c r="D4073" s="8"/>
    </row>
    <row r="4074" spans="1:4" x14ac:dyDescent="0.25">
      <c r="A4074" s="164"/>
      <c r="D4074" s="8"/>
    </row>
    <row r="4075" spans="1:4" x14ac:dyDescent="0.25">
      <c r="A4075" s="164"/>
      <c r="D4075" s="8"/>
    </row>
    <row r="4076" spans="1:4" x14ac:dyDescent="0.25">
      <c r="A4076" s="164"/>
      <c r="D4076" s="8"/>
    </row>
    <row r="4077" spans="1:4" x14ac:dyDescent="0.25">
      <c r="A4077" s="164"/>
      <c r="D4077" s="8"/>
    </row>
    <row r="4078" spans="1:4" x14ac:dyDescent="0.25">
      <c r="A4078" s="164"/>
      <c r="D4078" s="8"/>
    </row>
    <row r="4079" spans="1:4" x14ac:dyDescent="0.25">
      <c r="A4079" s="164"/>
      <c r="D4079" s="8"/>
    </row>
    <row r="4080" spans="1:4" x14ac:dyDescent="0.25">
      <c r="A4080" s="164"/>
      <c r="D4080" s="8"/>
    </row>
    <row r="4081" spans="1:4" x14ac:dyDescent="0.25">
      <c r="A4081" s="164"/>
      <c r="D4081" s="8"/>
    </row>
    <row r="4082" spans="1:4" x14ac:dyDescent="0.25">
      <c r="A4082" s="164"/>
      <c r="D4082" s="8"/>
    </row>
    <row r="4083" spans="1:4" x14ac:dyDescent="0.25">
      <c r="A4083" s="164"/>
      <c r="D4083" s="8"/>
    </row>
    <row r="4084" spans="1:4" x14ac:dyDescent="0.25">
      <c r="A4084" s="164"/>
      <c r="D4084" s="8"/>
    </row>
    <row r="4085" spans="1:4" x14ac:dyDescent="0.25">
      <c r="A4085" s="164"/>
      <c r="D4085" s="8"/>
    </row>
    <row r="4086" spans="1:4" x14ac:dyDescent="0.25">
      <c r="A4086" s="164"/>
      <c r="D4086" s="8"/>
    </row>
    <row r="4087" spans="1:4" x14ac:dyDescent="0.25">
      <c r="A4087" s="164"/>
      <c r="D4087" s="8"/>
    </row>
    <row r="4088" spans="1:4" x14ac:dyDescent="0.25">
      <c r="A4088" s="164"/>
      <c r="D4088" s="8"/>
    </row>
    <row r="4089" spans="1:4" x14ac:dyDescent="0.25">
      <c r="A4089" s="164"/>
      <c r="D4089" s="8"/>
    </row>
    <row r="4090" spans="1:4" x14ac:dyDescent="0.25">
      <c r="A4090" s="164"/>
      <c r="D4090" s="8"/>
    </row>
    <row r="4091" spans="1:4" x14ac:dyDescent="0.25">
      <c r="A4091" s="164"/>
      <c r="D4091" s="8"/>
    </row>
    <row r="4092" spans="1:4" x14ac:dyDescent="0.25">
      <c r="A4092" s="164"/>
      <c r="D4092" s="8"/>
    </row>
    <row r="4093" spans="1:4" x14ac:dyDescent="0.25">
      <c r="A4093" s="164"/>
      <c r="D4093" s="8"/>
    </row>
    <row r="4094" spans="1:4" x14ac:dyDescent="0.25">
      <c r="A4094" s="164"/>
      <c r="D4094" s="8"/>
    </row>
    <row r="4095" spans="1:4" x14ac:dyDescent="0.25">
      <c r="A4095" s="164"/>
      <c r="D4095" s="8"/>
    </row>
    <row r="4096" spans="1:4" x14ac:dyDescent="0.25">
      <c r="A4096" s="164"/>
      <c r="D4096" s="8"/>
    </row>
    <row r="4097" spans="1:4" x14ac:dyDescent="0.25">
      <c r="A4097" s="164"/>
      <c r="D4097" s="8"/>
    </row>
    <row r="4098" spans="1:4" x14ac:dyDescent="0.25">
      <c r="A4098" s="164"/>
      <c r="D4098" s="8"/>
    </row>
    <row r="4099" spans="1:4" x14ac:dyDescent="0.25">
      <c r="A4099" s="164"/>
      <c r="D4099" s="8"/>
    </row>
    <row r="4100" spans="1:4" x14ac:dyDescent="0.25">
      <c r="A4100" s="164"/>
      <c r="D4100" s="8"/>
    </row>
    <row r="4101" spans="1:4" x14ac:dyDescent="0.25">
      <c r="A4101" s="164"/>
      <c r="D4101" s="8"/>
    </row>
    <row r="4102" spans="1:4" x14ac:dyDescent="0.25">
      <c r="A4102" s="164"/>
      <c r="D4102" s="8"/>
    </row>
    <row r="4103" spans="1:4" x14ac:dyDescent="0.25">
      <c r="A4103" s="164"/>
      <c r="D4103" s="8"/>
    </row>
    <row r="4104" spans="1:4" x14ac:dyDescent="0.25">
      <c r="A4104" s="164"/>
      <c r="D4104" s="8"/>
    </row>
    <row r="4105" spans="1:4" x14ac:dyDescent="0.25">
      <c r="A4105" s="164"/>
      <c r="D4105" s="8"/>
    </row>
    <row r="4106" spans="1:4" x14ac:dyDescent="0.25">
      <c r="A4106" s="164"/>
      <c r="D4106" s="8"/>
    </row>
    <row r="4107" spans="1:4" x14ac:dyDescent="0.25">
      <c r="A4107" s="164"/>
      <c r="D4107" s="8"/>
    </row>
    <row r="4108" spans="1:4" x14ac:dyDescent="0.25">
      <c r="A4108" s="164"/>
      <c r="D4108" s="8"/>
    </row>
    <row r="4109" spans="1:4" x14ac:dyDescent="0.25">
      <c r="A4109" s="164"/>
      <c r="D4109" s="8"/>
    </row>
    <row r="4110" spans="1:4" x14ac:dyDescent="0.25">
      <c r="A4110" s="164"/>
      <c r="D4110" s="8"/>
    </row>
    <row r="4111" spans="1:4" x14ac:dyDescent="0.25">
      <c r="A4111" s="164"/>
      <c r="D4111" s="8"/>
    </row>
    <row r="4112" spans="1:4" x14ac:dyDescent="0.25">
      <c r="A4112" s="164"/>
      <c r="D4112" s="8"/>
    </row>
    <row r="4113" spans="1:4" x14ac:dyDescent="0.25">
      <c r="A4113" s="164"/>
      <c r="D4113" s="8"/>
    </row>
    <row r="4114" spans="1:4" x14ac:dyDescent="0.25">
      <c r="A4114" s="164"/>
      <c r="D4114" s="8"/>
    </row>
    <row r="4115" spans="1:4" x14ac:dyDescent="0.25">
      <c r="A4115" s="164"/>
      <c r="D4115" s="8"/>
    </row>
    <row r="4116" spans="1:4" x14ac:dyDescent="0.25">
      <c r="A4116" s="164"/>
      <c r="D4116" s="8"/>
    </row>
    <row r="4117" spans="1:4" x14ac:dyDescent="0.25">
      <c r="A4117" s="164"/>
      <c r="D4117" s="8"/>
    </row>
    <row r="4118" spans="1:4" x14ac:dyDescent="0.25">
      <c r="A4118" s="164"/>
      <c r="D4118" s="8"/>
    </row>
    <row r="4119" spans="1:4" x14ac:dyDescent="0.25">
      <c r="A4119" s="164"/>
      <c r="D4119" s="8"/>
    </row>
    <row r="4120" spans="1:4" x14ac:dyDescent="0.25">
      <c r="A4120" s="164"/>
      <c r="D4120" s="8"/>
    </row>
    <row r="4121" spans="1:4" x14ac:dyDescent="0.25">
      <c r="A4121" s="164"/>
      <c r="D4121" s="8"/>
    </row>
    <row r="4122" spans="1:4" x14ac:dyDescent="0.25">
      <c r="A4122" s="164"/>
      <c r="D4122" s="8"/>
    </row>
    <row r="4123" spans="1:4" x14ac:dyDescent="0.25">
      <c r="A4123" s="164"/>
      <c r="D4123" s="8"/>
    </row>
    <row r="4124" spans="1:4" x14ac:dyDescent="0.25">
      <c r="A4124" s="164"/>
      <c r="D4124" s="8"/>
    </row>
    <row r="4125" spans="1:4" x14ac:dyDescent="0.25">
      <c r="A4125" s="164"/>
      <c r="D4125" s="8"/>
    </row>
    <row r="4126" spans="1:4" x14ac:dyDescent="0.25">
      <c r="A4126" s="164"/>
      <c r="D4126" s="8"/>
    </row>
    <row r="4127" spans="1:4" x14ac:dyDescent="0.25">
      <c r="A4127" s="164"/>
      <c r="D4127" s="8"/>
    </row>
    <row r="4128" spans="1:4" x14ac:dyDescent="0.25">
      <c r="A4128" s="164"/>
      <c r="D4128" s="8"/>
    </row>
    <row r="4129" spans="1:4" x14ac:dyDescent="0.25">
      <c r="A4129" s="164"/>
      <c r="D4129" s="8"/>
    </row>
    <row r="4130" spans="1:4" x14ac:dyDescent="0.25">
      <c r="A4130" s="164"/>
      <c r="D4130" s="8"/>
    </row>
    <row r="4131" spans="1:4" x14ac:dyDescent="0.25">
      <c r="A4131" s="164"/>
      <c r="D4131" s="8"/>
    </row>
    <row r="4132" spans="1:4" x14ac:dyDescent="0.25">
      <c r="A4132" s="164"/>
      <c r="D4132" s="8"/>
    </row>
    <row r="4133" spans="1:4" x14ac:dyDescent="0.25">
      <c r="A4133" s="164"/>
      <c r="D4133" s="8"/>
    </row>
    <row r="4134" spans="1:4" x14ac:dyDescent="0.25">
      <c r="A4134" s="164"/>
      <c r="D4134" s="8"/>
    </row>
    <row r="4135" spans="1:4" x14ac:dyDescent="0.25">
      <c r="A4135" s="164"/>
      <c r="D4135" s="8"/>
    </row>
    <row r="4136" spans="1:4" x14ac:dyDescent="0.25">
      <c r="A4136" s="164"/>
      <c r="D4136" s="8"/>
    </row>
    <row r="4137" spans="1:4" x14ac:dyDescent="0.25">
      <c r="A4137" s="164"/>
      <c r="D4137" s="8"/>
    </row>
    <row r="4138" spans="1:4" x14ac:dyDescent="0.25">
      <c r="A4138" s="164"/>
      <c r="D4138" s="8"/>
    </row>
    <row r="4139" spans="1:4" x14ac:dyDescent="0.25">
      <c r="A4139" s="164"/>
      <c r="D4139" s="8"/>
    </row>
    <row r="4140" spans="1:4" x14ac:dyDescent="0.25">
      <c r="A4140" s="164"/>
      <c r="D4140" s="8"/>
    </row>
    <row r="4141" spans="1:4" x14ac:dyDescent="0.25">
      <c r="A4141" s="164"/>
      <c r="D4141" s="8"/>
    </row>
    <row r="4142" spans="1:4" x14ac:dyDescent="0.25">
      <c r="A4142" s="164"/>
      <c r="D4142" s="8"/>
    </row>
    <row r="4143" spans="1:4" x14ac:dyDescent="0.25">
      <c r="A4143" s="164"/>
      <c r="D4143" s="8"/>
    </row>
    <row r="4144" spans="1:4" x14ac:dyDescent="0.25">
      <c r="A4144" s="164"/>
      <c r="D4144" s="8"/>
    </row>
    <row r="4145" spans="1:4" x14ac:dyDescent="0.25">
      <c r="A4145" s="164"/>
      <c r="D4145" s="8"/>
    </row>
    <row r="4146" spans="1:4" x14ac:dyDescent="0.25">
      <c r="A4146" s="164"/>
      <c r="D4146" s="8"/>
    </row>
    <row r="4147" spans="1:4" x14ac:dyDescent="0.25">
      <c r="A4147" s="164"/>
      <c r="D4147" s="8"/>
    </row>
    <row r="4148" spans="1:4" x14ac:dyDescent="0.25">
      <c r="A4148" s="164"/>
      <c r="D4148" s="8"/>
    </row>
    <row r="4149" spans="1:4" x14ac:dyDescent="0.25">
      <c r="A4149" s="164"/>
      <c r="D4149" s="8"/>
    </row>
    <row r="4150" spans="1:4" x14ac:dyDescent="0.25">
      <c r="A4150" s="164"/>
      <c r="D4150" s="8"/>
    </row>
    <row r="4151" spans="1:4" x14ac:dyDescent="0.25">
      <c r="A4151" s="164"/>
      <c r="D4151" s="8"/>
    </row>
    <row r="4152" spans="1:4" x14ac:dyDescent="0.25">
      <c r="A4152" s="164"/>
      <c r="D4152" s="8"/>
    </row>
    <row r="4153" spans="1:4" x14ac:dyDescent="0.25">
      <c r="A4153" s="164"/>
      <c r="D4153" s="8"/>
    </row>
    <row r="4154" spans="1:4" x14ac:dyDescent="0.25">
      <c r="A4154" s="164"/>
      <c r="D4154" s="8"/>
    </row>
    <row r="4155" spans="1:4" x14ac:dyDescent="0.25">
      <c r="A4155" s="164"/>
      <c r="D4155" s="8"/>
    </row>
    <row r="4156" spans="1:4" x14ac:dyDescent="0.25">
      <c r="A4156" s="164"/>
      <c r="D4156" s="8"/>
    </row>
    <row r="4157" spans="1:4" x14ac:dyDescent="0.25">
      <c r="A4157" s="164"/>
      <c r="D4157" s="8"/>
    </row>
    <row r="4158" spans="1:4" x14ac:dyDescent="0.25">
      <c r="A4158" s="164"/>
      <c r="D4158" s="8"/>
    </row>
    <row r="4159" spans="1:4" x14ac:dyDescent="0.25">
      <c r="A4159" s="164"/>
      <c r="D4159" s="8"/>
    </row>
    <row r="4160" spans="1:4" x14ac:dyDescent="0.25">
      <c r="A4160" s="164"/>
      <c r="D4160" s="8"/>
    </row>
    <row r="4161" spans="1:4" x14ac:dyDescent="0.25">
      <c r="A4161" s="164"/>
      <c r="D4161" s="8"/>
    </row>
    <row r="4162" spans="1:4" x14ac:dyDescent="0.25">
      <c r="A4162" s="164"/>
      <c r="D4162" s="8"/>
    </row>
    <row r="4163" spans="1:4" x14ac:dyDescent="0.25">
      <c r="A4163" s="164"/>
      <c r="D4163" s="8"/>
    </row>
    <row r="4164" spans="1:4" x14ac:dyDescent="0.25">
      <c r="A4164" s="164"/>
      <c r="D4164" s="8"/>
    </row>
    <row r="4165" spans="1:4" x14ac:dyDescent="0.25">
      <c r="A4165" s="164"/>
      <c r="D4165" s="8"/>
    </row>
    <row r="4166" spans="1:4" x14ac:dyDescent="0.25">
      <c r="A4166" s="164"/>
      <c r="D4166" s="8"/>
    </row>
    <row r="4167" spans="1:4" x14ac:dyDescent="0.25">
      <c r="A4167" s="164"/>
      <c r="D4167" s="8"/>
    </row>
    <row r="4168" spans="1:4" x14ac:dyDescent="0.25">
      <c r="A4168" s="164"/>
      <c r="D4168" s="8"/>
    </row>
    <row r="4169" spans="1:4" x14ac:dyDescent="0.25">
      <c r="A4169" s="164"/>
      <c r="D4169" s="8"/>
    </row>
    <row r="4170" spans="1:4" x14ac:dyDescent="0.25">
      <c r="A4170" s="164"/>
      <c r="D4170" s="8"/>
    </row>
    <row r="4171" spans="1:4" x14ac:dyDescent="0.25">
      <c r="A4171" s="164"/>
      <c r="D4171" s="8"/>
    </row>
    <row r="4172" spans="1:4" x14ac:dyDescent="0.25">
      <c r="A4172" s="164"/>
      <c r="D4172" s="8"/>
    </row>
    <row r="4173" spans="1:4" x14ac:dyDescent="0.25">
      <c r="A4173" s="164"/>
      <c r="D4173" s="8"/>
    </row>
    <row r="4174" spans="1:4" x14ac:dyDescent="0.25">
      <c r="A4174" s="164"/>
      <c r="D4174" s="8"/>
    </row>
    <row r="4175" spans="1:4" x14ac:dyDescent="0.25">
      <c r="A4175" s="164"/>
      <c r="D4175" s="8"/>
    </row>
    <row r="4176" spans="1:4" x14ac:dyDescent="0.25">
      <c r="A4176" s="164"/>
      <c r="D4176" s="8"/>
    </row>
    <row r="4177" spans="1:4" x14ac:dyDescent="0.25">
      <c r="A4177" s="164"/>
      <c r="D4177" s="8"/>
    </row>
    <row r="4178" spans="1:4" x14ac:dyDescent="0.25">
      <c r="A4178" s="164"/>
      <c r="D4178" s="8"/>
    </row>
    <row r="4179" spans="1:4" x14ac:dyDescent="0.25">
      <c r="A4179" s="164"/>
      <c r="D4179" s="8"/>
    </row>
    <row r="4180" spans="1:4" x14ac:dyDescent="0.25">
      <c r="A4180" s="164"/>
      <c r="D4180" s="8"/>
    </row>
    <row r="4181" spans="1:4" x14ac:dyDescent="0.25">
      <c r="A4181" s="164"/>
      <c r="D4181" s="8"/>
    </row>
    <row r="4182" spans="1:4" x14ac:dyDescent="0.25">
      <c r="A4182" s="164"/>
      <c r="D4182" s="8"/>
    </row>
    <row r="4183" spans="1:4" x14ac:dyDescent="0.25">
      <c r="A4183" s="164"/>
      <c r="D4183" s="8"/>
    </row>
    <row r="4184" spans="1:4" x14ac:dyDescent="0.25">
      <c r="A4184" s="164"/>
      <c r="D4184" s="8"/>
    </row>
    <row r="4185" spans="1:4" x14ac:dyDescent="0.25">
      <c r="A4185" s="164"/>
      <c r="D4185" s="8"/>
    </row>
    <row r="4186" spans="1:4" x14ac:dyDescent="0.25">
      <c r="A4186" s="164"/>
      <c r="D4186" s="8"/>
    </row>
    <row r="4187" spans="1:4" x14ac:dyDescent="0.25">
      <c r="A4187" s="164"/>
      <c r="D4187" s="8"/>
    </row>
    <row r="4188" spans="1:4" x14ac:dyDescent="0.25">
      <c r="A4188" s="164"/>
      <c r="D4188" s="8"/>
    </row>
    <row r="4189" spans="1:4" x14ac:dyDescent="0.25">
      <c r="A4189" s="164"/>
      <c r="D4189" s="8"/>
    </row>
    <row r="4190" spans="1:4" x14ac:dyDescent="0.25">
      <c r="A4190" s="164"/>
      <c r="D4190" s="8"/>
    </row>
    <row r="4191" spans="1:4" x14ac:dyDescent="0.25">
      <c r="A4191" s="164"/>
      <c r="D4191" s="8"/>
    </row>
    <row r="4192" spans="1:4" x14ac:dyDescent="0.25">
      <c r="A4192" s="164"/>
      <c r="D4192" s="8"/>
    </row>
    <row r="4193" spans="1:4" x14ac:dyDescent="0.25">
      <c r="A4193" s="164"/>
      <c r="D4193" s="8"/>
    </row>
    <row r="4194" spans="1:4" x14ac:dyDescent="0.25">
      <c r="A4194" s="164"/>
      <c r="D4194" s="8"/>
    </row>
    <row r="4195" spans="1:4" x14ac:dyDescent="0.25">
      <c r="A4195" s="164"/>
      <c r="D4195" s="8"/>
    </row>
    <row r="4196" spans="1:4" x14ac:dyDescent="0.25">
      <c r="A4196" s="164"/>
      <c r="D4196" s="8"/>
    </row>
    <row r="4197" spans="1:4" x14ac:dyDescent="0.25">
      <c r="A4197" s="164"/>
      <c r="D4197" s="8"/>
    </row>
    <row r="4198" spans="1:4" x14ac:dyDescent="0.25">
      <c r="A4198" s="164"/>
      <c r="D4198" s="8"/>
    </row>
    <row r="4199" spans="1:4" x14ac:dyDescent="0.25">
      <c r="A4199" s="164"/>
      <c r="D4199" s="8"/>
    </row>
    <row r="4200" spans="1:4" x14ac:dyDescent="0.25">
      <c r="A4200" s="164"/>
      <c r="D4200" s="8"/>
    </row>
    <row r="4201" spans="1:4" x14ac:dyDescent="0.25">
      <c r="A4201" s="164"/>
      <c r="D4201" s="8"/>
    </row>
    <row r="4202" spans="1:4" x14ac:dyDescent="0.25">
      <c r="A4202" s="164"/>
      <c r="D4202" s="8"/>
    </row>
    <row r="4203" spans="1:4" x14ac:dyDescent="0.25">
      <c r="A4203" s="164"/>
      <c r="D4203" s="8"/>
    </row>
    <row r="4204" spans="1:4" x14ac:dyDescent="0.25">
      <c r="A4204" s="164"/>
      <c r="D4204" s="8"/>
    </row>
    <row r="4205" spans="1:4" x14ac:dyDescent="0.25">
      <c r="A4205" s="164"/>
      <c r="D4205" s="8"/>
    </row>
    <row r="4206" spans="1:4" x14ac:dyDescent="0.25">
      <c r="A4206" s="164"/>
      <c r="D4206" s="8"/>
    </row>
    <row r="4207" spans="1:4" x14ac:dyDescent="0.25">
      <c r="A4207" s="164"/>
      <c r="D4207" s="8"/>
    </row>
    <row r="4208" spans="1:4" x14ac:dyDescent="0.25">
      <c r="A4208" s="164"/>
      <c r="D4208" s="8"/>
    </row>
    <row r="4209" spans="1:4" x14ac:dyDescent="0.25">
      <c r="A4209" s="164"/>
      <c r="D4209" s="8"/>
    </row>
    <row r="4210" spans="1:4" x14ac:dyDescent="0.25">
      <c r="A4210" s="164"/>
      <c r="D4210" s="8"/>
    </row>
    <row r="4211" spans="1:4" x14ac:dyDescent="0.25">
      <c r="A4211" s="164"/>
      <c r="D4211" s="8"/>
    </row>
    <row r="4212" spans="1:4" x14ac:dyDescent="0.25">
      <c r="A4212" s="164"/>
      <c r="D4212" s="8"/>
    </row>
    <row r="4213" spans="1:4" x14ac:dyDescent="0.25">
      <c r="A4213" s="164"/>
      <c r="D4213" s="8"/>
    </row>
    <row r="4214" spans="1:4" x14ac:dyDescent="0.25">
      <c r="A4214" s="164"/>
      <c r="D4214" s="8"/>
    </row>
    <row r="4215" spans="1:4" x14ac:dyDescent="0.25">
      <c r="A4215" s="164"/>
      <c r="D4215" s="8"/>
    </row>
    <row r="4216" spans="1:4" x14ac:dyDescent="0.25">
      <c r="A4216" s="164"/>
      <c r="D4216" s="8"/>
    </row>
    <row r="4217" spans="1:4" x14ac:dyDescent="0.25">
      <c r="A4217" s="164"/>
      <c r="D4217" s="8"/>
    </row>
    <row r="4218" spans="1:4" x14ac:dyDescent="0.25">
      <c r="A4218" s="164"/>
      <c r="D4218" s="8"/>
    </row>
    <row r="4219" spans="1:4" x14ac:dyDescent="0.25">
      <c r="A4219" s="164"/>
      <c r="D4219" s="8"/>
    </row>
    <row r="4220" spans="1:4" x14ac:dyDescent="0.25">
      <c r="A4220" s="164"/>
      <c r="D4220" s="8"/>
    </row>
    <row r="4221" spans="1:4" x14ac:dyDescent="0.25">
      <c r="A4221" s="164"/>
      <c r="D4221" s="8"/>
    </row>
    <row r="4222" spans="1:4" x14ac:dyDescent="0.25">
      <c r="A4222" s="164"/>
      <c r="D4222" s="8"/>
    </row>
    <row r="4223" spans="1:4" x14ac:dyDescent="0.25">
      <c r="A4223" s="164"/>
      <c r="D4223" s="8"/>
    </row>
    <row r="4224" spans="1:4" x14ac:dyDescent="0.25">
      <c r="A4224" s="164"/>
      <c r="D4224" s="8"/>
    </row>
    <row r="4225" spans="1:4" x14ac:dyDescent="0.25">
      <c r="A4225" s="164"/>
      <c r="D4225" s="8"/>
    </row>
    <row r="4226" spans="1:4" x14ac:dyDescent="0.25">
      <c r="A4226" s="164"/>
      <c r="D4226" s="8"/>
    </row>
    <row r="4227" spans="1:4" x14ac:dyDescent="0.25">
      <c r="A4227" s="164"/>
      <c r="D4227" s="8"/>
    </row>
    <row r="4228" spans="1:4" x14ac:dyDescent="0.25">
      <c r="A4228" s="164"/>
      <c r="D4228" s="8"/>
    </row>
    <row r="4229" spans="1:4" x14ac:dyDescent="0.25">
      <c r="A4229" s="164"/>
      <c r="D4229" s="8"/>
    </row>
    <row r="4230" spans="1:4" x14ac:dyDescent="0.25">
      <c r="A4230" s="164"/>
      <c r="D4230" s="8"/>
    </row>
    <row r="4231" spans="1:4" x14ac:dyDescent="0.25">
      <c r="A4231" s="164"/>
      <c r="D4231" s="8"/>
    </row>
    <row r="4232" spans="1:4" x14ac:dyDescent="0.25">
      <c r="A4232" s="164"/>
      <c r="D4232" s="8"/>
    </row>
    <row r="4233" spans="1:4" x14ac:dyDescent="0.25">
      <c r="A4233" s="164"/>
      <c r="D4233" s="8"/>
    </row>
    <row r="4234" spans="1:4" x14ac:dyDescent="0.25">
      <c r="A4234" s="164"/>
      <c r="D4234" s="8"/>
    </row>
    <row r="4235" spans="1:4" x14ac:dyDescent="0.25">
      <c r="A4235" s="164"/>
      <c r="D4235" s="8"/>
    </row>
    <row r="4236" spans="1:4" x14ac:dyDescent="0.25">
      <c r="A4236" s="164"/>
      <c r="D4236" s="8"/>
    </row>
    <row r="4237" spans="1:4" x14ac:dyDescent="0.25">
      <c r="A4237" s="164"/>
      <c r="D4237" s="8"/>
    </row>
    <row r="4238" spans="1:4" x14ac:dyDescent="0.25">
      <c r="A4238" s="164"/>
      <c r="D4238" s="8"/>
    </row>
    <row r="4239" spans="1:4" x14ac:dyDescent="0.25">
      <c r="A4239" s="164"/>
      <c r="D4239" s="8"/>
    </row>
    <row r="4240" spans="1:4" x14ac:dyDescent="0.25">
      <c r="A4240" s="164"/>
      <c r="D4240" s="8"/>
    </row>
    <row r="4241" spans="1:4" x14ac:dyDescent="0.25">
      <c r="A4241" s="164"/>
      <c r="D4241" s="8"/>
    </row>
    <row r="4242" spans="1:4" x14ac:dyDescent="0.25">
      <c r="A4242" s="164"/>
      <c r="D4242" s="8"/>
    </row>
    <row r="4243" spans="1:4" x14ac:dyDescent="0.25">
      <c r="A4243" s="164"/>
      <c r="D4243" s="8"/>
    </row>
    <row r="4244" spans="1:4" x14ac:dyDescent="0.25">
      <c r="A4244" s="164"/>
      <c r="D4244" s="8"/>
    </row>
    <row r="4245" spans="1:4" x14ac:dyDescent="0.25">
      <c r="A4245" s="164"/>
      <c r="D4245" s="8"/>
    </row>
    <row r="4246" spans="1:4" x14ac:dyDescent="0.25">
      <c r="A4246" s="164"/>
      <c r="D4246" s="8"/>
    </row>
    <row r="4247" spans="1:4" x14ac:dyDescent="0.25">
      <c r="A4247" s="164"/>
      <c r="D4247" s="8"/>
    </row>
    <row r="4248" spans="1:4" x14ac:dyDescent="0.25">
      <c r="A4248" s="164"/>
      <c r="D4248" s="8"/>
    </row>
    <row r="4249" spans="1:4" x14ac:dyDescent="0.25">
      <c r="A4249" s="164"/>
      <c r="D4249" s="8"/>
    </row>
    <row r="4250" spans="1:4" x14ac:dyDescent="0.25">
      <c r="A4250" s="164"/>
      <c r="D4250" s="8"/>
    </row>
    <row r="4251" spans="1:4" x14ac:dyDescent="0.25">
      <c r="A4251" s="164"/>
      <c r="D4251" s="8"/>
    </row>
    <row r="4252" spans="1:4" x14ac:dyDescent="0.25">
      <c r="A4252" s="164"/>
      <c r="D4252" s="8"/>
    </row>
    <row r="4253" spans="1:4" x14ac:dyDescent="0.25">
      <c r="A4253" s="164"/>
      <c r="D4253" s="8"/>
    </row>
    <row r="4254" spans="1:4" x14ac:dyDescent="0.25">
      <c r="A4254" s="164"/>
      <c r="D4254" s="8"/>
    </row>
    <row r="4255" spans="1:4" x14ac:dyDescent="0.25">
      <c r="A4255" s="164"/>
      <c r="D4255" s="8"/>
    </row>
    <row r="4256" spans="1:4" x14ac:dyDescent="0.25">
      <c r="A4256" s="164"/>
      <c r="D4256" s="8"/>
    </row>
    <row r="4257" spans="1:4" x14ac:dyDescent="0.25">
      <c r="A4257" s="164"/>
      <c r="D4257" s="8"/>
    </row>
    <row r="4258" spans="1:4" x14ac:dyDescent="0.25">
      <c r="A4258" s="164"/>
      <c r="D4258" s="8"/>
    </row>
    <row r="4259" spans="1:4" x14ac:dyDescent="0.25">
      <c r="A4259" s="164"/>
      <c r="D4259" s="8"/>
    </row>
    <row r="4260" spans="1:4" x14ac:dyDescent="0.25">
      <c r="A4260" s="164"/>
      <c r="D4260" s="8"/>
    </row>
    <row r="4261" spans="1:4" x14ac:dyDescent="0.25">
      <c r="A4261" s="164"/>
      <c r="D4261" s="8"/>
    </row>
    <row r="4262" spans="1:4" x14ac:dyDescent="0.25">
      <c r="A4262" s="164"/>
      <c r="D4262" s="8"/>
    </row>
    <row r="4263" spans="1:4" x14ac:dyDescent="0.25">
      <c r="A4263" s="164"/>
      <c r="D4263" s="8"/>
    </row>
    <row r="4264" spans="1:4" x14ac:dyDescent="0.25">
      <c r="A4264" s="164"/>
      <c r="D4264" s="8"/>
    </row>
    <row r="4265" spans="1:4" x14ac:dyDescent="0.25">
      <c r="A4265" s="164"/>
      <c r="D4265" s="8"/>
    </row>
    <row r="4266" spans="1:4" x14ac:dyDescent="0.25">
      <c r="A4266" s="164"/>
      <c r="D4266" s="8"/>
    </row>
    <row r="4267" spans="1:4" x14ac:dyDescent="0.25">
      <c r="A4267" s="164"/>
      <c r="D4267" s="8"/>
    </row>
    <row r="4268" spans="1:4" x14ac:dyDescent="0.25">
      <c r="A4268" s="164"/>
      <c r="D4268" s="8"/>
    </row>
    <row r="4269" spans="1:4" x14ac:dyDescent="0.25">
      <c r="A4269" s="164"/>
      <c r="D4269" s="8"/>
    </row>
    <row r="4270" spans="1:4" x14ac:dyDescent="0.25">
      <c r="A4270" s="164"/>
      <c r="D4270" s="8"/>
    </row>
    <row r="4271" spans="1:4" x14ac:dyDescent="0.25">
      <c r="A4271" s="164"/>
      <c r="D4271" s="8"/>
    </row>
    <row r="4272" spans="1:4" x14ac:dyDescent="0.25">
      <c r="A4272" s="164"/>
      <c r="D4272" s="8"/>
    </row>
    <row r="4273" spans="1:4" x14ac:dyDescent="0.25">
      <c r="A4273" s="164"/>
      <c r="D4273" s="8"/>
    </row>
    <row r="4274" spans="1:4" x14ac:dyDescent="0.25">
      <c r="A4274" s="164"/>
      <c r="D4274" s="8"/>
    </row>
    <row r="4275" spans="1:4" x14ac:dyDescent="0.25">
      <c r="A4275" s="164"/>
      <c r="D4275" s="8"/>
    </row>
    <row r="4276" spans="1:4" x14ac:dyDescent="0.25">
      <c r="A4276" s="164"/>
      <c r="D4276" s="8"/>
    </row>
    <row r="4277" spans="1:4" x14ac:dyDescent="0.25">
      <c r="A4277" s="164"/>
      <c r="D4277" s="8"/>
    </row>
    <row r="4278" spans="1:4" x14ac:dyDescent="0.25">
      <c r="A4278" s="164"/>
      <c r="D4278" s="8"/>
    </row>
    <row r="4279" spans="1:4" x14ac:dyDescent="0.25">
      <c r="A4279" s="164"/>
      <c r="D4279" s="8"/>
    </row>
    <row r="4280" spans="1:4" x14ac:dyDescent="0.25">
      <c r="A4280" s="164"/>
      <c r="D4280" s="8"/>
    </row>
    <row r="4281" spans="1:4" x14ac:dyDescent="0.25">
      <c r="A4281" s="164"/>
      <c r="D4281" s="8"/>
    </row>
    <row r="4282" spans="1:4" x14ac:dyDescent="0.25">
      <c r="A4282" s="164"/>
      <c r="D4282" s="8"/>
    </row>
    <row r="4283" spans="1:4" x14ac:dyDescent="0.25">
      <c r="A4283" s="164"/>
      <c r="D4283" s="8"/>
    </row>
    <row r="4284" spans="1:4" x14ac:dyDescent="0.25">
      <c r="A4284" s="164"/>
      <c r="D4284" s="8"/>
    </row>
    <row r="4285" spans="1:4" x14ac:dyDescent="0.25">
      <c r="A4285" s="164"/>
      <c r="D4285" s="8"/>
    </row>
    <row r="4286" spans="1:4" x14ac:dyDescent="0.25">
      <c r="A4286" s="164"/>
      <c r="D4286" s="8"/>
    </row>
    <row r="4287" spans="1:4" x14ac:dyDescent="0.25">
      <c r="A4287" s="164"/>
      <c r="D4287" s="8"/>
    </row>
    <row r="4288" spans="1:4" x14ac:dyDescent="0.25">
      <c r="A4288" s="164"/>
      <c r="D4288" s="8"/>
    </row>
    <row r="4289" spans="1:4" x14ac:dyDescent="0.25">
      <c r="A4289" s="164"/>
      <c r="D4289" s="8"/>
    </row>
    <row r="4290" spans="1:4" x14ac:dyDescent="0.25">
      <c r="A4290" s="164"/>
      <c r="D4290" s="8"/>
    </row>
    <row r="4291" spans="1:4" x14ac:dyDescent="0.25">
      <c r="A4291" s="164"/>
      <c r="D4291" s="8"/>
    </row>
    <row r="4292" spans="1:4" x14ac:dyDescent="0.25">
      <c r="A4292" s="164"/>
      <c r="D4292" s="8"/>
    </row>
    <row r="4293" spans="1:4" x14ac:dyDescent="0.25">
      <c r="A4293" s="164"/>
      <c r="D4293" s="8"/>
    </row>
    <row r="4294" spans="1:4" x14ac:dyDescent="0.25">
      <c r="A4294" s="164"/>
      <c r="D4294" s="8"/>
    </row>
    <row r="4295" spans="1:4" x14ac:dyDescent="0.25">
      <c r="A4295" s="164"/>
      <c r="D4295" s="8"/>
    </row>
    <row r="4296" spans="1:4" x14ac:dyDescent="0.25">
      <c r="A4296" s="164"/>
      <c r="D4296" s="8"/>
    </row>
    <row r="4297" spans="1:4" x14ac:dyDescent="0.25">
      <c r="A4297" s="164"/>
      <c r="D4297" s="8"/>
    </row>
    <row r="4298" spans="1:4" x14ac:dyDescent="0.25">
      <c r="A4298" s="164"/>
      <c r="D4298" s="8"/>
    </row>
    <row r="4299" spans="1:4" x14ac:dyDescent="0.25">
      <c r="A4299" s="164"/>
      <c r="D4299" s="8"/>
    </row>
    <row r="4300" spans="1:4" x14ac:dyDescent="0.25">
      <c r="A4300" s="164"/>
      <c r="D4300" s="8"/>
    </row>
    <row r="4301" spans="1:4" x14ac:dyDescent="0.25">
      <c r="A4301" s="164"/>
      <c r="D4301" s="8"/>
    </row>
    <row r="4302" spans="1:4" x14ac:dyDescent="0.25">
      <c r="A4302" s="164"/>
      <c r="D4302" s="8"/>
    </row>
    <row r="4303" spans="1:4" x14ac:dyDescent="0.25">
      <c r="A4303" s="164"/>
      <c r="D4303" s="8"/>
    </row>
    <row r="4304" spans="1:4" x14ac:dyDescent="0.25">
      <c r="A4304" s="164"/>
      <c r="D4304" s="8"/>
    </row>
    <row r="4305" spans="1:4" x14ac:dyDescent="0.25">
      <c r="A4305" s="164"/>
      <c r="D4305" s="8"/>
    </row>
    <row r="4306" spans="1:4" x14ac:dyDescent="0.25">
      <c r="A4306" s="164"/>
      <c r="D4306" s="8"/>
    </row>
    <row r="4307" spans="1:4" x14ac:dyDescent="0.25">
      <c r="A4307" s="164"/>
      <c r="D4307" s="8"/>
    </row>
    <row r="4308" spans="1:4" x14ac:dyDescent="0.25">
      <c r="A4308" s="164"/>
      <c r="D4308" s="8"/>
    </row>
    <row r="4309" spans="1:4" x14ac:dyDescent="0.25">
      <c r="A4309" s="164"/>
      <c r="D4309" s="8"/>
    </row>
    <row r="4310" spans="1:4" x14ac:dyDescent="0.25">
      <c r="A4310" s="164"/>
      <c r="D4310" s="8"/>
    </row>
    <row r="4311" spans="1:4" x14ac:dyDescent="0.25">
      <c r="A4311" s="164"/>
      <c r="D4311" s="8"/>
    </row>
    <row r="4312" spans="1:4" x14ac:dyDescent="0.25">
      <c r="A4312" s="164"/>
      <c r="D4312" s="8"/>
    </row>
    <row r="4313" spans="1:4" x14ac:dyDescent="0.25">
      <c r="A4313" s="164"/>
      <c r="D4313" s="8"/>
    </row>
    <row r="4314" spans="1:4" x14ac:dyDescent="0.25">
      <c r="A4314" s="164"/>
      <c r="D4314" s="8"/>
    </row>
    <row r="4315" spans="1:4" x14ac:dyDescent="0.25">
      <c r="A4315" s="164"/>
      <c r="D4315" s="8"/>
    </row>
    <row r="4316" spans="1:4" x14ac:dyDescent="0.25">
      <c r="A4316" s="164"/>
      <c r="D4316" s="8"/>
    </row>
    <row r="4317" spans="1:4" x14ac:dyDescent="0.25">
      <c r="A4317" s="164"/>
      <c r="D4317" s="8"/>
    </row>
    <row r="4318" spans="1:4" x14ac:dyDescent="0.25">
      <c r="A4318" s="164"/>
      <c r="D4318" s="8"/>
    </row>
    <row r="4319" spans="1:4" x14ac:dyDescent="0.25">
      <c r="A4319" s="164"/>
      <c r="D4319" s="8"/>
    </row>
    <row r="4320" spans="1:4" x14ac:dyDescent="0.25">
      <c r="A4320" s="164"/>
      <c r="D4320" s="8"/>
    </row>
    <row r="4321" spans="1:4" x14ac:dyDescent="0.25">
      <c r="A4321" s="164"/>
      <c r="D4321" s="8"/>
    </row>
    <row r="4322" spans="1:4" x14ac:dyDescent="0.25">
      <c r="A4322" s="164"/>
      <c r="D4322" s="8"/>
    </row>
    <row r="4323" spans="1:4" x14ac:dyDescent="0.25">
      <c r="A4323" s="164"/>
      <c r="D4323" s="8"/>
    </row>
    <row r="4324" spans="1:4" x14ac:dyDescent="0.25">
      <c r="A4324" s="164"/>
      <c r="D4324" s="8"/>
    </row>
    <row r="4325" spans="1:4" x14ac:dyDescent="0.25">
      <c r="A4325" s="164"/>
      <c r="D4325" s="8"/>
    </row>
    <row r="4326" spans="1:4" x14ac:dyDescent="0.25">
      <c r="A4326" s="164"/>
      <c r="D4326" s="8"/>
    </row>
    <row r="4327" spans="1:4" x14ac:dyDescent="0.25">
      <c r="A4327" s="164"/>
      <c r="D4327" s="8"/>
    </row>
    <row r="4328" spans="1:4" x14ac:dyDescent="0.25">
      <c r="A4328" s="164"/>
      <c r="D4328" s="8"/>
    </row>
    <row r="4329" spans="1:4" x14ac:dyDescent="0.25">
      <c r="A4329" s="164"/>
      <c r="D4329" s="8"/>
    </row>
    <row r="4330" spans="1:4" x14ac:dyDescent="0.25">
      <c r="A4330" s="164"/>
      <c r="D4330" s="8"/>
    </row>
    <row r="4331" spans="1:4" x14ac:dyDescent="0.25">
      <c r="A4331" s="164"/>
      <c r="D4331" s="8"/>
    </row>
    <row r="4332" spans="1:4" x14ac:dyDescent="0.25">
      <c r="A4332" s="164"/>
      <c r="D4332" s="8"/>
    </row>
    <row r="4333" spans="1:4" x14ac:dyDescent="0.25">
      <c r="A4333" s="164"/>
      <c r="D4333" s="8"/>
    </row>
    <row r="4334" spans="1:4" x14ac:dyDescent="0.25">
      <c r="A4334" s="164"/>
      <c r="D4334" s="8"/>
    </row>
    <row r="4335" spans="1:4" x14ac:dyDescent="0.25">
      <c r="A4335" s="164"/>
      <c r="D4335" s="8"/>
    </row>
    <row r="4336" spans="1:4" x14ac:dyDescent="0.25">
      <c r="A4336" s="164"/>
      <c r="D4336" s="8"/>
    </row>
    <row r="4337" spans="1:4" x14ac:dyDescent="0.25">
      <c r="A4337" s="164"/>
      <c r="D4337" s="8"/>
    </row>
    <row r="4338" spans="1:4" x14ac:dyDescent="0.25">
      <c r="A4338" s="164"/>
      <c r="D4338" s="8"/>
    </row>
    <row r="4339" spans="1:4" x14ac:dyDescent="0.25">
      <c r="A4339" s="164"/>
      <c r="D4339" s="8"/>
    </row>
    <row r="4340" spans="1:4" x14ac:dyDescent="0.25">
      <c r="A4340" s="164"/>
      <c r="D4340" s="8"/>
    </row>
    <row r="4341" spans="1:4" x14ac:dyDescent="0.25">
      <c r="A4341" s="164"/>
      <c r="D4341" s="8"/>
    </row>
    <row r="4342" spans="1:4" x14ac:dyDescent="0.25">
      <c r="A4342" s="164"/>
      <c r="D4342" s="8"/>
    </row>
    <row r="4343" spans="1:4" x14ac:dyDescent="0.25">
      <c r="A4343" s="164"/>
      <c r="D4343" s="8"/>
    </row>
    <row r="4344" spans="1:4" x14ac:dyDescent="0.25">
      <c r="A4344" s="164"/>
      <c r="D4344" s="8"/>
    </row>
    <row r="4345" spans="1:4" x14ac:dyDescent="0.25">
      <c r="A4345" s="164"/>
      <c r="D4345" s="8"/>
    </row>
    <row r="4346" spans="1:4" x14ac:dyDescent="0.25">
      <c r="A4346" s="164"/>
      <c r="D4346" s="8"/>
    </row>
    <row r="4347" spans="1:4" x14ac:dyDescent="0.25">
      <c r="A4347" s="164"/>
      <c r="D4347" s="8"/>
    </row>
    <row r="4348" spans="1:4" x14ac:dyDescent="0.25">
      <c r="A4348" s="164"/>
      <c r="D4348" s="8"/>
    </row>
    <row r="4349" spans="1:4" x14ac:dyDescent="0.25">
      <c r="A4349" s="164"/>
      <c r="D4349" s="8"/>
    </row>
    <row r="4350" spans="1:4" x14ac:dyDescent="0.25">
      <c r="A4350" s="164"/>
      <c r="D4350" s="8"/>
    </row>
    <row r="4351" spans="1:4" x14ac:dyDescent="0.25">
      <c r="A4351" s="164"/>
      <c r="D4351" s="8"/>
    </row>
    <row r="4352" spans="1:4" x14ac:dyDescent="0.25">
      <c r="A4352" s="164"/>
      <c r="D4352" s="8"/>
    </row>
    <row r="4353" spans="1:4" x14ac:dyDescent="0.25">
      <c r="A4353" s="164"/>
      <c r="D4353" s="8"/>
    </row>
    <row r="4354" spans="1:4" x14ac:dyDescent="0.25">
      <c r="A4354" s="164"/>
      <c r="D4354" s="8"/>
    </row>
    <row r="4355" spans="1:4" x14ac:dyDescent="0.25">
      <c r="A4355" s="164"/>
      <c r="D4355" s="8"/>
    </row>
    <row r="4356" spans="1:4" x14ac:dyDescent="0.25">
      <c r="A4356" s="164"/>
      <c r="D4356" s="8"/>
    </row>
    <row r="4357" spans="1:4" x14ac:dyDescent="0.25">
      <c r="A4357" s="164"/>
      <c r="D4357" s="8"/>
    </row>
    <row r="4358" spans="1:4" x14ac:dyDescent="0.25">
      <c r="A4358" s="164"/>
      <c r="D4358" s="8"/>
    </row>
    <row r="4359" spans="1:4" x14ac:dyDescent="0.25">
      <c r="A4359" s="164"/>
      <c r="D4359" s="8"/>
    </row>
    <row r="4360" spans="1:4" x14ac:dyDescent="0.25">
      <c r="A4360" s="164"/>
      <c r="D4360" s="8"/>
    </row>
    <row r="4361" spans="1:4" x14ac:dyDescent="0.25">
      <c r="A4361" s="164"/>
      <c r="D4361" s="8"/>
    </row>
    <row r="4362" spans="1:4" x14ac:dyDescent="0.25">
      <c r="A4362" s="164"/>
      <c r="D4362" s="8"/>
    </row>
    <row r="4363" spans="1:4" x14ac:dyDescent="0.25">
      <c r="A4363" s="164"/>
      <c r="D4363" s="8"/>
    </row>
    <row r="4364" spans="1:4" x14ac:dyDescent="0.25">
      <c r="A4364" s="164"/>
      <c r="D4364" s="8"/>
    </row>
    <row r="4365" spans="1:4" x14ac:dyDescent="0.25">
      <c r="A4365" s="164"/>
      <c r="D4365" s="8"/>
    </row>
    <row r="4366" spans="1:4" x14ac:dyDescent="0.25">
      <c r="A4366" s="164"/>
      <c r="D4366" s="8"/>
    </row>
    <row r="4367" spans="1:4" x14ac:dyDescent="0.25">
      <c r="A4367" s="164"/>
      <c r="D4367" s="8"/>
    </row>
    <row r="4368" spans="1:4" x14ac:dyDescent="0.25">
      <c r="A4368" s="164"/>
      <c r="D4368" s="8"/>
    </row>
    <row r="4369" spans="1:4" x14ac:dyDescent="0.25">
      <c r="A4369" s="164"/>
      <c r="D4369" s="8"/>
    </row>
    <row r="4370" spans="1:4" x14ac:dyDescent="0.25">
      <c r="A4370" s="164"/>
      <c r="D4370" s="8"/>
    </row>
    <row r="4371" spans="1:4" x14ac:dyDescent="0.25">
      <c r="A4371" s="164"/>
      <c r="D4371" s="8"/>
    </row>
    <row r="4372" spans="1:4" x14ac:dyDescent="0.25">
      <c r="A4372" s="164"/>
      <c r="D4372" s="8"/>
    </row>
    <row r="4373" spans="1:4" x14ac:dyDescent="0.25">
      <c r="A4373" s="164"/>
      <c r="D4373" s="8"/>
    </row>
    <row r="4374" spans="1:4" x14ac:dyDescent="0.25">
      <c r="A4374" s="164"/>
      <c r="D4374" s="8"/>
    </row>
    <row r="4375" spans="1:4" x14ac:dyDescent="0.25">
      <c r="A4375" s="164"/>
      <c r="D4375" s="8"/>
    </row>
    <row r="4376" spans="1:4" x14ac:dyDescent="0.25">
      <c r="A4376" s="164"/>
      <c r="D4376" s="8"/>
    </row>
    <row r="4377" spans="1:4" x14ac:dyDescent="0.25">
      <c r="A4377" s="164"/>
      <c r="D4377" s="8"/>
    </row>
    <row r="4378" spans="1:4" x14ac:dyDescent="0.25">
      <c r="A4378" s="164"/>
      <c r="D4378" s="8"/>
    </row>
    <row r="4379" spans="1:4" x14ac:dyDescent="0.25">
      <c r="A4379" s="164"/>
      <c r="D4379" s="8"/>
    </row>
    <row r="4380" spans="1:4" x14ac:dyDescent="0.25">
      <c r="A4380" s="164"/>
      <c r="D4380" s="8"/>
    </row>
    <row r="4381" spans="1:4" x14ac:dyDescent="0.25">
      <c r="A4381" s="164"/>
      <c r="D4381" s="8"/>
    </row>
    <row r="4382" spans="1:4" x14ac:dyDescent="0.25">
      <c r="A4382" s="164"/>
      <c r="D4382" s="8"/>
    </row>
    <row r="4383" spans="1:4" x14ac:dyDescent="0.25">
      <c r="A4383" s="164"/>
      <c r="D4383" s="8"/>
    </row>
    <row r="4384" spans="1:4" x14ac:dyDescent="0.25">
      <c r="A4384" s="164"/>
      <c r="D4384" s="8"/>
    </row>
    <row r="4385" spans="1:4" x14ac:dyDescent="0.25">
      <c r="A4385" s="164"/>
      <c r="D4385" s="8"/>
    </row>
    <row r="4386" spans="1:4" x14ac:dyDescent="0.25">
      <c r="A4386" s="164"/>
      <c r="D4386" s="8"/>
    </row>
    <row r="4387" spans="1:4" x14ac:dyDescent="0.25">
      <c r="A4387" s="164"/>
      <c r="D4387" s="8"/>
    </row>
    <row r="4388" spans="1:4" x14ac:dyDescent="0.25">
      <c r="A4388" s="164"/>
      <c r="D4388" s="8"/>
    </row>
    <row r="4389" spans="1:4" x14ac:dyDescent="0.25">
      <c r="A4389" s="164"/>
      <c r="D4389" s="8"/>
    </row>
    <row r="4390" spans="1:4" x14ac:dyDescent="0.25">
      <c r="A4390" s="164"/>
      <c r="D4390" s="8"/>
    </row>
    <row r="4391" spans="1:4" x14ac:dyDescent="0.25">
      <c r="A4391" s="164"/>
      <c r="D4391" s="8"/>
    </row>
    <row r="4392" spans="1:4" x14ac:dyDescent="0.25">
      <c r="A4392" s="164"/>
      <c r="D4392" s="8"/>
    </row>
    <row r="4393" spans="1:4" x14ac:dyDescent="0.25">
      <c r="A4393" s="164"/>
      <c r="D4393" s="8"/>
    </row>
    <row r="4394" spans="1:4" x14ac:dyDescent="0.25">
      <c r="A4394" s="164"/>
      <c r="D4394" s="8"/>
    </row>
    <row r="4395" spans="1:4" x14ac:dyDescent="0.25">
      <c r="A4395" s="164"/>
      <c r="D4395" s="8"/>
    </row>
    <row r="4396" spans="1:4" x14ac:dyDescent="0.25">
      <c r="A4396" s="164"/>
      <c r="D4396" s="8"/>
    </row>
    <row r="4397" spans="1:4" x14ac:dyDescent="0.25">
      <c r="A4397" s="164"/>
      <c r="D4397" s="8"/>
    </row>
    <row r="4398" spans="1:4" x14ac:dyDescent="0.25">
      <c r="A4398" s="164"/>
      <c r="D4398" s="8"/>
    </row>
    <row r="4399" spans="1:4" x14ac:dyDescent="0.25">
      <c r="A4399" s="164"/>
      <c r="D4399" s="8"/>
    </row>
    <row r="4400" spans="1:4" x14ac:dyDescent="0.25">
      <c r="A4400" s="164"/>
      <c r="D4400" s="8"/>
    </row>
    <row r="4401" spans="1:4" x14ac:dyDescent="0.25">
      <c r="A4401" s="164"/>
      <c r="D4401" s="8"/>
    </row>
    <row r="4402" spans="1:4" x14ac:dyDescent="0.25">
      <c r="A4402" s="164"/>
      <c r="D4402" s="8"/>
    </row>
    <row r="4403" spans="1:4" x14ac:dyDescent="0.25">
      <c r="A4403" s="164"/>
      <c r="D4403" s="8"/>
    </row>
    <row r="4404" spans="1:4" x14ac:dyDescent="0.25">
      <c r="A4404" s="164"/>
      <c r="D4404" s="8"/>
    </row>
    <row r="4405" spans="1:4" x14ac:dyDescent="0.25">
      <c r="A4405" s="164"/>
      <c r="D4405" s="8"/>
    </row>
    <row r="4406" spans="1:4" x14ac:dyDescent="0.25">
      <c r="A4406" s="164"/>
      <c r="D4406" s="8"/>
    </row>
    <row r="4407" spans="1:4" x14ac:dyDescent="0.25">
      <c r="A4407" s="164"/>
      <c r="D4407" s="8"/>
    </row>
    <row r="4408" spans="1:4" x14ac:dyDescent="0.25">
      <c r="A4408" s="164"/>
      <c r="D4408" s="8"/>
    </row>
    <row r="4409" spans="1:4" x14ac:dyDescent="0.25">
      <c r="A4409" s="164"/>
      <c r="D4409" s="8"/>
    </row>
    <row r="4410" spans="1:4" x14ac:dyDescent="0.25">
      <c r="A4410" s="164"/>
      <c r="D4410" s="8"/>
    </row>
    <row r="4411" spans="1:4" x14ac:dyDescent="0.25">
      <c r="A4411" s="164"/>
      <c r="D4411" s="8"/>
    </row>
    <row r="4412" spans="1:4" x14ac:dyDescent="0.25">
      <c r="A4412" s="164"/>
      <c r="D4412" s="8"/>
    </row>
    <row r="4413" spans="1:4" x14ac:dyDescent="0.25">
      <c r="A4413" s="164"/>
      <c r="D4413" s="8"/>
    </row>
    <row r="4414" spans="1:4" x14ac:dyDescent="0.25">
      <c r="A4414" s="164"/>
      <c r="D4414" s="8"/>
    </row>
    <row r="4415" spans="1:4" x14ac:dyDescent="0.25">
      <c r="A4415" s="164"/>
      <c r="D4415" s="8"/>
    </row>
    <row r="4416" spans="1:4" x14ac:dyDescent="0.25">
      <c r="A4416" s="164"/>
      <c r="D4416" s="8"/>
    </row>
    <row r="4417" spans="1:4" x14ac:dyDescent="0.25">
      <c r="A4417" s="164"/>
      <c r="D4417" s="8"/>
    </row>
    <row r="4418" spans="1:4" x14ac:dyDescent="0.25">
      <c r="A4418" s="164"/>
      <c r="D4418" s="8"/>
    </row>
    <row r="4419" spans="1:4" x14ac:dyDescent="0.25">
      <c r="A4419" s="164"/>
      <c r="D4419" s="8"/>
    </row>
    <row r="4420" spans="1:4" x14ac:dyDescent="0.25">
      <c r="A4420" s="164"/>
      <c r="D4420" s="8"/>
    </row>
    <row r="4421" spans="1:4" x14ac:dyDescent="0.25">
      <c r="A4421" s="164"/>
      <c r="D4421" s="8"/>
    </row>
    <row r="4422" spans="1:4" x14ac:dyDescent="0.25">
      <c r="A4422" s="164"/>
      <c r="D4422" s="8"/>
    </row>
    <row r="4423" spans="1:4" x14ac:dyDescent="0.25">
      <c r="A4423" s="164"/>
      <c r="D4423" s="8"/>
    </row>
    <row r="4424" spans="1:4" x14ac:dyDescent="0.25">
      <c r="A4424" s="164"/>
      <c r="D4424" s="8"/>
    </row>
    <row r="4425" spans="1:4" x14ac:dyDescent="0.25">
      <c r="A4425" s="164"/>
      <c r="D4425" s="8"/>
    </row>
    <row r="4426" spans="1:4" x14ac:dyDescent="0.25">
      <c r="A4426" s="164"/>
      <c r="D4426" s="8"/>
    </row>
    <row r="4427" spans="1:4" x14ac:dyDescent="0.25">
      <c r="A4427" s="164"/>
      <c r="D4427" s="8"/>
    </row>
    <row r="4428" spans="1:4" x14ac:dyDescent="0.25">
      <c r="A4428" s="164"/>
      <c r="D4428" s="8"/>
    </row>
    <row r="4429" spans="1:4" x14ac:dyDescent="0.25">
      <c r="A4429" s="164"/>
      <c r="D4429" s="8"/>
    </row>
    <row r="4430" spans="1:4" x14ac:dyDescent="0.25">
      <c r="A4430" s="164"/>
      <c r="D4430" s="8"/>
    </row>
    <row r="4431" spans="1:4" x14ac:dyDescent="0.25">
      <c r="A4431" s="164"/>
      <c r="D4431" s="8"/>
    </row>
    <row r="4432" spans="1:4" x14ac:dyDescent="0.25">
      <c r="A4432" s="164"/>
      <c r="D4432" s="8"/>
    </row>
    <row r="4433" spans="1:4" x14ac:dyDescent="0.25">
      <c r="A4433" s="164"/>
      <c r="D4433" s="8"/>
    </row>
    <row r="4434" spans="1:4" x14ac:dyDescent="0.25">
      <c r="A4434" s="164"/>
      <c r="D4434" s="8"/>
    </row>
    <row r="4435" spans="1:4" x14ac:dyDescent="0.25">
      <c r="A4435" s="164"/>
      <c r="D4435" s="8"/>
    </row>
    <row r="4436" spans="1:4" x14ac:dyDescent="0.25">
      <c r="A4436" s="164"/>
      <c r="D4436" s="8"/>
    </row>
    <row r="4437" spans="1:4" x14ac:dyDescent="0.25">
      <c r="A4437" s="164"/>
      <c r="D4437" s="8"/>
    </row>
    <row r="4438" spans="1:4" x14ac:dyDescent="0.25">
      <c r="A4438" s="164"/>
      <c r="D4438" s="8"/>
    </row>
    <row r="4439" spans="1:4" x14ac:dyDescent="0.25">
      <c r="A4439" s="164"/>
      <c r="D4439" s="8"/>
    </row>
    <row r="4440" spans="1:4" x14ac:dyDescent="0.25">
      <c r="A4440" s="164"/>
      <c r="D4440" s="8"/>
    </row>
    <row r="4441" spans="1:4" x14ac:dyDescent="0.25">
      <c r="A4441" s="164"/>
      <c r="D4441" s="8"/>
    </row>
    <row r="4442" spans="1:4" x14ac:dyDescent="0.25">
      <c r="A4442" s="164"/>
      <c r="D4442" s="8"/>
    </row>
    <row r="4443" spans="1:4" x14ac:dyDescent="0.25">
      <c r="A4443" s="164"/>
      <c r="D4443" s="8"/>
    </row>
    <row r="4444" spans="1:4" x14ac:dyDescent="0.25">
      <c r="A4444" s="164"/>
      <c r="D4444" s="8"/>
    </row>
    <row r="4445" spans="1:4" x14ac:dyDescent="0.25">
      <c r="A4445" s="164"/>
      <c r="D4445" s="8"/>
    </row>
    <row r="4446" spans="1:4" x14ac:dyDescent="0.25">
      <c r="A4446" s="164"/>
      <c r="D4446" s="8"/>
    </row>
    <row r="4447" spans="1:4" x14ac:dyDescent="0.25">
      <c r="A4447" s="164"/>
      <c r="D4447" s="8"/>
    </row>
    <row r="4448" spans="1:4" x14ac:dyDescent="0.25">
      <c r="A4448" s="164"/>
      <c r="D4448" s="8"/>
    </row>
    <row r="4449" spans="1:4" x14ac:dyDescent="0.25">
      <c r="A4449" s="164"/>
      <c r="D4449" s="8"/>
    </row>
    <row r="4450" spans="1:4" x14ac:dyDescent="0.25">
      <c r="A4450" s="164"/>
      <c r="D4450" s="8"/>
    </row>
    <row r="4451" spans="1:4" x14ac:dyDescent="0.25">
      <c r="A4451" s="164"/>
      <c r="D4451" s="8"/>
    </row>
    <row r="4452" spans="1:4" x14ac:dyDescent="0.25">
      <c r="A4452" s="164"/>
      <c r="D4452" s="8"/>
    </row>
    <row r="4453" spans="1:4" x14ac:dyDescent="0.25">
      <c r="A4453" s="164"/>
      <c r="D4453" s="8"/>
    </row>
    <row r="4454" spans="1:4" x14ac:dyDescent="0.25">
      <c r="A4454" s="164"/>
      <c r="D4454" s="8"/>
    </row>
    <row r="4455" spans="1:4" x14ac:dyDescent="0.25">
      <c r="A4455" s="164"/>
      <c r="D4455" s="8"/>
    </row>
    <row r="4456" spans="1:4" x14ac:dyDescent="0.25">
      <c r="A4456" s="164"/>
      <c r="D4456" s="8"/>
    </row>
    <row r="4457" spans="1:4" x14ac:dyDescent="0.25">
      <c r="A4457" s="164"/>
      <c r="D4457" s="8"/>
    </row>
    <row r="4458" spans="1:4" x14ac:dyDescent="0.25">
      <c r="A4458" s="164"/>
      <c r="D4458" s="8"/>
    </row>
    <row r="4459" spans="1:4" x14ac:dyDescent="0.25">
      <c r="A4459" s="164"/>
      <c r="D4459" s="8"/>
    </row>
    <row r="4460" spans="1:4" x14ac:dyDescent="0.25">
      <c r="A4460" s="164"/>
      <c r="D4460" s="8"/>
    </row>
    <row r="4461" spans="1:4" x14ac:dyDescent="0.25">
      <c r="A4461" s="164"/>
      <c r="D4461" s="8"/>
    </row>
    <row r="4462" spans="1:4" x14ac:dyDescent="0.25">
      <c r="A4462" s="164"/>
      <c r="D4462" s="8"/>
    </row>
    <row r="4463" spans="1:4" x14ac:dyDescent="0.25">
      <c r="A4463" s="164"/>
      <c r="D4463" s="8"/>
    </row>
    <row r="4464" spans="1:4" x14ac:dyDescent="0.25">
      <c r="A4464" s="164"/>
      <c r="D4464" s="8"/>
    </row>
    <row r="4465" spans="1:4" x14ac:dyDescent="0.25">
      <c r="A4465" s="164"/>
      <c r="D4465" s="8"/>
    </row>
    <row r="4466" spans="1:4" x14ac:dyDescent="0.25">
      <c r="A4466" s="164"/>
      <c r="D4466" s="8"/>
    </row>
    <row r="4467" spans="1:4" x14ac:dyDescent="0.25">
      <c r="A4467" s="164"/>
      <c r="D4467" s="8"/>
    </row>
    <row r="4468" spans="1:4" x14ac:dyDescent="0.25">
      <c r="A4468" s="164"/>
      <c r="D4468" s="8"/>
    </row>
    <row r="4469" spans="1:4" x14ac:dyDescent="0.25">
      <c r="A4469" s="164"/>
      <c r="D4469" s="8"/>
    </row>
    <row r="4470" spans="1:4" x14ac:dyDescent="0.25">
      <c r="A4470" s="164"/>
      <c r="D4470" s="8"/>
    </row>
    <row r="4471" spans="1:4" x14ac:dyDescent="0.25">
      <c r="A4471" s="164"/>
      <c r="D4471" s="8"/>
    </row>
    <row r="4472" spans="1:4" x14ac:dyDescent="0.25">
      <c r="A4472" s="164"/>
      <c r="D4472" s="8"/>
    </row>
    <row r="4473" spans="1:4" x14ac:dyDescent="0.25">
      <c r="A4473" s="164"/>
      <c r="D4473" s="8"/>
    </row>
    <row r="4474" spans="1:4" x14ac:dyDescent="0.25">
      <c r="A4474" s="164"/>
      <c r="D4474" s="8"/>
    </row>
    <row r="4475" spans="1:4" x14ac:dyDescent="0.25">
      <c r="A4475" s="164"/>
      <c r="D4475" s="8"/>
    </row>
    <row r="4476" spans="1:4" x14ac:dyDescent="0.25">
      <c r="A4476" s="164"/>
      <c r="D4476" s="8"/>
    </row>
    <row r="4477" spans="1:4" x14ac:dyDescent="0.25">
      <c r="A4477" s="164"/>
      <c r="D4477" s="8"/>
    </row>
    <row r="4478" spans="1:4" x14ac:dyDescent="0.25">
      <c r="A4478" s="164"/>
      <c r="D4478" s="8"/>
    </row>
    <row r="4479" spans="1:4" x14ac:dyDescent="0.25">
      <c r="A4479" s="164"/>
      <c r="D4479" s="8"/>
    </row>
    <row r="4480" spans="1:4" x14ac:dyDescent="0.25">
      <c r="A4480" s="164"/>
      <c r="D4480" s="8"/>
    </row>
    <row r="4481" spans="1:4" x14ac:dyDescent="0.25">
      <c r="A4481" s="164"/>
      <c r="D4481" s="8"/>
    </row>
    <row r="4482" spans="1:4" x14ac:dyDescent="0.25">
      <c r="A4482" s="164"/>
      <c r="D4482" s="8"/>
    </row>
    <row r="4483" spans="1:4" x14ac:dyDescent="0.25">
      <c r="A4483" s="164"/>
      <c r="D4483" s="8"/>
    </row>
    <row r="4484" spans="1:4" x14ac:dyDescent="0.25">
      <c r="A4484" s="164"/>
      <c r="D4484" s="8"/>
    </row>
    <row r="4485" spans="1:4" x14ac:dyDescent="0.25">
      <c r="A4485" s="164"/>
      <c r="D4485" s="8"/>
    </row>
    <row r="4486" spans="1:4" x14ac:dyDescent="0.25">
      <c r="A4486" s="164"/>
      <c r="D4486" s="8"/>
    </row>
    <row r="4487" spans="1:4" x14ac:dyDescent="0.25">
      <c r="A4487" s="164"/>
      <c r="D4487" s="8"/>
    </row>
    <row r="4488" spans="1:4" x14ac:dyDescent="0.25">
      <c r="A4488" s="164"/>
      <c r="D4488" s="8"/>
    </row>
    <row r="4489" spans="1:4" x14ac:dyDescent="0.25">
      <c r="A4489" s="164"/>
      <c r="D4489" s="8"/>
    </row>
    <row r="4490" spans="1:4" x14ac:dyDescent="0.25">
      <c r="A4490" s="164"/>
      <c r="D4490" s="8"/>
    </row>
    <row r="4491" spans="1:4" x14ac:dyDescent="0.25">
      <c r="A4491" s="164"/>
      <c r="D4491" s="8"/>
    </row>
    <row r="4492" spans="1:4" x14ac:dyDescent="0.25">
      <c r="A4492" s="164"/>
      <c r="D4492" s="8"/>
    </row>
    <row r="4493" spans="1:4" x14ac:dyDescent="0.25">
      <c r="A4493" s="164"/>
      <c r="D4493" s="8"/>
    </row>
    <row r="4494" spans="1:4" x14ac:dyDescent="0.25">
      <c r="A4494" s="164"/>
      <c r="D4494" s="8"/>
    </row>
    <row r="4495" spans="1:4" x14ac:dyDescent="0.25">
      <c r="A4495" s="164"/>
      <c r="D4495" s="8"/>
    </row>
    <row r="4496" spans="1:4" x14ac:dyDescent="0.25">
      <c r="A4496" s="164"/>
      <c r="D4496" s="8"/>
    </row>
    <row r="4497" spans="1:4" x14ac:dyDescent="0.25">
      <c r="A4497" s="164"/>
      <c r="D4497" s="8"/>
    </row>
    <row r="4498" spans="1:4" x14ac:dyDescent="0.25">
      <c r="A4498" s="164"/>
      <c r="D4498" s="8"/>
    </row>
    <row r="4499" spans="1:4" x14ac:dyDescent="0.25">
      <c r="A4499" s="164"/>
      <c r="D4499" s="8"/>
    </row>
    <row r="4500" spans="1:4" x14ac:dyDescent="0.25">
      <c r="A4500" s="164"/>
      <c r="D4500" s="8"/>
    </row>
    <row r="4501" spans="1:4" x14ac:dyDescent="0.25">
      <c r="A4501" s="164"/>
      <c r="D4501" s="8"/>
    </row>
    <row r="4502" spans="1:4" x14ac:dyDescent="0.25">
      <c r="A4502" s="164"/>
      <c r="D4502" s="8"/>
    </row>
    <row r="4503" spans="1:4" x14ac:dyDescent="0.25">
      <c r="A4503" s="164"/>
      <c r="D4503" s="8"/>
    </row>
    <row r="4504" spans="1:4" x14ac:dyDescent="0.25">
      <c r="A4504" s="164"/>
      <c r="D4504" s="8"/>
    </row>
    <row r="4505" spans="1:4" x14ac:dyDescent="0.25">
      <c r="A4505" s="164"/>
      <c r="D4505" s="8"/>
    </row>
    <row r="4506" spans="1:4" x14ac:dyDescent="0.25">
      <c r="A4506" s="164"/>
      <c r="D4506" s="8"/>
    </row>
    <row r="4507" spans="1:4" x14ac:dyDescent="0.25">
      <c r="A4507" s="164"/>
      <c r="D4507" s="8"/>
    </row>
    <row r="4508" spans="1:4" x14ac:dyDescent="0.25">
      <c r="A4508" s="164"/>
      <c r="D4508" s="8"/>
    </row>
    <row r="4509" spans="1:4" x14ac:dyDescent="0.25">
      <c r="A4509" s="164"/>
      <c r="D4509" s="8"/>
    </row>
    <row r="4510" spans="1:4" x14ac:dyDescent="0.25">
      <c r="A4510" s="164"/>
      <c r="D4510" s="8"/>
    </row>
    <row r="4511" spans="1:4" x14ac:dyDescent="0.25">
      <c r="A4511" s="164"/>
      <c r="D4511" s="8"/>
    </row>
    <row r="4512" spans="1:4" x14ac:dyDescent="0.25">
      <c r="A4512" s="164"/>
      <c r="D4512" s="8"/>
    </row>
    <row r="4513" spans="1:4" x14ac:dyDescent="0.25">
      <c r="A4513" s="164"/>
      <c r="D4513" s="8"/>
    </row>
    <row r="4514" spans="1:4" x14ac:dyDescent="0.25">
      <c r="A4514" s="164"/>
      <c r="D4514" s="8"/>
    </row>
    <row r="4515" spans="1:4" x14ac:dyDescent="0.25">
      <c r="A4515" s="164"/>
      <c r="D4515" s="8"/>
    </row>
    <row r="4516" spans="1:4" x14ac:dyDescent="0.25">
      <c r="A4516" s="164"/>
      <c r="D4516" s="8"/>
    </row>
    <row r="4517" spans="1:4" x14ac:dyDescent="0.25">
      <c r="A4517" s="164"/>
      <c r="D4517" s="8"/>
    </row>
    <row r="4518" spans="1:4" x14ac:dyDescent="0.25">
      <c r="A4518" s="164"/>
      <c r="D4518" s="8"/>
    </row>
    <row r="4519" spans="1:4" x14ac:dyDescent="0.25">
      <c r="A4519" s="164"/>
      <c r="D4519" s="8"/>
    </row>
    <row r="4520" spans="1:4" x14ac:dyDescent="0.25">
      <c r="A4520" s="164"/>
      <c r="D4520" s="8"/>
    </row>
    <row r="4521" spans="1:4" x14ac:dyDescent="0.25">
      <c r="A4521" s="164"/>
      <c r="D4521" s="8"/>
    </row>
    <row r="4522" spans="1:4" x14ac:dyDescent="0.25">
      <c r="A4522" s="164"/>
      <c r="D4522" s="8"/>
    </row>
    <row r="4523" spans="1:4" x14ac:dyDescent="0.25">
      <c r="A4523" s="164"/>
      <c r="D4523" s="8"/>
    </row>
    <row r="4524" spans="1:4" x14ac:dyDescent="0.25">
      <c r="A4524" s="164"/>
      <c r="D4524" s="8"/>
    </row>
    <row r="4525" spans="1:4" x14ac:dyDescent="0.25">
      <c r="A4525" s="164"/>
      <c r="D4525" s="8"/>
    </row>
    <row r="4526" spans="1:4" x14ac:dyDescent="0.25">
      <c r="A4526" s="164"/>
      <c r="D4526" s="8"/>
    </row>
    <row r="4527" spans="1:4" x14ac:dyDescent="0.25">
      <c r="A4527" s="164"/>
      <c r="D4527" s="8"/>
    </row>
    <row r="4528" spans="1:4" x14ac:dyDescent="0.25">
      <c r="A4528" s="164"/>
      <c r="D4528" s="8"/>
    </row>
    <row r="4529" spans="1:4" x14ac:dyDescent="0.25">
      <c r="A4529" s="164"/>
      <c r="D4529" s="8"/>
    </row>
    <row r="4530" spans="1:4" x14ac:dyDescent="0.25">
      <c r="A4530" s="164"/>
      <c r="D4530" s="8"/>
    </row>
    <row r="4531" spans="1:4" x14ac:dyDescent="0.25">
      <c r="A4531" s="164"/>
      <c r="D4531" s="8"/>
    </row>
    <row r="4532" spans="1:4" x14ac:dyDescent="0.25">
      <c r="A4532" s="164"/>
      <c r="D4532" s="8"/>
    </row>
    <row r="4533" spans="1:4" x14ac:dyDescent="0.25">
      <c r="A4533" s="164"/>
      <c r="D4533" s="8"/>
    </row>
    <row r="4534" spans="1:4" x14ac:dyDescent="0.25">
      <c r="A4534" s="164"/>
      <c r="D4534" s="8"/>
    </row>
    <row r="4535" spans="1:4" x14ac:dyDescent="0.25">
      <c r="A4535" s="164"/>
      <c r="D4535" s="8"/>
    </row>
    <row r="4536" spans="1:4" x14ac:dyDescent="0.25">
      <c r="A4536" s="164"/>
      <c r="D4536" s="8"/>
    </row>
    <row r="4537" spans="1:4" x14ac:dyDescent="0.25">
      <c r="A4537" s="164"/>
      <c r="D4537" s="8"/>
    </row>
    <row r="4538" spans="1:4" x14ac:dyDescent="0.25">
      <c r="A4538" s="164"/>
      <c r="D4538" s="8"/>
    </row>
    <row r="4539" spans="1:4" x14ac:dyDescent="0.25">
      <c r="A4539" s="164"/>
      <c r="D4539" s="8"/>
    </row>
    <row r="4540" spans="1:4" x14ac:dyDescent="0.25">
      <c r="A4540" s="164"/>
      <c r="D4540" s="8"/>
    </row>
    <row r="4541" spans="1:4" x14ac:dyDescent="0.25">
      <c r="A4541" s="164"/>
      <c r="D4541" s="8"/>
    </row>
    <row r="4542" spans="1:4" x14ac:dyDescent="0.25">
      <c r="A4542" s="164"/>
      <c r="D4542" s="8"/>
    </row>
    <row r="4543" spans="1:4" x14ac:dyDescent="0.25">
      <c r="A4543" s="164"/>
      <c r="D4543" s="8"/>
    </row>
    <row r="4544" spans="1:4" x14ac:dyDescent="0.25">
      <c r="A4544" s="164"/>
      <c r="D4544" s="8"/>
    </row>
    <row r="4545" spans="1:4" x14ac:dyDescent="0.25">
      <c r="A4545" s="164"/>
      <c r="D4545" s="8"/>
    </row>
    <row r="4546" spans="1:4" x14ac:dyDescent="0.25">
      <c r="A4546" s="164"/>
      <c r="D4546" s="8"/>
    </row>
    <row r="4547" spans="1:4" x14ac:dyDescent="0.25">
      <c r="A4547" s="164"/>
      <c r="D4547" s="8"/>
    </row>
    <row r="4548" spans="1:4" x14ac:dyDescent="0.25">
      <c r="A4548" s="164"/>
      <c r="D4548" s="8"/>
    </row>
    <row r="4549" spans="1:4" x14ac:dyDescent="0.25">
      <c r="A4549" s="164"/>
      <c r="D4549" s="8"/>
    </row>
    <row r="4550" spans="1:4" x14ac:dyDescent="0.25">
      <c r="A4550" s="164"/>
      <c r="D4550" s="8"/>
    </row>
    <row r="4551" spans="1:4" x14ac:dyDescent="0.25">
      <c r="A4551" s="164"/>
      <c r="D4551" s="8"/>
    </row>
    <row r="4552" spans="1:4" x14ac:dyDescent="0.25">
      <c r="A4552" s="164"/>
      <c r="D4552" s="8"/>
    </row>
    <row r="4553" spans="1:4" x14ac:dyDescent="0.25">
      <c r="A4553" s="164"/>
      <c r="D4553" s="8"/>
    </row>
    <row r="4554" spans="1:4" x14ac:dyDescent="0.25">
      <c r="A4554" s="164"/>
      <c r="D4554" s="8"/>
    </row>
    <row r="4555" spans="1:4" x14ac:dyDescent="0.25">
      <c r="A4555" s="164"/>
      <c r="D4555" s="8"/>
    </row>
    <row r="4556" spans="1:4" x14ac:dyDescent="0.25">
      <c r="A4556" s="164"/>
      <c r="D4556" s="8"/>
    </row>
    <row r="4557" spans="1:4" x14ac:dyDescent="0.25">
      <c r="A4557" s="164"/>
      <c r="D4557" s="8"/>
    </row>
    <row r="4558" spans="1:4" x14ac:dyDescent="0.25">
      <c r="A4558" s="164"/>
      <c r="D4558" s="8"/>
    </row>
    <row r="4559" spans="1:4" x14ac:dyDescent="0.25">
      <c r="A4559" s="164"/>
      <c r="D4559" s="8"/>
    </row>
    <row r="4560" spans="1:4" x14ac:dyDescent="0.25">
      <c r="A4560" s="164"/>
      <c r="D4560" s="8"/>
    </row>
    <row r="4561" spans="1:4" x14ac:dyDescent="0.25">
      <c r="A4561" s="164"/>
      <c r="D4561" s="8"/>
    </row>
    <row r="4562" spans="1:4" x14ac:dyDescent="0.25">
      <c r="A4562" s="164"/>
      <c r="D4562" s="8"/>
    </row>
    <row r="4563" spans="1:4" x14ac:dyDescent="0.25">
      <c r="A4563" s="164"/>
      <c r="D4563" s="8"/>
    </row>
    <row r="4564" spans="1:4" x14ac:dyDescent="0.25">
      <c r="A4564" s="164"/>
      <c r="D4564" s="8"/>
    </row>
    <row r="4565" spans="1:4" x14ac:dyDescent="0.25">
      <c r="A4565" s="164"/>
      <c r="D4565" s="8"/>
    </row>
    <row r="4566" spans="1:4" x14ac:dyDescent="0.25">
      <c r="A4566" s="164"/>
      <c r="D4566" s="8"/>
    </row>
    <row r="4567" spans="1:4" x14ac:dyDescent="0.25">
      <c r="A4567" s="164"/>
      <c r="D4567" s="8"/>
    </row>
    <row r="4568" spans="1:4" x14ac:dyDescent="0.25">
      <c r="A4568" s="164"/>
      <c r="D4568" s="8"/>
    </row>
    <row r="4569" spans="1:4" x14ac:dyDescent="0.25">
      <c r="A4569" s="164"/>
      <c r="D4569" s="8"/>
    </row>
    <row r="4570" spans="1:4" x14ac:dyDescent="0.25">
      <c r="A4570" s="164"/>
      <c r="D4570" s="8"/>
    </row>
    <row r="4571" spans="1:4" x14ac:dyDescent="0.25">
      <c r="A4571" s="164"/>
      <c r="D4571" s="8"/>
    </row>
    <row r="4572" spans="1:4" x14ac:dyDescent="0.25">
      <c r="A4572" s="164"/>
      <c r="D4572" s="8"/>
    </row>
    <row r="4573" spans="1:4" x14ac:dyDescent="0.25">
      <c r="A4573" s="164"/>
      <c r="D4573" s="8"/>
    </row>
    <row r="4574" spans="1:4" x14ac:dyDescent="0.25">
      <c r="A4574" s="164"/>
      <c r="D4574" s="8"/>
    </row>
    <row r="4575" spans="1:4" x14ac:dyDescent="0.25">
      <c r="A4575" s="164"/>
      <c r="D4575" s="8"/>
    </row>
    <row r="4576" spans="1:4" x14ac:dyDescent="0.25">
      <c r="A4576" s="164"/>
      <c r="D4576" s="8"/>
    </row>
    <row r="4577" spans="1:4" x14ac:dyDescent="0.25">
      <c r="A4577" s="164"/>
      <c r="D4577" s="8"/>
    </row>
    <row r="4578" spans="1:4" x14ac:dyDescent="0.25">
      <c r="A4578" s="164"/>
      <c r="D4578" s="8"/>
    </row>
    <row r="4579" spans="1:4" x14ac:dyDescent="0.25">
      <c r="A4579" s="164"/>
      <c r="D4579" s="8"/>
    </row>
    <row r="4580" spans="1:4" x14ac:dyDescent="0.25">
      <c r="A4580" s="164"/>
      <c r="D4580" s="8"/>
    </row>
    <row r="4581" spans="1:4" x14ac:dyDescent="0.25">
      <c r="A4581" s="164"/>
      <c r="D4581" s="8"/>
    </row>
    <row r="4582" spans="1:4" x14ac:dyDescent="0.25">
      <c r="A4582" s="164"/>
      <c r="D4582" s="8"/>
    </row>
    <row r="4583" spans="1:4" x14ac:dyDescent="0.25">
      <c r="A4583" s="164"/>
      <c r="D4583" s="8"/>
    </row>
    <row r="4584" spans="1:4" x14ac:dyDescent="0.25">
      <c r="A4584" s="164"/>
      <c r="D4584" s="8"/>
    </row>
    <row r="4585" spans="1:4" x14ac:dyDescent="0.25">
      <c r="A4585" s="164"/>
      <c r="D4585" s="8"/>
    </row>
    <row r="4586" spans="1:4" x14ac:dyDescent="0.25">
      <c r="A4586" s="164"/>
      <c r="D4586" s="8"/>
    </row>
    <row r="4587" spans="1:4" x14ac:dyDescent="0.25">
      <c r="A4587" s="164"/>
      <c r="D4587" s="8"/>
    </row>
    <row r="4588" spans="1:4" x14ac:dyDescent="0.25">
      <c r="A4588" s="164"/>
      <c r="D4588" s="8"/>
    </row>
    <row r="4589" spans="1:4" x14ac:dyDescent="0.25">
      <c r="A4589" s="164"/>
      <c r="D4589" s="8"/>
    </row>
    <row r="4590" spans="1:4" x14ac:dyDescent="0.25">
      <c r="A4590" s="164"/>
      <c r="D4590" s="8"/>
    </row>
    <row r="4591" spans="1:4" x14ac:dyDescent="0.25">
      <c r="A4591" s="164"/>
      <c r="D4591" s="8"/>
    </row>
    <row r="4592" spans="1:4" x14ac:dyDescent="0.25">
      <c r="A4592" s="164"/>
      <c r="D4592" s="8"/>
    </row>
    <row r="4593" spans="1:4" x14ac:dyDescent="0.25">
      <c r="A4593" s="164"/>
      <c r="D4593" s="8"/>
    </row>
    <row r="4594" spans="1:4" x14ac:dyDescent="0.25">
      <c r="A4594" s="164"/>
      <c r="D4594" s="8"/>
    </row>
    <row r="4595" spans="1:4" x14ac:dyDescent="0.25">
      <c r="A4595" s="164"/>
      <c r="D4595" s="8"/>
    </row>
    <row r="4596" spans="1:4" x14ac:dyDescent="0.25">
      <c r="A4596" s="164"/>
      <c r="D4596" s="8"/>
    </row>
    <row r="4597" spans="1:4" x14ac:dyDescent="0.25">
      <c r="A4597" s="164"/>
      <c r="D4597" s="8"/>
    </row>
    <row r="4598" spans="1:4" x14ac:dyDescent="0.25">
      <c r="A4598" s="164"/>
      <c r="D4598" s="8"/>
    </row>
    <row r="4599" spans="1:4" x14ac:dyDescent="0.25">
      <c r="A4599" s="164"/>
      <c r="D4599" s="8"/>
    </row>
    <row r="4600" spans="1:4" x14ac:dyDescent="0.25">
      <c r="A4600" s="164"/>
      <c r="D4600" s="8"/>
    </row>
    <row r="4601" spans="1:4" x14ac:dyDescent="0.25">
      <c r="A4601" s="164"/>
      <c r="D4601" s="8"/>
    </row>
    <row r="4602" spans="1:4" x14ac:dyDescent="0.25">
      <c r="A4602" s="164"/>
      <c r="D4602" s="8"/>
    </row>
    <row r="4603" spans="1:4" x14ac:dyDescent="0.25">
      <c r="A4603" s="164"/>
      <c r="D4603" s="8"/>
    </row>
    <row r="4604" spans="1:4" x14ac:dyDescent="0.25">
      <c r="A4604" s="164"/>
      <c r="D4604" s="8"/>
    </row>
    <row r="4605" spans="1:4" x14ac:dyDescent="0.25">
      <c r="A4605" s="164"/>
      <c r="D4605" s="8"/>
    </row>
    <row r="4606" spans="1:4" x14ac:dyDescent="0.25">
      <c r="A4606" s="164"/>
      <c r="D4606" s="8"/>
    </row>
    <row r="4607" spans="1:4" x14ac:dyDescent="0.25">
      <c r="A4607" s="164"/>
      <c r="D4607" s="8"/>
    </row>
    <row r="4608" spans="1:4" x14ac:dyDescent="0.25">
      <c r="A4608" s="164"/>
      <c r="D4608" s="8"/>
    </row>
    <row r="4609" spans="1:4" x14ac:dyDescent="0.25">
      <c r="A4609" s="164"/>
      <c r="D4609" s="8"/>
    </row>
    <row r="4610" spans="1:4" x14ac:dyDescent="0.25">
      <c r="A4610" s="164"/>
      <c r="D4610" s="8"/>
    </row>
    <row r="4611" spans="1:4" x14ac:dyDescent="0.25">
      <c r="A4611" s="164"/>
      <c r="D4611" s="8"/>
    </row>
    <row r="4612" spans="1:4" x14ac:dyDescent="0.25">
      <c r="A4612" s="164"/>
      <c r="D4612" s="8"/>
    </row>
    <row r="4613" spans="1:4" x14ac:dyDescent="0.25">
      <c r="A4613" s="164"/>
      <c r="D4613" s="8"/>
    </row>
    <row r="4614" spans="1:4" x14ac:dyDescent="0.25">
      <c r="A4614" s="164"/>
      <c r="D4614" s="8"/>
    </row>
    <row r="4615" spans="1:4" x14ac:dyDescent="0.25">
      <c r="A4615" s="164"/>
      <c r="D4615" s="8"/>
    </row>
    <row r="4616" spans="1:4" x14ac:dyDescent="0.25">
      <c r="A4616" s="164"/>
      <c r="D4616" s="8"/>
    </row>
    <row r="4617" spans="1:4" x14ac:dyDescent="0.25">
      <c r="A4617" s="164"/>
      <c r="D4617" s="8"/>
    </row>
    <row r="4618" spans="1:4" x14ac:dyDescent="0.25">
      <c r="A4618" s="164"/>
      <c r="D4618" s="8"/>
    </row>
    <row r="4619" spans="1:4" x14ac:dyDescent="0.25">
      <c r="A4619" s="164"/>
      <c r="D4619" s="8"/>
    </row>
    <row r="4620" spans="1:4" x14ac:dyDescent="0.25">
      <c r="A4620" s="164"/>
      <c r="D4620" s="8"/>
    </row>
    <row r="4621" spans="1:4" x14ac:dyDescent="0.25">
      <c r="A4621" s="164"/>
      <c r="D4621" s="8"/>
    </row>
    <row r="4622" spans="1:4" x14ac:dyDescent="0.25">
      <c r="A4622" s="164"/>
      <c r="D4622" s="8"/>
    </row>
    <row r="4623" spans="1:4" x14ac:dyDescent="0.25">
      <c r="A4623" s="164"/>
      <c r="D4623" s="8"/>
    </row>
    <row r="4624" spans="1:4" x14ac:dyDescent="0.25">
      <c r="A4624" s="164"/>
      <c r="D4624" s="8"/>
    </row>
    <row r="4625" spans="1:4" x14ac:dyDescent="0.25">
      <c r="A4625" s="164"/>
      <c r="D4625" s="8"/>
    </row>
    <row r="4626" spans="1:4" x14ac:dyDescent="0.25">
      <c r="A4626" s="164"/>
      <c r="D4626" s="8"/>
    </row>
    <row r="4627" spans="1:4" x14ac:dyDescent="0.25">
      <c r="A4627" s="164"/>
      <c r="D4627" s="8"/>
    </row>
    <row r="4628" spans="1:4" x14ac:dyDescent="0.25">
      <c r="A4628" s="164"/>
      <c r="D4628" s="8"/>
    </row>
    <row r="4629" spans="1:4" x14ac:dyDescent="0.25">
      <c r="A4629" s="164"/>
      <c r="D4629" s="8"/>
    </row>
    <row r="4630" spans="1:4" x14ac:dyDescent="0.25">
      <c r="A4630" s="164"/>
      <c r="D4630" s="8"/>
    </row>
    <row r="4631" spans="1:4" x14ac:dyDescent="0.25">
      <c r="A4631" s="164"/>
      <c r="D4631" s="8"/>
    </row>
    <row r="4632" spans="1:4" x14ac:dyDescent="0.25">
      <c r="A4632" s="164"/>
      <c r="D4632" s="8"/>
    </row>
    <row r="4633" spans="1:4" x14ac:dyDescent="0.25">
      <c r="A4633" s="164"/>
      <c r="D4633" s="8"/>
    </row>
    <row r="4634" spans="1:4" x14ac:dyDescent="0.25">
      <c r="A4634" s="164"/>
      <c r="D4634" s="8"/>
    </row>
    <row r="4635" spans="1:4" x14ac:dyDescent="0.25">
      <c r="A4635" s="164"/>
      <c r="D4635" s="8"/>
    </row>
    <row r="4636" spans="1:4" x14ac:dyDescent="0.25">
      <c r="A4636" s="164"/>
      <c r="D4636" s="8"/>
    </row>
    <row r="4637" spans="1:4" x14ac:dyDescent="0.25">
      <c r="A4637" s="164"/>
      <c r="D4637" s="8"/>
    </row>
    <row r="4638" spans="1:4" x14ac:dyDescent="0.25">
      <c r="A4638" s="164"/>
      <c r="D4638" s="8"/>
    </row>
    <row r="4639" spans="1:4" x14ac:dyDescent="0.25">
      <c r="A4639" s="164"/>
      <c r="D4639" s="8"/>
    </row>
    <row r="4640" spans="1:4" x14ac:dyDescent="0.25">
      <c r="A4640" s="164"/>
      <c r="D4640" s="8"/>
    </row>
    <row r="4641" spans="1:4" x14ac:dyDescent="0.25">
      <c r="A4641" s="164"/>
      <c r="D4641" s="8"/>
    </row>
    <row r="4642" spans="1:4" x14ac:dyDescent="0.25">
      <c r="A4642" s="164"/>
      <c r="D4642" s="8"/>
    </row>
    <row r="4643" spans="1:4" x14ac:dyDescent="0.25">
      <c r="A4643" s="164"/>
      <c r="D4643" s="8"/>
    </row>
    <row r="4644" spans="1:4" x14ac:dyDescent="0.25">
      <c r="A4644" s="164"/>
      <c r="D4644" s="8"/>
    </row>
    <row r="4645" spans="1:4" x14ac:dyDescent="0.25">
      <c r="A4645" s="164"/>
      <c r="D4645" s="8"/>
    </row>
    <row r="4646" spans="1:4" x14ac:dyDescent="0.25">
      <c r="A4646" s="164"/>
      <c r="D4646" s="8"/>
    </row>
    <row r="4647" spans="1:4" x14ac:dyDescent="0.25">
      <c r="A4647" s="164"/>
      <c r="D4647" s="8"/>
    </row>
    <row r="4648" spans="1:4" x14ac:dyDescent="0.25">
      <c r="A4648" s="164"/>
      <c r="D4648" s="8"/>
    </row>
    <row r="4649" spans="1:4" x14ac:dyDescent="0.25">
      <c r="A4649" s="164"/>
      <c r="D4649" s="8"/>
    </row>
    <row r="4650" spans="1:4" x14ac:dyDescent="0.25">
      <c r="A4650" s="164"/>
      <c r="D4650" s="8"/>
    </row>
    <row r="4651" spans="1:4" x14ac:dyDescent="0.25">
      <c r="A4651" s="164"/>
      <c r="D4651" s="8"/>
    </row>
    <row r="4652" spans="1:4" x14ac:dyDescent="0.25">
      <c r="A4652" s="164"/>
      <c r="D4652" s="8"/>
    </row>
    <row r="4653" spans="1:4" x14ac:dyDescent="0.25">
      <c r="A4653" s="164"/>
      <c r="D4653" s="8"/>
    </row>
    <row r="4654" spans="1:4" x14ac:dyDescent="0.25">
      <c r="A4654" s="164"/>
      <c r="D4654" s="8"/>
    </row>
    <row r="4655" spans="1:4" x14ac:dyDescent="0.25">
      <c r="A4655" s="164"/>
      <c r="D4655" s="8"/>
    </row>
    <row r="4656" spans="1:4" x14ac:dyDescent="0.25">
      <c r="A4656" s="164"/>
      <c r="D4656" s="8"/>
    </row>
    <row r="4657" spans="1:4" x14ac:dyDescent="0.25">
      <c r="A4657" s="164"/>
      <c r="D4657" s="8"/>
    </row>
    <row r="4658" spans="1:4" x14ac:dyDescent="0.25">
      <c r="A4658" s="164"/>
      <c r="D4658" s="8"/>
    </row>
    <row r="4659" spans="1:4" x14ac:dyDescent="0.25">
      <c r="A4659" s="164"/>
      <c r="D4659" s="8"/>
    </row>
    <row r="4660" spans="1:4" x14ac:dyDescent="0.25">
      <c r="A4660" s="164"/>
      <c r="D4660" s="8"/>
    </row>
    <row r="4661" spans="1:4" x14ac:dyDescent="0.25">
      <c r="A4661" s="164"/>
      <c r="D4661" s="8"/>
    </row>
    <row r="4662" spans="1:4" x14ac:dyDescent="0.25">
      <c r="A4662" s="164"/>
      <c r="D4662" s="8"/>
    </row>
    <row r="4663" spans="1:4" x14ac:dyDescent="0.25">
      <c r="A4663" s="164"/>
      <c r="D4663" s="8"/>
    </row>
    <row r="4664" spans="1:4" x14ac:dyDescent="0.25">
      <c r="A4664" s="164"/>
      <c r="D4664" s="8"/>
    </row>
    <row r="4665" spans="1:4" x14ac:dyDescent="0.25">
      <c r="A4665" s="164"/>
      <c r="D4665" s="8"/>
    </row>
    <row r="4666" spans="1:4" x14ac:dyDescent="0.25">
      <c r="A4666" s="164"/>
      <c r="D4666" s="8"/>
    </row>
    <row r="4667" spans="1:4" x14ac:dyDescent="0.25">
      <c r="A4667" s="164"/>
      <c r="D4667" s="8"/>
    </row>
    <row r="4668" spans="1:4" x14ac:dyDescent="0.25">
      <c r="A4668" s="164"/>
      <c r="D4668" s="8"/>
    </row>
    <row r="4669" spans="1:4" x14ac:dyDescent="0.25">
      <c r="A4669" s="164"/>
      <c r="D4669" s="8"/>
    </row>
    <row r="4670" spans="1:4" x14ac:dyDescent="0.25">
      <c r="A4670" s="164"/>
      <c r="D4670" s="8"/>
    </row>
    <row r="4671" spans="1:4" x14ac:dyDescent="0.25">
      <c r="A4671" s="164"/>
      <c r="D4671" s="8"/>
    </row>
    <row r="4672" spans="1:4" x14ac:dyDescent="0.25">
      <c r="A4672" s="164"/>
      <c r="D4672" s="8"/>
    </row>
    <row r="4673" spans="1:4" x14ac:dyDescent="0.25">
      <c r="A4673" s="164"/>
      <c r="D4673" s="8"/>
    </row>
    <row r="4674" spans="1:4" x14ac:dyDescent="0.25">
      <c r="A4674" s="164"/>
      <c r="D4674" s="8"/>
    </row>
    <row r="4675" spans="1:4" x14ac:dyDescent="0.25">
      <c r="A4675" s="164"/>
      <c r="D4675" s="8"/>
    </row>
    <row r="4676" spans="1:4" x14ac:dyDescent="0.25">
      <c r="A4676" s="164"/>
      <c r="D4676" s="8"/>
    </row>
    <row r="4677" spans="1:4" x14ac:dyDescent="0.25">
      <c r="A4677" s="164"/>
      <c r="D4677" s="8"/>
    </row>
    <row r="4678" spans="1:4" x14ac:dyDescent="0.25">
      <c r="A4678" s="164"/>
      <c r="D4678" s="8"/>
    </row>
    <row r="4679" spans="1:4" x14ac:dyDescent="0.25">
      <c r="A4679" s="164"/>
      <c r="D4679" s="8"/>
    </row>
    <row r="4680" spans="1:4" x14ac:dyDescent="0.25">
      <c r="A4680" s="164"/>
      <c r="D4680" s="8"/>
    </row>
    <row r="4681" spans="1:4" x14ac:dyDescent="0.25">
      <c r="A4681" s="164"/>
      <c r="D4681" s="8"/>
    </row>
    <row r="4682" spans="1:4" x14ac:dyDescent="0.25">
      <c r="A4682" s="164"/>
      <c r="D4682" s="8"/>
    </row>
    <row r="4683" spans="1:4" x14ac:dyDescent="0.25">
      <c r="A4683" s="164"/>
      <c r="D4683" s="8"/>
    </row>
    <row r="4684" spans="1:4" x14ac:dyDescent="0.25">
      <c r="A4684" s="164"/>
      <c r="D4684" s="8"/>
    </row>
    <row r="4685" spans="1:4" x14ac:dyDescent="0.25">
      <c r="A4685" s="164"/>
      <c r="D4685" s="8"/>
    </row>
    <row r="4686" spans="1:4" x14ac:dyDescent="0.25">
      <c r="A4686" s="164"/>
      <c r="D4686" s="8"/>
    </row>
    <row r="4687" spans="1:4" x14ac:dyDescent="0.25">
      <c r="A4687" s="164"/>
      <c r="D4687" s="8"/>
    </row>
    <row r="4688" spans="1:4" x14ac:dyDescent="0.25">
      <c r="A4688" s="164"/>
      <c r="D4688" s="8"/>
    </row>
    <row r="4689" spans="1:4" x14ac:dyDescent="0.25">
      <c r="A4689" s="164"/>
      <c r="D4689" s="8"/>
    </row>
    <row r="4690" spans="1:4" x14ac:dyDescent="0.25">
      <c r="A4690" s="164"/>
      <c r="D4690" s="8"/>
    </row>
    <row r="4691" spans="1:4" x14ac:dyDescent="0.25">
      <c r="A4691" s="164"/>
      <c r="D4691" s="8"/>
    </row>
    <row r="4692" spans="1:4" x14ac:dyDescent="0.25">
      <c r="A4692" s="164"/>
      <c r="D4692" s="8"/>
    </row>
    <row r="4693" spans="1:4" x14ac:dyDescent="0.25">
      <c r="A4693" s="164"/>
      <c r="D4693" s="8"/>
    </row>
    <row r="4694" spans="1:4" x14ac:dyDescent="0.25">
      <c r="A4694" s="164"/>
      <c r="D4694" s="8"/>
    </row>
    <row r="4695" spans="1:4" x14ac:dyDescent="0.25">
      <c r="A4695" s="164"/>
      <c r="D4695" s="8"/>
    </row>
    <row r="4696" spans="1:4" x14ac:dyDescent="0.25">
      <c r="A4696" s="164"/>
      <c r="D4696" s="8"/>
    </row>
    <row r="4697" spans="1:4" x14ac:dyDescent="0.25">
      <c r="A4697" s="164"/>
      <c r="D4697" s="8"/>
    </row>
    <row r="4698" spans="1:4" x14ac:dyDescent="0.25">
      <c r="A4698" s="164"/>
      <c r="D4698" s="8"/>
    </row>
    <row r="4699" spans="1:4" x14ac:dyDescent="0.25">
      <c r="A4699" s="164"/>
      <c r="D4699" s="8"/>
    </row>
    <row r="4700" spans="1:4" x14ac:dyDescent="0.25">
      <c r="A4700" s="164"/>
      <c r="D4700" s="8"/>
    </row>
    <row r="4701" spans="1:4" x14ac:dyDescent="0.25">
      <c r="A4701" s="164"/>
      <c r="D4701" s="8"/>
    </row>
    <row r="4702" spans="1:4" x14ac:dyDescent="0.25">
      <c r="A4702" s="164"/>
      <c r="D4702" s="8"/>
    </row>
    <row r="4703" spans="1:4" x14ac:dyDescent="0.25">
      <c r="A4703" s="164"/>
      <c r="D4703" s="8"/>
    </row>
    <row r="4704" spans="1:4" x14ac:dyDescent="0.25">
      <c r="A4704" s="164"/>
      <c r="D4704" s="8"/>
    </row>
    <row r="4705" spans="1:4" x14ac:dyDescent="0.25">
      <c r="A4705" s="164"/>
      <c r="D4705" s="8"/>
    </row>
    <row r="4706" spans="1:4" x14ac:dyDescent="0.25">
      <c r="A4706" s="164"/>
      <c r="D4706" s="8"/>
    </row>
    <row r="4707" spans="1:4" x14ac:dyDescent="0.25">
      <c r="A4707" s="164"/>
      <c r="D4707" s="8"/>
    </row>
    <row r="4708" spans="1:4" x14ac:dyDescent="0.25">
      <c r="A4708" s="164"/>
      <c r="D4708" s="8"/>
    </row>
    <row r="4709" spans="1:4" x14ac:dyDescent="0.25">
      <c r="A4709" s="164"/>
      <c r="D4709" s="8"/>
    </row>
    <row r="4710" spans="1:4" x14ac:dyDescent="0.25">
      <c r="A4710" s="164"/>
      <c r="D4710" s="8"/>
    </row>
    <row r="4711" spans="1:4" x14ac:dyDescent="0.25">
      <c r="A4711" s="164"/>
      <c r="D4711" s="8"/>
    </row>
    <row r="4712" spans="1:4" x14ac:dyDescent="0.25">
      <c r="A4712" s="164"/>
      <c r="D4712" s="8"/>
    </row>
    <row r="4713" spans="1:4" x14ac:dyDescent="0.25">
      <c r="A4713" s="164"/>
      <c r="D4713" s="8"/>
    </row>
    <row r="4714" spans="1:4" x14ac:dyDescent="0.25">
      <c r="A4714" s="164"/>
      <c r="D4714" s="8"/>
    </row>
    <row r="4715" spans="1:4" x14ac:dyDescent="0.25">
      <c r="A4715" s="164"/>
      <c r="D4715" s="8"/>
    </row>
    <row r="4716" spans="1:4" x14ac:dyDescent="0.25">
      <c r="A4716" s="164"/>
      <c r="D4716" s="8"/>
    </row>
    <row r="4717" spans="1:4" x14ac:dyDescent="0.25">
      <c r="A4717" s="164"/>
      <c r="D4717" s="8"/>
    </row>
    <row r="4718" spans="1:4" x14ac:dyDescent="0.25">
      <c r="A4718" s="164"/>
      <c r="D4718" s="8"/>
    </row>
    <row r="4719" spans="1:4" x14ac:dyDescent="0.25">
      <c r="A4719" s="164"/>
      <c r="D4719" s="8"/>
    </row>
    <row r="4720" spans="1:4" x14ac:dyDescent="0.25">
      <c r="A4720" s="164"/>
      <c r="D4720" s="8"/>
    </row>
    <row r="4721" spans="1:4" x14ac:dyDescent="0.25">
      <c r="A4721" s="164"/>
      <c r="D4721" s="8"/>
    </row>
    <row r="4722" spans="1:4" x14ac:dyDescent="0.25">
      <c r="A4722" s="164"/>
      <c r="D4722" s="8"/>
    </row>
    <row r="4723" spans="1:4" x14ac:dyDescent="0.25">
      <c r="A4723" s="164"/>
      <c r="D4723" s="8"/>
    </row>
    <row r="4724" spans="1:4" x14ac:dyDescent="0.25">
      <c r="A4724" s="164"/>
      <c r="D4724" s="8"/>
    </row>
    <row r="4725" spans="1:4" x14ac:dyDescent="0.25">
      <c r="A4725" s="164"/>
      <c r="D4725" s="8"/>
    </row>
    <row r="4726" spans="1:4" x14ac:dyDescent="0.25">
      <c r="A4726" s="164"/>
      <c r="D4726" s="8"/>
    </row>
    <row r="4727" spans="1:4" x14ac:dyDescent="0.25">
      <c r="A4727" s="164"/>
      <c r="D4727" s="8"/>
    </row>
    <row r="4728" spans="1:4" x14ac:dyDescent="0.25">
      <c r="A4728" s="164"/>
      <c r="D4728" s="8"/>
    </row>
    <row r="4729" spans="1:4" x14ac:dyDescent="0.25">
      <c r="A4729" s="164"/>
      <c r="D4729" s="8"/>
    </row>
    <row r="4730" spans="1:4" x14ac:dyDescent="0.25">
      <c r="A4730" s="164"/>
      <c r="D4730" s="8"/>
    </row>
    <row r="4731" spans="1:4" x14ac:dyDescent="0.25">
      <c r="A4731" s="164"/>
      <c r="D4731" s="8"/>
    </row>
    <row r="4732" spans="1:4" x14ac:dyDescent="0.25">
      <c r="A4732" s="164"/>
      <c r="D4732" s="8"/>
    </row>
    <row r="4733" spans="1:4" x14ac:dyDescent="0.25">
      <c r="A4733" s="164"/>
      <c r="D4733" s="8"/>
    </row>
    <row r="4734" spans="1:4" x14ac:dyDescent="0.25">
      <c r="A4734" s="164"/>
      <c r="D4734" s="8"/>
    </row>
    <row r="4735" spans="1:4" x14ac:dyDescent="0.25">
      <c r="A4735" s="164"/>
      <c r="D4735" s="8"/>
    </row>
    <row r="4736" spans="1:4" x14ac:dyDescent="0.25">
      <c r="A4736" s="164"/>
      <c r="D4736" s="8"/>
    </row>
    <row r="4737" spans="1:4" x14ac:dyDescent="0.25">
      <c r="A4737" s="164"/>
      <c r="D4737" s="8"/>
    </row>
    <row r="4738" spans="1:4" x14ac:dyDescent="0.25">
      <c r="A4738" s="164"/>
      <c r="D4738" s="8"/>
    </row>
    <row r="4739" spans="1:4" x14ac:dyDescent="0.25">
      <c r="A4739" s="164"/>
      <c r="D4739" s="8"/>
    </row>
    <row r="4740" spans="1:4" x14ac:dyDescent="0.25">
      <c r="A4740" s="164"/>
      <c r="D4740" s="8"/>
    </row>
    <row r="4741" spans="1:4" x14ac:dyDescent="0.25">
      <c r="A4741" s="164"/>
      <c r="D4741" s="8"/>
    </row>
    <row r="4742" spans="1:4" x14ac:dyDescent="0.25">
      <c r="A4742" s="164"/>
      <c r="D4742" s="8"/>
    </row>
    <row r="4743" spans="1:4" x14ac:dyDescent="0.25">
      <c r="A4743" s="164"/>
      <c r="D4743" s="8"/>
    </row>
    <row r="4744" spans="1:4" x14ac:dyDescent="0.25">
      <c r="A4744" s="164"/>
      <c r="D4744" s="8"/>
    </row>
    <row r="4745" spans="1:4" x14ac:dyDescent="0.25">
      <c r="A4745" s="164"/>
      <c r="D4745" s="8"/>
    </row>
    <row r="4746" spans="1:4" x14ac:dyDescent="0.25">
      <c r="A4746" s="164"/>
      <c r="D4746" s="8"/>
    </row>
    <row r="4747" spans="1:4" x14ac:dyDescent="0.25">
      <c r="A4747" s="164"/>
      <c r="D4747" s="8"/>
    </row>
    <row r="4748" spans="1:4" x14ac:dyDescent="0.25">
      <c r="A4748" s="164"/>
      <c r="D4748" s="8"/>
    </row>
    <row r="4749" spans="1:4" x14ac:dyDescent="0.25">
      <c r="A4749" s="164"/>
      <c r="D4749" s="8"/>
    </row>
    <row r="4750" spans="1:4" x14ac:dyDescent="0.25">
      <c r="A4750" s="164"/>
      <c r="D4750" s="8"/>
    </row>
    <row r="4751" spans="1:4" x14ac:dyDescent="0.25">
      <c r="A4751" s="164"/>
      <c r="D4751" s="8"/>
    </row>
    <row r="4752" spans="1:4" x14ac:dyDescent="0.25">
      <c r="A4752" s="164"/>
      <c r="D4752" s="8"/>
    </row>
    <row r="4753" spans="1:4" x14ac:dyDescent="0.25">
      <c r="A4753" s="164"/>
      <c r="D4753" s="8"/>
    </row>
    <row r="4754" spans="1:4" x14ac:dyDescent="0.25">
      <c r="A4754" s="164"/>
      <c r="D4754" s="8"/>
    </row>
    <row r="4755" spans="1:4" x14ac:dyDescent="0.25">
      <c r="A4755" s="164"/>
      <c r="D4755" s="8"/>
    </row>
    <row r="4756" spans="1:4" x14ac:dyDescent="0.25">
      <c r="A4756" s="164"/>
      <c r="D4756" s="8"/>
    </row>
    <row r="4757" spans="1:4" x14ac:dyDescent="0.25">
      <c r="A4757" s="164"/>
      <c r="D4757" s="8"/>
    </row>
    <row r="4758" spans="1:4" x14ac:dyDescent="0.25">
      <c r="A4758" s="164"/>
      <c r="D4758" s="8"/>
    </row>
    <row r="4759" spans="1:4" x14ac:dyDescent="0.25">
      <c r="A4759" s="164"/>
      <c r="D4759" s="8"/>
    </row>
    <row r="4760" spans="1:4" x14ac:dyDescent="0.25">
      <c r="A4760" s="164"/>
      <c r="D4760" s="8"/>
    </row>
    <row r="4761" spans="1:4" x14ac:dyDescent="0.25">
      <c r="A4761" s="164"/>
      <c r="D4761" s="8"/>
    </row>
    <row r="4762" spans="1:4" x14ac:dyDescent="0.25">
      <c r="A4762" s="164"/>
      <c r="D4762" s="8"/>
    </row>
    <row r="4763" spans="1:4" x14ac:dyDescent="0.25">
      <c r="A4763" s="164"/>
      <c r="D4763" s="8"/>
    </row>
    <row r="4764" spans="1:4" x14ac:dyDescent="0.25">
      <c r="A4764" s="164"/>
      <c r="D4764" s="8"/>
    </row>
    <row r="4765" spans="1:4" x14ac:dyDescent="0.25">
      <c r="A4765" s="164"/>
      <c r="D4765" s="8"/>
    </row>
    <row r="4766" spans="1:4" x14ac:dyDescent="0.25">
      <c r="A4766" s="164"/>
      <c r="D4766" s="8"/>
    </row>
    <row r="4767" spans="1:4" x14ac:dyDescent="0.25">
      <c r="A4767" s="164"/>
      <c r="D4767" s="8"/>
    </row>
    <row r="4768" spans="1:4" x14ac:dyDescent="0.25">
      <c r="A4768" s="164"/>
      <c r="D4768" s="8"/>
    </row>
    <row r="4769" spans="1:4" x14ac:dyDescent="0.25">
      <c r="A4769" s="164"/>
      <c r="D4769" s="8"/>
    </row>
    <row r="4770" spans="1:4" x14ac:dyDescent="0.25">
      <c r="A4770" s="164"/>
      <c r="D4770" s="8"/>
    </row>
    <row r="4771" spans="1:4" x14ac:dyDescent="0.25">
      <c r="A4771" s="164"/>
      <c r="D4771" s="8"/>
    </row>
    <row r="4772" spans="1:4" x14ac:dyDescent="0.25">
      <c r="A4772" s="164"/>
      <c r="D4772" s="8"/>
    </row>
    <row r="4773" spans="1:4" x14ac:dyDescent="0.25">
      <c r="A4773" s="164"/>
      <c r="D4773" s="8"/>
    </row>
    <row r="4774" spans="1:4" x14ac:dyDescent="0.25">
      <c r="A4774" s="164"/>
      <c r="D4774" s="8"/>
    </row>
    <row r="4775" spans="1:4" x14ac:dyDescent="0.25">
      <c r="A4775" s="164"/>
      <c r="D4775" s="8"/>
    </row>
    <row r="4776" spans="1:4" x14ac:dyDescent="0.25">
      <c r="A4776" s="164"/>
      <c r="D4776" s="8"/>
    </row>
    <row r="4777" spans="1:4" x14ac:dyDescent="0.25">
      <c r="A4777" s="164"/>
      <c r="D4777" s="8"/>
    </row>
    <row r="4778" spans="1:4" x14ac:dyDescent="0.25">
      <c r="A4778" s="164"/>
      <c r="D4778" s="8"/>
    </row>
    <row r="4779" spans="1:4" x14ac:dyDescent="0.25">
      <c r="A4779" s="164"/>
      <c r="D4779" s="8"/>
    </row>
    <row r="4780" spans="1:4" x14ac:dyDescent="0.25">
      <c r="A4780" s="164"/>
      <c r="D4780" s="8"/>
    </row>
    <row r="4781" spans="1:4" x14ac:dyDescent="0.25">
      <c r="A4781" s="164"/>
      <c r="D4781" s="8"/>
    </row>
    <row r="4782" spans="1:4" x14ac:dyDescent="0.25">
      <c r="A4782" s="164"/>
      <c r="D4782" s="8"/>
    </row>
    <row r="4783" spans="1:4" x14ac:dyDescent="0.25">
      <c r="A4783" s="164"/>
      <c r="D4783" s="8"/>
    </row>
    <row r="4784" spans="1:4" x14ac:dyDescent="0.25">
      <c r="A4784" s="164"/>
      <c r="D4784" s="8"/>
    </row>
    <row r="4785" spans="1:4" x14ac:dyDescent="0.25">
      <c r="A4785" s="164"/>
      <c r="D4785" s="8"/>
    </row>
    <row r="4786" spans="1:4" x14ac:dyDescent="0.25">
      <c r="A4786" s="164"/>
      <c r="D4786" s="8"/>
    </row>
    <row r="4787" spans="1:4" x14ac:dyDescent="0.25">
      <c r="A4787" s="164"/>
      <c r="D4787" s="8"/>
    </row>
    <row r="4788" spans="1:4" x14ac:dyDescent="0.25">
      <c r="A4788" s="164"/>
      <c r="D4788" s="8"/>
    </row>
    <row r="4789" spans="1:4" x14ac:dyDescent="0.25">
      <c r="A4789" s="164"/>
      <c r="D4789" s="8"/>
    </row>
    <row r="4790" spans="1:4" x14ac:dyDescent="0.25">
      <c r="A4790" s="164"/>
      <c r="D4790" s="8"/>
    </row>
    <row r="4791" spans="1:4" x14ac:dyDescent="0.25">
      <c r="A4791" s="164"/>
      <c r="D4791" s="8"/>
    </row>
    <row r="4792" spans="1:4" x14ac:dyDescent="0.25">
      <c r="A4792" s="164"/>
      <c r="D4792" s="8"/>
    </row>
    <row r="4793" spans="1:4" x14ac:dyDescent="0.25">
      <c r="A4793" s="164"/>
      <c r="D4793" s="8"/>
    </row>
    <row r="4794" spans="1:4" x14ac:dyDescent="0.25">
      <c r="A4794" s="164"/>
      <c r="D4794" s="8"/>
    </row>
    <row r="4795" spans="1:4" x14ac:dyDescent="0.25">
      <c r="A4795" s="164"/>
      <c r="D4795" s="8"/>
    </row>
    <row r="4796" spans="1:4" x14ac:dyDescent="0.25">
      <c r="A4796" s="164"/>
      <c r="D4796" s="8"/>
    </row>
    <row r="4797" spans="1:4" x14ac:dyDescent="0.25">
      <c r="A4797" s="164"/>
      <c r="D4797" s="8"/>
    </row>
    <row r="4798" spans="1:4" x14ac:dyDescent="0.25">
      <c r="A4798" s="164"/>
      <c r="D4798" s="8"/>
    </row>
    <row r="4799" spans="1:4" x14ac:dyDescent="0.25">
      <c r="A4799" s="164"/>
      <c r="D4799" s="8"/>
    </row>
    <row r="4800" spans="1:4" x14ac:dyDescent="0.25">
      <c r="A4800" s="164"/>
      <c r="D4800" s="8"/>
    </row>
    <row r="4801" spans="1:4" x14ac:dyDescent="0.25">
      <c r="A4801" s="164"/>
      <c r="D4801" s="8"/>
    </row>
    <row r="4802" spans="1:4" x14ac:dyDescent="0.25">
      <c r="A4802" s="164"/>
      <c r="D4802" s="8"/>
    </row>
    <row r="4803" spans="1:4" x14ac:dyDescent="0.25">
      <c r="A4803" s="164"/>
      <c r="D4803" s="8"/>
    </row>
    <row r="4804" spans="1:4" x14ac:dyDescent="0.25">
      <c r="A4804" s="164"/>
      <c r="D4804" s="8"/>
    </row>
    <row r="4805" spans="1:4" x14ac:dyDescent="0.25">
      <c r="A4805" s="164"/>
      <c r="D4805" s="8"/>
    </row>
    <row r="4806" spans="1:4" x14ac:dyDescent="0.25">
      <c r="A4806" s="164"/>
      <c r="D4806" s="8"/>
    </row>
    <row r="4807" spans="1:4" x14ac:dyDescent="0.25">
      <c r="A4807" s="164"/>
      <c r="D4807" s="8"/>
    </row>
    <row r="4808" spans="1:4" x14ac:dyDescent="0.25">
      <c r="A4808" s="164"/>
      <c r="D4808" s="8"/>
    </row>
    <row r="4809" spans="1:4" x14ac:dyDescent="0.25">
      <c r="A4809" s="164"/>
      <c r="D4809" s="8"/>
    </row>
    <row r="4810" spans="1:4" x14ac:dyDescent="0.25">
      <c r="A4810" s="164"/>
      <c r="D4810" s="8"/>
    </row>
    <row r="4811" spans="1:4" x14ac:dyDescent="0.25">
      <c r="A4811" s="164"/>
      <c r="D4811" s="8"/>
    </row>
    <row r="4812" spans="1:4" x14ac:dyDescent="0.25">
      <c r="A4812" s="164"/>
      <c r="D4812" s="8"/>
    </row>
    <row r="4813" spans="1:4" x14ac:dyDescent="0.25">
      <c r="A4813" s="164"/>
      <c r="D4813" s="8"/>
    </row>
    <row r="4814" spans="1:4" x14ac:dyDescent="0.25">
      <c r="A4814" s="164"/>
      <c r="D4814" s="8"/>
    </row>
    <row r="4815" spans="1:4" x14ac:dyDescent="0.25">
      <c r="A4815" s="164"/>
      <c r="D4815" s="8"/>
    </row>
    <row r="4816" spans="1:4" x14ac:dyDescent="0.25">
      <c r="A4816" s="164"/>
      <c r="D4816" s="8"/>
    </row>
    <row r="4817" spans="1:4" x14ac:dyDescent="0.25">
      <c r="A4817" s="164"/>
      <c r="D4817" s="8"/>
    </row>
    <row r="4818" spans="1:4" x14ac:dyDescent="0.25">
      <c r="A4818" s="164"/>
      <c r="D4818" s="8"/>
    </row>
    <row r="4819" spans="1:4" x14ac:dyDescent="0.25">
      <c r="A4819" s="164"/>
      <c r="D4819" s="8"/>
    </row>
    <row r="4820" spans="1:4" x14ac:dyDescent="0.25">
      <c r="A4820" s="164"/>
      <c r="D4820" s="8"/>
    </row>
    <row r="4821" spans="1:4" x14ac:dyDescent="0.25">
      <c r="A4821" s="164"/>
      <c r="D4821" s="8"/>
    </row>
    <row r="4822" spans="1:4" x14ac:dyDescent="0.25">
      <c r="A4822" s="164"/>
      <c r="D4822" s="8"/>
    </row>
    <row r="4823" spans="1:4" x14ac:dyDescent="0.25">
      <c r="A4823" s="164"/>
      <c r="D4823" s="8"/>
    </row>
    <row r="4824" spans="1:4" x14ac:dyDescent="0.25">
      <c r="A4824" s="164"/>
      <c r="D4824" s="8"/>
    </row>
    <row r="4825" spans="1:4" x14ac:dyDescent="0.25">
      <c r="A4825" s="164"/>
      <c r="D4825" s="8"/>
    </row>
    <row r="4826" spans="1:4" x14ac:dyDescent="0.25">
      <c r="A4826" s="164"/>
      <c r="D4826" s="8"/>
    </row>
    <row r="4827" spans="1:4" x14ac:dyDescent="0.25">
      <c r="A4827" s="164"/>
      <c r="D4827" s="8"/>
    </row>
    <row r="4828" spans="1:4" x14ac:dyDescent="0.25">
      <c r="A4828" s="164"/>
      <c r="D4828" s="8"/>
    </row>
    <row r="4829" spans="1:4" x14ac:dyDescent="0.25">
      <c r="A4829" s="164"/>
      <c r="D4829" s="8"/>
    </row>
    <row r="4830" spans="1:4" x14ac:dyDescent="0.25">
      <c r="A4830" s="164"/>
      <c r="D4830" s="8"/>
    </row>
    <row r="4831" spans="1:4" x14ac:dyDescent="0.25">
      <c r="A4831" s="164"/>
      <c r="D4831" s="8"/>
    </row>
    <row r="4832" spans="1:4" x14ac:dyDescent="0.25">
      <c r="A4832" s="164"/>
      <c r="D4832" s="8"/>
    </row>
    <row r="4833" spans="1:4" x14ac:dyDescent="0.25">
      <c r="A4833" s="164"/>
      <c r="D4833" s="8"/>
    </row>
    <row r="4834" spans="1:4" x14ac:dyDescent="0.25">
      <c r="A4834" s="164"/>
      <c r="D4834" s="8"/>
    </row>
    <row r="4835" spans="1:4" x14ac:dyDescent="0.25">
      <c r="A4835" s="164"/>
      <c r="D4835" s="8"/>
    </row>
    <row r="4836" spans="1:4" x14ac:dyDescent="0.25">
      <c r="A4836" s="164"/>
      <c r="D4836" s="8"/>
    </row>
    <row r="4837" spans="1:4" x14ac:dyDescent="0.25">
      <c r="A4837" s="164"/>
      <c r="D4837" s="8"/>
    </row>
    <row r="4838" spans="1:4" x14ac:dyDescent="0.25">
      <c r="A4838" s="164"/>
      <c r="D4838" s="8"/>
    </row>
    <row r="4839" spans="1:4" x14ac:dyDescent="0.25">
      <c r="A4839" s="164"/>
      <c r="D4839" s="8"/>
    </row>
    <row r="4840" spans="1:4" x14ac:dyDescent="0.25">
      <c r="A4840" s="164"/>
      <c r="D4840" s="8"/>
    </row>
    <row r="4841" spans="1:4" x14ac:dyDescent="0.25">
      <c r="A4841" s="164"/>
      <c r="D4841" s="8"/>
    </row>
    <row r="4842" spans="1:4" x14ac:dyDescent="0.25">
      <c r="A4842" s="164"/>
      <c r="D4842" s="8"/>
    </row>
    <row r="4843" spans="1:4" x14ac:dyDescent="0.25">
      <c r="A4843" s="164"/>
      <c r="D4843" s="8"/>
    </row>
    <row r="4844" spans="1:4" x14ac:dyDescent="0.25">
      <c r="A4844" s="164"/>
      <c r="D4844" s="8"/>
    </row>
    <row r="4845" spans="1:4" x14ac:dyDescent="0.25">
      <c r="A4845" s="164"/>
      <c r="D4845" s="8"/>
    </row>
    <row r="4846" spans="1:4" x14ac:dyDescent="0.25">
      <c r="A4846" s="164"/>
      <c r="D4846" s="8"/>
    </row>
    <row r="4847" spans="1:4" x14ac:dyDescent="0.25">
      <c r="A4847" s="164"/>
      <c r="D4847" s="8"/>
    </row>
    <row r="4848" spans="1:4" x14ac:dyDescent="0.25">
      <c r="A4848" s="164"/>
      <c r="D4848" s="8"/>
    </row>
    <row r="4849" spans="1:4" x14ac:dyDescent="0.25">
      <c r="A4849" s="164"/>
      <c r="D4849" s="8"/>
    </row>
    <row r="4850" spans="1:4" x14ac:dyDescent="0.25">
      <c r="A4850" s="164"/>
      <c r="D4850" s="8"/>
    </row>
    <row r="4851" spans="1:4" x14ac:dyDescent="0.25">
      <c r="A4851" s="164"/>
      <c r="D4851" s="8"/>
    </row>
    <row r="4852" spans="1:4" x14ac:dyDescent="0.25">
      <c r="A4852" s="164"/>
      <c r="D4852" s="8"/>
    </row>
    <row r="4853" spans="1:4" x14ac:dyDescent="0.25">
      <c r="A4853" s="164"/>
      <c r="D4853" s="8"/>
    </row>
    <row r="4854" spans="1:4" x14ac:dyDescent="0.25">
      <c r="A4854" s="164"/>
      <c r="D4854" s="8"/>
    </row>
    <row r="4855" spans="1:4" x14ac:dyDescent="0.25">
      <c r="A4855" s="164"/>
      <c r="D4855" s="8"/>
    </row>
    <row r="4856" spans="1:4" x14ac:dyDescent="0.25">
      <c r="A4856" s="164"/>
      <c r="D4856" s="8"/>
    </row>
    <row r="4857" spans="1:4" x14ac:dyDescent="0.25">
      <c r="A4857" s="164"/>
      <c r="D4857" s="8"/>
    </row>
    <row r="4858" spans="1:4" x14ac:dyDescent="0.25">
      <c r="A4858" s="164"/>
      <c r="D4858" s="8"/>
    </row>
    <row r="4859" spans="1:4" x14ac:dyDescent="0.25">
      <c r="A4859" s="164"/>
      <c r="D4859" s="8"/>
    </row>
    <row r="4860" spans="1:4" x14ac:dyDescent="0.25">
      <c r="A4860" s="164"/>
      <c r="D4860" s="8"/>
    </row>
    <row r="4861" spans="1:4" x14ac:dyDescent="0.25">
      <c r="A4861" s="164"/>
      <c r="D4861" s="8"/>
    </row>
    <row r="4862" spans="1:4" x14ac:dyDescent="0.25">
      <c r="A4862" s="164"/>
      <c r="D4862" s="8"/>
    </row>
    <row r="4863" spans="1:4" x14ac:dyDescent="0.25">
      <c r="A4863" s="164"/>
      <c r="D4863" s="8"/>
    </row>
    <row r="4864" spans="1:4" x14ac:dyDescent="0.25">
      <c r="A4864" s="164"/>
      <c r="D4864" s="8"/>
    </row>
    <row r="4865" spans="1:4" x14ac:dyDescent="0.25">
      <c r="A4865" s="164"/>
      <c r="D4865" s="8"/>
    </row>
    <row r="4866" spans="1:4" x14ac:dyDescent="0.25">
      <c r="A4866" s="164"/>
      <c r="D4866" s="8"/>
    </row>
    <row r="4867" spans="1:4" x14ac:dyDescent="0.25">
      <c r="A4867" s="164"/>
      <c r="D4867" s="8"/>
    </row>
    <row r="4868" spans="1:4" x14ac:dyDescent="0.25">
      <c r="A4868" s="164"/>
      <c r="D4868" s="8"/>
    </row>
    <row r="4869" spans="1:4" x14ac:dyDescent="0.25">
      <c r="A4869" s="164"/>
      <c r="D4869" s="8"/>
    </row>
    <row r="4870" spans="1:4" x14ac:dyDescent="0.25">
      <c r="A4870" s="164"/>
      <c r="D4870" s="8"/>
    </row>
    <row r="4871" spans="1:4" x14ac:dyDescent="0.25">
      <c r="A4871" s="164"/>
      <c r="D4871" s="8"/>
    </row>
    <row r="4872" spans="1:4" x14ac:dyDescent="0.25">
      <c r="A4872" s="164"/>
      <c r="D4872" s="8"/>
    </row>
    <row r="4873" spans="1:4" x14ac:dyDescent="0.25">
      <c r="A4873" s="164"/>
      <c r="D4873" s="8"/>
    </row>
    <row r="4874" spans="1:4" x14ac:dyDescent="0.25">
      <c r="A4874" s="164"/>
      <c r="D4874" s="8"/>
    </row>
    <row r="4875" spans="1:4" x14ac:dyDescent="0.25">
      <c r="A4875" s="164"/>
      <c r="D4875" s="8"/>
    </row>
    <row r="4876" spans="1:4" x14ac:dyDescent="0.25">
      <c r="A4876" s="164"/>
      <c r="D4876" s="8"/>
    </row>
    <row r="4877" spans="1:4" x14ac:dyDescent="0.25">
      <c r="A4877" s="164"/>
      <c r="D4877" s="8"/>
    </row>
    <row r="4878" spans="1:4" x14ac:dyDescent="0.25">
      <c r="A4878" s="164"/>
      <c r="D4878" s="8"/>
    </row>
    <row r="4879" spans="1:4" x14ac:dyDescent="0.25">
      <c r="A4879" s="164"/>
      <c r="D4879" s="8"/>
    </row>
    <row r="4880" spans="1:4" x14ac:dyDescent="0.25">
      <c r="A4880" s="164"/>
      <c r="D4880" s="8"/>
    </row>
    <row r="4881" spans="1:4" x14ac:dyDescent="0.25">
      <c r="A4881" s="164"/>
      <c r="D4881" s="8"/>
    </row>
    <row r="4882" spans="1:4" x14ac:dyDescent="0.25">
      <c r="A4882" s="164"/>
      <c r="D4882" s="8"/>
    </row>
    <row r="4883" spans="1:4" x14ac:dyDescent="0.25">
      <c r="A4883" s="164"/>
      <c r="D4883" s="8"/>
    </row>
    <row r="4884" spans="1:4" x14ac:dyDescent="0.25">
      <c r="A4884" s="164"/>
      <c r="D4884" s="8"/>
    </row>
    <row r="4885" spans="1:4" x14ac:dyDescent="0.25">
      <c r="A4885" s="164"/>
      <c r="D4885" s="8"/>
    </row>
    <row r="4886" spans="1:4" x14ac:dyDescent="0.25">
      <c r="A4886" s="164"/>
      <c r="D4886" s="8"/>
    </row>
    <row r="4887" spans="1:4" x14ac:dyDescent="0.25">
      <c r="A4887" s="164"/>
      <c r="D4887" s="8"/>
    </row>
    <row r="4888" spans="1:4" x14ac:dyDescent="0.25">
      <c r="A4888" s="164"/>
      <c r="D4888" s="8"/>
    </row>
    <row r="4889" spans="1:4" x14ac:dyDescent="0.25">
      <c r="A4889" s="164"/>
      <c r="D4889" s="8"/>
    </row>
    <row r="4890" spans="1:4" x14ac:dyDescent="0.25">
      <c r="A4890" s="164"/>
      <c r="D4890" s="8"/>
    </row>
    <row r="4891" spans="1:4" x14ac:dyDescent="0.25">
      <c r="A4891" s="164"/>
      <c r="D4891" s="8"/>
    </row>
    <row r="4892" spans="1:4" x14ac:dyDescent="0.25">
      <c r="A4892" s="164"/>
      <c r="D4892" s="8"/>
    </row>
    <row r="4893" spans="1:4" x14ac:dyDescent="0.25">
      <c r="A4893" s="164"/>
      <c r="D4893" s="8"/>
    </row>
    <row r="4894" spans="1:4" x14ac:dyDescent="0.25">
      <c r="A4894" s="164"/>
      <c r="D4894" s="8"/>
    </row>
    <row r="4895" spans="1:4" x14ac:dyDescent="0.25">
      <c r="A4895" s="164"/>
      <c r="D4895" s="8"/>
    </row>
    <row r="4896" spans="1:4" x14ac:dyDescent="0.25">
      <c r="A4896" s="164"/>
      <c r="D4896" s="8"/>
    </row>
    <row r="4897" spans="1:4" x14ac:dyDescent="0.25">
      <c r="A4897" s="164"/>
      <c r="D4897" s="8"/>
    </row>
    <row r="4898" spans="1:4" x14ac:dyDescent="0.25">
      <c r="A4898" s="164"/>
      <c r="D4898" s="8"/>
    </row>
    <row r="4899" spans="1:4" x14ac:dyDescent="0.25">
      <c r="A4899" s="164"/>
      <c r="D4899" s="8"/>
    </row>
    <row r="4900" spans="1:4" x14ac:dyDescent="0.25">
      <c r="A4900" s="164"/>
      <c r="D4900" s="8"/>
    </row>
    <row r="4901" spans="1:4" x14ac:dyDescent="0.25">
      <c r="A4901" s="164"/>
      <c r="D4901" s="8"/>
    </row>
    <row r="4902" spans="1:4" x14ac:dyDescent="0.25">
      <c r="A4902" s="164"/>
      <c r="D4902" s="8"/>
    </row>
    <row r="4903" spans="1:4" x14ac:dyDescent="0.25">
      <c r="A4903" s="164"/>
      <c r="D4903" s="8"/>
    </row>
    <row r="4904" spans="1:4" x14ac:dyDescent="0.25">
      <c r="A4904" s="164"/>
      <c r="D4904" s="8"/>
    </row>
    <row r="4905" spans="1:4" x14ac:dyDescent="0.25">
      <c r="A4905" s="164"/>
      <c r="D4905" s="8"/>
    </row>
    <row r="4906" spans="1:4" x14ac:dyDescent="0.25">
      <c r="A4906" s="164"/>
      <c r="D4906" s="8"/>
    </row>
    <row r="4907" spans="1:4" x14ac:dyDescent="0.25">
      <c r="A4907" s="164"/>
      <c r="D4907" s="8"/>
    </row>
    <row r="4908" spans="1:4" x14ac:dyDescent="0.25">
      <c r="A4908" s="164"/>
      <c r="D4908" s="8"/>
    </row>
    <row r="4909" spans="1:4" x14ac:dyDescent="0.25">
      <c r="A4909" s="164"/>
      <c r="D4909" s="8"/>
    </row>
    <row r="4910" spans="1:4" x14ac:dyDescent="0.25">
      <c r="A4910" s="164"/>
      <c r="D4910" s="8"/>
    </row>
    <row r="4911" spans="1:4" x14ac:dyDescent="0.25">
      <c r="A4911" s="164"/>
      <c r="D4911" s="8"/>
    </row>
    <row r="4912" spans="1:4" x14ac:dyDescent="0.25">
      <c r="A4912" s="164"/>
      <c r="D4912" s="8"/>
    </row>
    <row r="4913" spans="1:4" x14ac:dyDescent="0.25">
      <c r="A4913" s="164"/>
      <c r="D4913" s="8"/>
    </row>
    <row r="4914" spans="1:4" x14ac:dyDescent="0.25">
      <c r="A4914" s="164"/>
      <c r="D4914" s="8"/>
    </row>
    <row r="4915" spans="1:4" x14ac:dyDescent="0.25">
      <c r="A4915" s="164"/>
      <c r="D4915" s="8"/>
    </row>
    <row r="4916" spans="1:4" x14ac:dyDescent="0.25">
      <c r="A4916" s="164"/>
      <c r="D4916" s="8"/>
    </row>
    <row r="4917" spans="1:4" x14ac:dyDescent="0.25">
      <c r="A4917" s="164"/>
      <c r="D4917" s="8"/>
    </row>
    <row r="4918" spans="1:4" x14ac:dyDescent="0.25">
      <c r="A4918" s="164"/>
      <c r="D4918" s="8"/>
    </row>
    <row r="4919" spans="1:4" x14ac:dyDescent="0.25">
      <c r="A4919" s="164"/>
      <c r="D4919" s="8"/>
    </row>
    <row r="4920" spans="1:4" x14ac:dyDescent="0.25">
      <c r="A4920" s="164"/>
      <c r="D4920" s="8"/>
    </row>
    <row r="4921" spans="1:4" x14ac:dyDescent="0.25">
      <c r="A4921" s="164"/>
      <c r="D4921" s="8"/>
    </row>
    <row r="4922" spans="1:4" x14ac:dyDescent="0.25">
      <c r="A4922" s="164"/>
      <c r="D4922" s="8"/>
    </row>
    <row r="4923" spans="1:4" x14ac:dyDescent="0.25">
      <c r="A4923" s="164"/>
      <c r="D4923" s="8"/>
    </row>
    <row r="4924" spans="1:4" x14ac:dyDescent="0.25">
      <c r="A4924" s="164"/>
      <c r="D4924" s="8"/>
    </row>
    <row r="4925" spans="1:4" x14ac:dyDescent="0.25">
      <c r="A4925" s="164"/>
      <c r="D4925" s="8"/>
    </row>
    <row r="4926" spans="1:4" x14ac:dyDescent="0.25">
      <c r="A4926" s="164"/>
      <c r="D4926" s="8"/>
    </row>
    <row r="4927" spans="1:4" x14ac:dyDescent="0.25">
      <c r="A4927" s="164"/>
      <c r="D4927" s="8"/>
    </row>
    <row r="4928" spans="1:4" x14ac:dyDescent="0.25">
      <c r="A4928" s="164"/>
      <c r="D4928" s="8"/>
    </row>
    <row r="4929" spans="1:4" x14ac:dyDescent="0.25">
      <c r="A4929" s="164"/>
      <c r="D4929" s="8"/>
    </row>
    <row r="4930" spans="1:4" x14ac:dyDescent="0.25">
      <c r="A4930" s="164"/>
      <c r="D4930" s="8"/>
    </row>
    <row r="4931" spans="1:4" x14ac:dyDescent="0.25">
      <c r="A4931" s="164"/>
      <c r="D4931" s="8"/>
    </row>
    <row r="4932" spans="1:4" x14ac:dyDescent="0.25">
      <c r="A4932" s="164"/>
      <c r="D4932" s="8"/>
    </row>
    <row r="4933" spans="1:4" x14ac:dyDescent="0.25">
      <c r="A4933" s="164"/>
      <c r="D4933" s="8"/>
    </row>
    <row r="4934" spans="1:4" x14ac:dyDescent="0.25">
      <c r="A4934" s="164"/>
      <c r="D4934" s="8"/>
    </row>
    <row r="4935" spans="1:4" x14ac:dyDescent="0.25">
      <c r="A4935" s="164"/>
      <c r="D4935" s="8"/>
    </row>
    <row r="4936" spans="1:4" x14ac:dyDescent="0.25">
      <c r="A4936" s="164"/>
      <c r="D4936" s="8"/>
    </row>
    <row r="4937" spans="1:4" x14ac:dyDescent="0.25">
      <c r="A4937" s="164"/>
      <c r="D4937" s="8"/>
    </row>
    <row r="4938" spans="1:4" x14ac:dyDescent="0.25">
      <c r="A4938" s="164"/>
      <c r="D4938" s="8"/>
    </row>
    <row r="4939" spans="1:4" x14ac:dyDescent="0.25">
      <c r="A4939" s="164"/>
      <c r="D4939" s="8"/>
    </row>
    <row r="4940" spans="1:4" x14ac:dyDescent="0.25">
      <c r="A4940" s="164"/>
      <c r="D4940" s="8"/>
    </row>
    <row r="4941" spans="1:4" x14ac:dyDescent="0.25">
      <c r="A4941" s="164"/>
      <c r="D4941" s="8"/>
    </row>
    <row r="4942" spans="1:4" x14ac:dyDescent="0.25">
      <c r="A4942" s="164"/>
      <c r="D4942" s="8"/>
    </row>
    <row r="4943" spans="1:4" x14ac:dyDescent="0.25">
      <c r="A4943" s="164"/>
      <c r="D4943" s="8"/>
    </row>
    <row r="4944" spans="1:4" x14ac:dyDescent="0.25">
      <c r="A4944" s="164"/>
      <c r="D4944" s="8"/>
    </row>
    <row r="4945" spans="1:4" x14ac:dyDescent="0.25">
      <c r="A4945" s="164"/>
      <c r="D4945" s="8"/>
    </row>
    <row r="4946" spans="1:4" x14ac:dyDescent="0.25">
      <c r="A4946" s="164"/>
      <c r="D4946" s="8"/>
    </row>
    <row r="4947" spans="1:4" x14ac:dyDescent="0.25">
      <c r="A4947" s="164"/>
      <c r="D4947" s="8"/>
    </row>
    <row r="4948" spans="1:4" x14ac:dyDescent="0.25">
      <c r="A4948" s="164"/>
      <c r="D4948" s="8"/>
    </row>
    <row r="4949" spans="1:4" x14ac:dyDescent="0.25">
      <c r="A4949" s="164"/>
      <c r="D4949" s="8"/>
    </row>
    <row r="4950" spans="1:4" x14ac:dyDescent="0.25">
      <c r="A4950" s="164"/>
      <c r="D4950" s="8"/>
    </row>
    <row r="4951" spans="1:4" x14ac:dyDescent="0.25">
      <c r="A4951" s="164"/>
      <c r="D4951" s="8"/>
    </row>
    <row r="4952" spans="1:4" x14ac:dyDescent="0.25">
      <c r="A4952" s="164"/>
      <c r="D4952" s="8"/>
    </row>
    <row r="4953" spans="1:4" x14ac:dyDescent="0.25">
      <c r="A4953" s="164"/>
      <c r="D4953" s="8"/>
    </row>
    <row r="4954" spans="1:4" x14ac:dyDescent="0.25">
      <c r="A4954" s="164"/>
      <c r="D4954" s="8"/>
    </row>
    <row r="4955" spans="1:4" x14ac:dyDescent="0.25">
      <c r="A4955" s="164"/>
      <c r="D4955" s="8"/>
    </row>
    <row r="4956" spans="1:4" x14ac:dyDescent="0.25">
      <c r="A4956" s="164"/>
      <c r="D4956" s="8"/>
    </row>
    <row r="4957" spans="1:4" x14ac:dyDescent="0.25">
      <c r="A4957" s="164"/>
      <c r="D4957" s="8"/>
    </row>
    <row r="4958" spans="1:4" x14ac:dyDescent="0.25">
      <c r="A4958" s="164"/>
      <c r="D4958" s="8"/>
    </row>
    <row r="4959" spans="1:4" x14ac:dyDescent="0.25">
      <c r="A4959" s="164"/>
      <c r="D4959" s="8"/>
    </row>
    <row r="4960" spans="1:4" x14ac:dyDescent="0.25">
      <c r="A4960" s="164"/>
      <c r="D4960" s="8"/>
    </row>
    <row r="4961" spans="1:4" x14ac:dyDescent="0.25">
      <c r="A4961" s="164"/>
      <c r="D4961" s="8"/>
    </row>
    <row r="4962" spans="1:4" x14ac:dyDescent="0.25">
      <c r="A4962" s="164"/>
      <c r="D4962" s="8"/>
    </row>
    <row r="4963" spans="1:4" x14ac:dyDescent="0.25">
      <c r="A4963" s="164"/>
      <c r="D4963" s="8"/>
    </row>
    <row r="4964" spans="1:4" x14ac:dyDescent="0.25">
      <c r="A4964" s="164"/>
      <c r="D4964" s="8"/>
    </row>
    <row r="4965" spans="1:4" x14ac:dyDescent="0.25">
      <c r="A4965" s="164"/>
      <c r="D4965" s="8"/>
    </row>
    <row r="4966" spans="1:4" x14ac:dyDescent="0.25">
      <c r="A4966" s="164"/>
      <c r="D4966" s="8"/>
    </row>
    <row r="4967" spans="1:4" x14ac:dyDescent="0.25">
      <c r="A4967" s="164"/>
      <c r="D4967" s="8"/>
    </row>
    <row r="4968" spans="1:4" x14ac:dyDescent="0.25">
      <c r="A4968" s="164"/>
      <c r="D4968" s="8"/>
    </row>
    <row r="4969" spans="1:4" x14ac:dyDescent="0.25">
      <c r="A4969" s="164"/>
      <c r="D4969" s="8"/>
    </row>
    <row r="4970" spans="1:4" x14ac:dyDescent="0.25">
      <c r="A4970" s="164"/>
      <c r="D4970" s="8"/>
    </row>
    <row r="4971" spans="1:4" x14ac:dyDescent="0.25">
      <c r="A4971" s="164"/>
      <c r="D4971" s="8"/>
    </row>
    <row r="4972" spans="1:4" x14ac:dyDescent="0.25">
      <c r="A4972" s="164"/>
      <c r="D4972" s="8"/>
    </row>
    <row r="4973" spans="1:4" x14ac:dyDescent="0.25">
      <c r="A4973" s="164"/>
      <c r="D4973" s="8"/>
    </row>
    <row r="4974" spans="1:4" x14ac:dyDescent="0.25">
      <c r="A4974" s="164"/>
      <c r="D4974" s="8"/>
    </row>
    <row r="4975" spans="1:4" x14ac:dyDescent="0.25">
      <c r="A4975" s="164"/>
      <c r="D4975" s="8"/>
    </row>
    <row r="4976" spans="1:4" x14ac:dyDescent="0.25">
      <c r="A4976" s="164"/>
      <c r="D4976" s="8"/>
    </row>
    <row r="4977" spans="1:4" x14ac:dyDescent="0.25">
      <c r="A4977" s="164"/>
      <c r="D4977" s="8"/>
    </row>
    <row r="4978" spans="1:4" x14ac:dyDescent="0.25">
      <c r="A4978" s="164"/>
      <c r="D4978" s="8"/>
    </row>
    <row r="4979" spans="1:4" x14ac:dyDescent="0.25">
      <c r="A4979" s="164"/>
      <c r="D4979" s="8"/>
    </row>
    <row r="4980" spans="1:4" x14ac:dyDescent="0.25">
      <c r="A4980" s="164"/>
      <c r="D4980" s="8"/>
    </row>
    <row r="4981" spans="1:4" x14ac:dyDescent="0.25">
      <c r="A4981" s="164"/>
      <c r="D4981" s="8"/>
    </row>
    <row r="4982" spans="1:4" x14ac:dyDescent="0.25">
      <c r="A4982" s="164"/>
      <c r="D4982" s="8"/>
    </row>
    <row r="4983" spans="1:4" x14ac:dyDescent="0.25">
      <c r="A4983" s="164"/>
      <c r="D4983" s="8"/>
    </row>
    <row r="4984" spans="1:4" x14ac:dyDescent="0.25">
      <c r="A4984" s="164"/>
      <c r="D4984" s="8"/>
    </row>
    <row r="4985" spans="1:4" x14ac:dyDescent="0.25">
      <c r="A4985" s="164"/>
      <c r="D4985" s="8"/>
    </row>
    <row r="4986" spans="1:4" x14ac:dyDescent="0.25">
      <c r="A4986" s="164"/>
      <c r="D4986" s="8"/>
    </row>
    <row r="4987" spans="1:4" x14ac:dyDescent="0.25">
      <c r="A4987" s="164"/>
      <c r="D4987" s="8"/>
    </row>
    <row r="4988" spans="1:4" x14ac:dyDescent="0.25">
      <c r="A4988" s="164"/>
      <c r="D4988" s="8"/>
    </row>
    <row r="4989" spans="1:4" x14ac:dyDescent="0.25">
      <c r="A4989" s="164"/>
      <c r="D4989" s="8"/>
    </row>
    <row r="4990" spans="1:4" x14ac:dyDescent="0.25">
      <c r="A4990" s="164"/>
      <c r="D4990" s="8"/>
    </row>
    <row r="4991" spans="1:4" x14ac:dyDescent="0.25">
      <c r="A4991" s="164"/>
      <c r="D4991" s="8"/>
    </row>
    <row r="4992" spans="1:4" x14ac:dyDescent="0.25">
      <c r="A4992" s="164"/>
      <c r="D4992" s="8"/>
    </row>
    <row r="4993" spans="1:4" x14ac:dyDescent="0.25">
      <c r="A4993" s="164"/>
      <c r="D4993" s="8"/>
    </row>
    <row r="4994" spans="1:4" x14ac:dyDescent="0.25">
      <c r="A4994" s="164"/>
      <c r="D4994" s="8"/>
    </row>
    <row r="4995" spans="1:4" x14ac:dyDescent="0.25">
      <c r="A4995" s="164"/>
      <c r="D4995" s="8"/>
    </row>
    <row r="4996" spans="1:4" x14ac:dyDescent="0.25">
      <c r="A4996" s="164"/>
      <c r="D4996" s="8"/>
    </row>
    <row r="4997" spans="1:4" x14ac:dyDescent="0.25">
      <c r="A4997" s="164"/>
      <c r="D4997" s="8"/>
    </row>
    <row r="4998" spans="1:4" x14ac:dyDescent="0.25">
      <c r="A4998" s="164"/>
      <c r="D4998" s="8"/>
    </row>
    <row r="4999" spans="1:4" x14ac:dyDescent="0.25">
      <c r="A4999" s="164"/>
      <c r="D4999" s="8"/>
    </row>
    <row r="5000" spans="1:4" x14ac:dyDescent="0.25">
      <c r="A5000" s="164"/>
      <c r="D5000" s="8"/>
    </row>
  </sheetData>
  <mergeCells count="23">
    <mergeCell ref="B31:D31"/>
    <mergeCell ref="B32:D32"/>
    <mergeCell ref="B33:D33"/>
    <mergeCell ref="B35:G35"/>
    <mergeCell ref="B36:D36"/>
    <mergeCell ref="B19:D19"/>
    <mergeCell ref="B21:G21"/>
    <mergeCell ref="B22:D22"/>
    <mergeCell ref="B24:G24"/>
    <mergeCell ref="B29:G29"/>
    <mergeCell ref="B30:D30"/>
    <mergeCell ref="C7:G7"/>
    <mergeCell ref="B13:G13"/>
    <mergeCell ref="B14:D14"/>
    <mergeCell ref="B15:D15"/>
    <mergeCell ref="B16:D16"/>
    <mergeCell ref="B18:G18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DAE7D-8B69-4575-B8DA-7044D4F80EFC}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62" customWidth="1"/>
    <col min="3" max="3" width="38.33203125" style="162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33" width="0" hidden="1" customWidth="1"/>
    <col min="34" max="34" width="87.21875" hidden="1" customWidth="1"/>
    <col min="35" max="36" width="56" hidden="1" customWidth="1"/>
    <col min="37" max="39" width="0" hidden="1" customWidth="1"/>
  </cols>
  <sheetData>
    <row r="1" spans="1:60" ht="16.05" customHeight="1" x14ac:dyDescent="0.3">
      <c r="A1" s="165" t="s">
        <v>7</v>
      </c>
      <c r="B1" s="165"/>
      <c r="C1" s="165"/>
      <c r="D1" s="165"/>
      <c r="E1" s="165"/>
      <c r="F1" s="165"/>
      <c r="G1" s="165"/>
      <c r="AE1" t="s">
        <v>101</v>
      </c>
    </row>
    <row r="2" spans="1:60" ht="16.05" hidden="1" customHeight="1" x14ac:dyDescent="0.25">
      <c r="A2" s="166" t="s">
        <v>8</v>
      </c>
      <c r="B2" s="169"/>
      <c r="C2" s="167"/>
      <c r="D2" s="167"/>
      <c r="E2" s="167"/>
      <c r="F2" s="167"/>
      <c r="G2" s="168"/>
      <c r="AE2" t="s">
        <v>102</v>
      </c>
    </row>
    <row r="3" spans="1:60" ht="16.05" hidden="1" customHeight="1" x14ac:dyDescent="0.25">
      <c r="A3" s="166" t="s">
        <v>9</v>
      </c>
      <c r="B3" s="169"/>
      <c r="C3" s="167"/>
      <c r="D3" s="167"/>
      <c r="E3" s="167"/>
      <c r="F3" s="167"/>
      <c r="G3" s="168"/>
      <c r="AE3" t="s">
        <v>103</v>
      </c>
    </row>
    <row r="4" spans="1:60" ht="16.05" hidden="1" customHeight="1" x14ac:dyDescent="0.25">
      <c r="A4" s="166" t="s">
        <v>10</v>
      </c>
      <c r="B4" s="169" t="s">
        <v>41</v>
      </c>
      <c r="C4" s="170" t="s">
        <v>42</v>
      </c>
      <c r="D4" s="167"/>
      <c r="E4" s="167"/>
      <c r="F4" s="167"/>
      <c r="G4" s="168"/>
      <c r="AE4" t="s">
        <v>104</v>
      </c>
    </row>
    <row r="5" spans="1:60" ht="16.05" hidden="1" customHeight="1" x14ac:dyDescent="0.25">
      <c r="A5" s="166" t="s">
        <v>105</v>
      </c>
      <c r="B5" s="169" t="s">
        <v>41</v>
      </c>
      <c r="C5" s="170" t="s">
        <v>42</v>
      </c>
      <c r="D5" s="170"/>
      <c r="E5" s="170"/>
      <c r="F5" s="170"/>
      <c r="G5" s="17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106</v>
      </c>
    </row>
    <row r="6" spans="1:60" ht="16.05" customHeight="1" x14ac:dyDescent="0.25">
      <c r="A6" s="166" t="s">
        <v>105</v>
      </c>
      <c r="B6" s="172" t="s">
        <v>53</v>
      </c>
      <c r="C6" s="170" t="s">
        <v>54</v>
      </c>
      <c r="D6" s="170"/>
      <c r="E6" s="170"/>
      <c r="F6" s="170"/>
      <c r="G6" s="17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107</v>
      </c>
    </row>
    <row r="7" spans="1:60" ht="16.05" customHeight="1" x14ac:dyDescent="0.25">
      <c r="A7" s="174" t="s">
        <v>105</v>
      </c>
      <c r="B7" s="175" t="s">
        <v>69</v>
      </c>
      <c r="C7" s="176" t="s">
        <v>70</v>
      </c>
      <c r="D7" s="176"/>
      <c r="E7" s="176"/>
      <c r="F7" s="176"/>
      <c r="G7" s="17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108</v>
      </c>
    </row>
    <row r="8" spans="1:60" x14ac:dyDescent="0.25">
      <c r="A8" s="164"/>
      <c r="D8" s="8"/>
    </row>
    <row r="9" spans="1:60" ht="39.6" x14ac:dyDescent="0.25">
      <c r="A9" s="178" t="s">
        <v>109</v>
      </c>
      <c r="B9" s="181" t="s">
        <v>110</v>
      </c>
      <c r="C9" s="181" t="s">
        <v>111</v>
      </c>
      <c r="D9" s="179" t="s">
        <v>112</v>
      </c>
      <c r="E9" s="180" t="s">
        <v>113</v>
      </c>
      <c r="F9" s="182" t="s">
        <v>114</v>
      </c>
      <c r="G9" s="180" t="s">
        <v>28</v>
      </c>
      <c r="H9" s="183" t="s">
        <v>29</v>
      </c>
      <c r="I9" s="183" t="s">
        <v>118</v>
      </c>
      <c r="J9" s="183" t="s">
        <v>30</v>
      </c>
      <c r="K9" s="183" t="s">
        <v>119</v>
      </c>
      <c r="L9" s="183" t="s">
        <v>120</v>
      </c>
      <c r="M9" s="183" t="s">
        <v>121</v>
      </c>
      <c r="N9" s="183" t="s">
        <v>122</v>
      </c>
      <c r="O9" s="183" t="s">
        <v>123</v>
      </c>
      <c r="P9" s="183" t="s">
        <v>124</v>
      </c>
      <c r="Q9" s="183" t="s">
        <v>125</v>
      </c>
      <c r="R9" s="183" t="s">
        <v>126</v>
      </c>
      <c r="S9" s="183" t="s">
        <v>127</v>
      </c>
      <c r="T9" s="183" t="s">
        <v>128</v>
      </c>
      <c r="U9" s="183" t="s">
        <v>129</v>
      </c>
      <c r="V9" s="183" t="s">
        <v>130</v>
      </c>
      <c r="W9" s="183" t="s">
        <v>131</v>
      </c>
      <c r="X9" s="183" t="s">
        <v>132</v>
      </c>
      <c r="Y9" s="19"/>
      <c r="Z9" s="19"/>
      <c r="AA9" s="19"/>
      <c r="AB9" s="19"/>
      <c r="AC9" s="19"/>
      <c r="AD9" s="19" t="s">
        <v>117</v>
      </c>
      <c r="AE9" s="19" t="s">
        <v>115</v>
      </c>
      <c r="AF9" t="s">
        <v>116</v>
      </c>
    </row>
    <row r="10" spans="1:60" x14ac:dyDescent="0.25">
      <c r="A10" s="171"/>
      <c r="B10" s="189"/>
      <c r="C10" s="189"/>
      <c r="D10" s="192"/>
      <c r="E10" s="193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5"/>
      <c r="S10" s="195"/>
      <c r="T10" s="194"/>
      <c r="U10" s="194"/>
      <c r="V10" s="194"/>
      <c r="W10" s="195"/>
      <c r="X10" s="195"/>
      <c r="AH10" s="225"/>
      <c r="AI10" s="225"/>
      <c r="AJ10" s="228"/>
    </row>
    <row r="11" spans="1:60" x14ac:dyDescent="0.25">
      <c r="A11" s="190" t="s">
        <v>133</v>
      </c>
      <c r="B11" s="200" t="s">
        <v>91</v>
      </c>
      <c r="C11" s="200" t="s">
        <v>92</v>
      </c>
      <c r="D11" s="201"/>
      <c r="E11" s="202"/>
      <c r="F11" s="203"/>
      <c r="G11" s="204">
        <f>SUMIF(AE12:AE57,"&lt;&gt;NOR",G12:G57)</f>
        <v>135833.46</v>
      </c>
      <c r="H11" s="203"/>
      <c r="I11" s="203">
        <f>SUM(I12:I57)</f>
        <v>27436.94</v>
      </c>
      <c r="J11" s="203"/>
      <c r="K11" s="203">
        <f>SUM(K12:K57)</f>
        <v>108396.51999999999</v>
      </c>
      <c r="L11" s="203"/>
      <c r="M11" s="203">
        <f>SUM(M12:M57)</f>
        <v>164358.4866</v>
      </c>
      <c r="N11" s="203"/>
      <c r="O11" s="203">
        <f>SUM(O12:O57)</f>
        <v>17.3</v>
      </c>
      <c r="P11" s="203"/>
      <c r="Q11" s="203">
        <f>SUM(Q12:Q57)</f>
        <v>0</v>
      </c>
      <c r="R11" s="205"/>
      <c r="S11" s="205"/>
      <c r="T11" s="203"/>
      <c r="U11" s="203"/>
      <c r="V11" s="203">
        <f>SUM(V12:V57)</f>
        <v>67.61</v>
      </c>
      <c r="W11" s="205"/>
      <c r="X11" s="206"/>
      <c r="AE11" t="s">
        <v>134</v>
      </c>
      <c r="AH11" s="225"/>
      <c r="AI11" s="225"/>
      <c r="AJ11" s="228"/>
    </row>
    <row r="12" spans="1:60" outlineLevel="1" x14ac:dyDescent="0.25">
      <c r="A12" s="207">
        <v>1</v>
      </c>
      <c r="B12" s="208" t="s">
        <v>145</v>
      </c>
      <c r="C12" s="208" t="s">
        <v>146</v>
      </c>
      <c r="D12" s="209" t="s">
        <v>147</v>
      </c>
      <c r="E12" s="210">
        <v>0.08</v>
      </c>
      <c r="F12" s="211">
        <v>405</v>
      </c>
      <c r="G12" s="211">
        <v>32.4</v>
      </c>
      <c r="H12" s="211">
        <v>405</v>
      </c>
      <c r="I12" s="211">
        <f>ROUND(E12*H12,2)</f>
        <v>32.4</v>
      </c>
      <c r="J12" s="211">
        <v>0</v>
      </c>
      <c r="K12" s="211">
        <f>ROUND(E12*J12,2)</f>
        <v>0</v>
      </c>
      <c r="L12" s="211">
        <v>21</v>
      </c>
      <c r="M12" s="211">
        <f>G12*(1+L12/100)</f>
        <v>39.204000000000001</v>
      </c>
      <c r="N12" s="211">
        <v>1E-3</v>
      </c>
      <c r="O12" s="211">
        <f>ROUND(E12*N12,2)</f>
        <v>0</v>
      </c>
      <c r="P12" s="211">
        <v>0</v>
      </c>
      <c r="Q12" s="211">
        <f>ROUND(E12*P12,2)</f>
        <v>0</v>
      </c>
      <c r="R12" s="212"/>
      <c r="S12" s="212" t="s">
        <v>139</v>
      </c>
      <c r="T12" s="211" t="s">
        <v>148</v>
      </c>
      <c r="U12" s="211">
        <v>0</v>
      </c>
      <c r="V12" s="211">
        <f>ROUND(E12*U12,2)</f>
        <v>0</v>
      </c>
      <c r="W12" s="212"/>
      <c r="X12" s="212"/>
      <c r="Y12" s="187"/>
      <c r="Z12" s="187"/>
      <c r="AA12" s="187"/>
      <c r="AB12" s="187"/>
      <c r="AC12" s="187"/>
      <c r="AD12" s="187"/>
      <c r="AE12" s="187" t="s">
        <v>149</v>
      </c>
      <c r="AF12" s="187" t="s">
        <v>731</v>
      </c>
      <c r="AG12" s="187"/>
      <c r="AH12" s="226"/>
      <c r="AI12" s="226"/>
      <c r="AJ12" s="229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</row>
    <row r="13" spans="1:60" outlineLevel="1" x14ac:dyDescent="0.25">
      <c r="A13" s="188"/>
      <c r="B13" s="215" t="s">
        <v>151</v>
      </c>
      <c r="C13" s="215"/>
      <c r="D13" s="216"/>
      <c r="E13" s="216"/>
      <c r="F13" s="216"/>
      <c r="G13" s="216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9"/>
      <c r="S13" s="199"/>
      <c r="T13" s="198"/>
      <c r="U13" s="198"/>
      <c r="V13" s="198"/>
      <c r="W13" s="199"/>
      <c r="X13" s="199"/>
      <c r="Y13" s="187"/>
      <c r="Z13" s="187"/>
      <c r="AA13" s="187"/>
      <c r="AB13" s="187"/>
      <c r="AC13" s="187"/>
      <c r="AD13" s="187"/>
      <c r="AE13" s="187" t="s">
        <v>152</v>
      </c>
      <c r="AF13" s="187"/>
      <c r="AG13" s="187"/>
      <c r="AH13" s="226" t="str">
        <f>B13</f>
        <v>0,0005l/m2</v>
      </c>
      <c r="AI13" s="226"/>
      <c r="AJ13" s="229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</row>
    <row r="14" spans="1:60" outlineLevel="1" x14ac:dyDescent="0.25">
      <c r="A14" s="188"/>
      <c r="B14" s="223" t="s">
        <v>732</v>
      </c>
      <c r="C14" s="224"/>
      <c r="D14" s="213"/>
      <c r="E14" s="214">
        <v>0.08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9"/>
      <c r="S14" s="199"/>
      <c r="T14" s="198"/>
      <c r="U14" s="198"/>
      <c r="V14" s="198"/>
      <c r="W14" s="199"/>
      <c r="X14" s="199"/>
      <c r="Y14" s="187"/>
      <c r="Z14" s="187"/>
      <c r="AA14" s="187"/>
      <c r="AB14" s="187"/>
      <c r="AC14" s="187"/>
      <c r="AD14" s="187"/>
      <c r="AE14" s="187" t="s">
        <v>144</v>
      </c>
      <c r="AF14" s="187">
        <v>5</v>
      </c>
      <c r="AG14" s="187"/>
      <c r="AH14" s="226"/>
      <c r="AI14" s="227" t="s">
        <v>732</v>
      </c>
      <c r="AJ14" s="229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</row>
    <row r="15" spans="1:60" ht="30.6" outlineLevel="1" x14ac:dyDescent="0.25">
      <c r="A15" s="207">
        <v>2</v>
      </c>
      <c r="B15" s="208" t="s">
        <v>135</v>
      </c>
      <c r="C15" s="208" t="s">
        <v>136</v>
      </c>
      <c r="D15" s="209" t="s">
        <v>137</v>
      </c>
      <c r="E15" s="210">
        <v>160</v>
      </c>
      <c r="F15" s="211">
        <v>3.8</v>
      </c>
      <c r="G15" s="211">
        <v>608</v>
      </c>
      <c r="H15" s="211">
        <v>0</v>
      </c>
      <c r="I15" s="211">
        <f>ROUND(E15*H15,2)</f>
        <v>0</v>
      </c>
      <c r="J15" s="211">
        <v>3.8</v>
      </c>
      <c r="K15" s="211">
        <f>ROUND(E15*J15,2)</f>
        <v>608</v>
      </c>
      <c r="L15" s="211">
        <v>21</v>
      </c>
      <c r="M15" s="211">
        <f>G15*(1+L15/100)</f>
        <v>735.68</v>
      </c>
      <c r="N15" s="211">
        <v>0</v>
      </c>
      <c r="O15" s="211">
        <f>ROUND(E15*N15,2)</f>
        <v>0</v>
      </c>
      <c r="P15" s="211">
        <v>0</v>
      </c>
      <c r="Q15" s="211">
        <f>ROUND(E15*P15,2)</f>
        <v>0</v>
      </c>
      <c r="R15" s="212" t="s">
        <v>138</v>
      </c>
      <c r="S15" s="212" t="s">
        <v>139</v>
      </c>
      <c r="T15" s="211" t="s">
        <v>140</v>
      </c>
      <c r="U15" s="211">
        <v>0</v>
      </c>
      <c r="V15" s="211">
        <f>ROUND(E15*U15,2)</f>
        <v>0</v>
      </c>
      <c r="W15" s="212"/>
      <c r="X15" s="212"/>
      <c r="Y15" s="187"/>
      <c r="Z15" s="187"/>
      <c r="AA15" s="187"/>
      <c r="AB15" s="187"/>
      <c r="AC15" s="187"/>
      <c r="AD15" s="187"/>
      <c r="AE15" s="187" t="s">
        <v>141</v>
      </c>
      <c r="AF15" s="187" t="s">
        <v>733</v>
      </c>
      <c r="AG15" s="187"/>
      <c r="AH15" s="226"/>
      <c r="AI15" s="226"/>
      <c r="AJ15" s="229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</row>
    <row r="16" spans="1:60" outlineLevel="1" x14ac:dyDescent="0.25">
      <c r="A16" s="188"/>
      <c r="B16" s="215" t="s">
        <v>734</v>
      </c>
      <c r="C16" s="215"/>
      <c r="D16" s="216"/>
      <c r="E16" s="216"/>
      <c r="F16" s="216"/>
      <c r="G16" s="216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9"/>
      <c r="S16" s="199"/>
      <c r="T16" s="198"/>
      <c r="U16" s="198"/>
      <c r="V16" s="198"/>
      <c r="W16" s="199"/>
      <c r="X16" s="199"/>
      <c r="Y16" s="187"/>
      <c r="Z16" s="187"/>
      <c r="AA16" s="187"/>
      <c r="AB16" s="187"/>
      <c r="AC16" s="187"/>
      <c r="AD16" s="187"/>
      <c r="AE16" s="187" t="s">
        <v>152</v>
      </c>
      <c r="AF16" s="187"/>
      <c r="AG16" s="187"/>
      <c r="AH16" s="226" t="str">
        <f>B16</f>
        <v>https://podminky.urs.cz/item/CS_URS_2024_02/184813511</v>
      </c>
      <c r="AI16" s="226"/>
      <c r="AJ16" s="229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</row>
    <row r="17" spans="1:60" outlineLevel="1" x14ac:dyDescent="0.25">
      <c r="A17" s="207">
        <v>3</v>
      </c>
      <c r="B17" s="208" t="s">
        <v>735</v>
      </c>
      <c r="C17" s="208" t="s">
        <v>736</v>
      </c>
      <c r="D17" s="209" t="s">
        <v>179</v>
      </c>
      <c r="E17" s="210">
        <v>4.16</v>
      </c>
      <c r="F17" s="211">
        <v>325.8</v>
      </c>
      <c r="G17" s="211">
        <v>1355.33</v>
      </c>
      <c r="H17" s="211">
        <v>0</v>
      </c>
      <c r="I17" s="211">
        <f>ROUND(E17*H17,2)</f>
        <v>0</v>
      </c>
      <c r="J17" s="211">
        <v>325.8</v>
      </c>
      <c r="K17" s="211">
        <f>ROUND(E17*J17,2)</f>
        <v>1355.33</v>
      </c>
      <c r="L17" s="211">
        <v>21</v>
      </c>
      <c r="M17" s="211">
        <f>G17*(1+L17/100)</f>
        <v>1639.9492999999998</v>
      </c>
      <c r="N17" s="211">
        <v>0</v>
      </c>
      <c r="O17" s="211">
        <f>ROUND(E17*N17,2)</f>
        <v>0</v>
      </c>
      <c r="P17" s="211">
        <v>0</v>
      </c>
      <c r="Q17" s="211">
        <f>ROUND(E17*P17,2)</f>
        <v>0</v>
      </c>
      <c r="R17" s="212"/>
      <c r="S17" s="212" t="s">
        <v>139</v>
      </c>
      <c r="T17" s="211" t="s">
        <v>148</v>
      </c>
      <c r="U17" s="211">
        <v>0.25</v>
      </c>
      <c r="V17" s="211">
        <f>ROUND(E17*U17,2)</f>
        <v>1.04</v>
      </c>
      <c r="W17" s="212"/>
      <c r="X17" s="212"/>
      <c r="Y17" s="187"/>
      <c r="Z17" s="187"/>
      <c r="AA17" s="187"/>
      <c r="AB17" s="187"/>
      <c r="AC17" s="187"/>
      <c r="AD17" s="187"/>
      <c r="AE17" s="187" t="s">
        <v>141</v>
      </c>
      <c r="AF17" s="187" t="s">
        <v>737</v>
      </c>
      <c r="AG17" s="187"/>
      <c r="AH17" s="226"/>
      <c r="AI17" s="226"/>
      <c r="AJ17" s="229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</row>
    <row r="18" spans="1:60" ht="21" outlineLevel="1" x14ac:dyDescent="0.25">
      <c r="A18" s="188"/>
      <c r="B18" s="215" t="s">
        <v>738</v>
      </c>
      <c r="C18" s="215"/>
      <c r="D18" s="230"/>
      <c r="E18" s="230"/>
      <c r="F18" s="230"/>
      <c r="G18" s="230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9"/>
      <c r="S18" s="199"/>
      <c r="T18" s="198"/>
      <c r="U18" s="198"/>
      <c r="V18" s="198"/>
      <c r="W18" s="199"/>
      <c r="X18" s="199"/>
      <c r="Y18" s="187"/>
      <c r="Z18" s="187"/>
      <c r="AA18" s="187"/>
      <c r="AB18" s="187"/>
      <c r="AC18" s="187"/>
      <c r="AD18" s="187"/>
      <c r="AE18" s="187" t="s">
        <v>152</v>
      </c>
      <c r="AF18" s="187"/>
      <c r="AG18" s="187"/>
      <c r="AH18" s="226" t="str">
        <f>B18</f>
        <v>Odstraněním vrstvy drnu 2 cm
objemová hm. drnu 1,3t/m3</v>
      </c>
      <c r="AI18" s="226"/>
      <c r="AJ18" s="229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</row>
    <row r="19" spans="1:60" outlineLevel="1" x14ac:dyDescent="0.25">
      <c r="A19" s="188"/>
      <c r="B19" s="223" t="s">
        <v>739</v>
      </c>
      <c r="C19" s="224"/>
      <c r="D19" s="213"/>
      <c r="E19" s="214">
        <v>4.16</v>
      </c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9"/>
      <c r="S19" s="199"/>
      <c r="T19" s="198"/>
      <c r="U19" s="198"/>
      <c r="V19" s="198"/>
      <c r="W19" s="199"/>
      <c r="X19" s="199"/>
      <c r="Y19" s="187"/>
      <c r="Z19" s="187"/>
      <c r="AA19" s="187"/>
      <c r="AB19" s="187"/>
      <c r="AC19" s="187"/>
      <c r="AD19" s="187"/>
      <c r="AE19" s="187" t="s">
        <v>144</v>
      </c>
      <c r="AF19" s="187">
        <v>5</v>
      </c>
      <c r="AG19" s="187"/>
      <c r="AH19" s="226"/>
      <c r="AI19" s="227" t="s">
        <v>739</v>
      </c>
      <c r="AJ19" s="229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outlineLevel="1" x14ac:dyDescent="0.25">
      <c r="A20" s="207">
        <v>4</v>
      </c>
      <c r="B20" s="208" t="s">
        <v>740</v>
      </c>
      <c r="C20" s="208" t="s">
        <v>741</v>
      </c>
      <c r="D20" s="209" t="s">
        <v>203</v>
      </c>
      <c r="E20" s="210">
        <v>2</v>
      </c>
      <c r="F20" s="211">
        <v>22080</v>
      </c>
      <c r="G20" s="211">
        <v>44160</v>
      </c>
      <c r="H20" s="211">
        <v>0</v>
      </c>
      <c r="I20" s="211">
        <f>ROUND(E20*H20,2)</f>
        <v>0</v>
      </c>
      <c r="J20" s="211">
        <v>22080</v>
      </c>
      <c r="K20" s="211">
        <f>ROUND(E20*J20,2)</f>
        <v>44160</v>
      </c>
      <c r="L20" s="211">
        <v>21</v>
      </c>
      <c r="M20" s="211">
        <f>G20*(1+L20/100)</f>
        <v>53433.599999999999</v>
      </c>
      <c r="N20" s="211">
        <v>0</v>
      </c>
      <c r="O20" s="211">
        <f>ROUND(E20*N20,2)</f>
        <v>0</v>
      </c>
      <c r="P20" s="211">
        <v>0</v>
      </c>
      <c r="Q20" s="211">
        <f>ROUND(E20*P20,2)</f>
        <v>0</v>
      </c>
      <c r="R20" s="212"/>
      <c r="S20" s="212" t="s">
        <v>139</v>
      </c>
      <c r="T20" s="211" t="s">
        <v>148</v>
      </c>
      <c r="U20" s="211">
        <v>0</v>
      </c>
      <c r="V20" s="211">
        <f>ROUND(E20*U20,2)</f>
        <v>0</v>
      </c>
      <c r="W20" s="212"/>
      <c r="X20" s="212"/>
      <c r="Y20" s="187"/>
      <c r="Z20" s="187"/>
      <c r="AA20" s="187"/>
      <c r="AB20" s="187"/>
      <c r="AC20" s="187"/>
      <c r="AD20" s="187"/>
      <c r="AE20" s="187" t="s">
        <v>141</v>
      </c>
      <c r="AF20" s="187" t="s">
        <v>742</v>
      </c>
      <c r="AG20" s="187"/>
      <c r="AH20" s="226"/>
      <c r="AI20" s="226"/>
      <c r="AJ20" s="229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</row>
    <row r="21" spans="1:60" outlineLevel="1" x14ac:dyDescent="0.25">
      <c r="A21" s="188"/>
      <c r="B21" s="215" t="s">
        <v>743</v>
      </c>
      <c r="C21" s="215"/>
      <c r="D21" s="216"/>
      <c r="E21" s="216"/>
      <c r="F21" s="216"/>
      <c r="G21" s="216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9"/>
      <c r="S21" s="199"/>
      <c r="T21" s="198"/>
      <c r="U21" s="198"/>
      <c r="V21" s="198"/>
      <c r="W21" s="199"/>
      <c r="X21" s="199"/>
      <c r="Y21" s="187"/>
      <c r="Z21" s="187"/>
      <c r="AA21" s="187"/>
      <c r="AB21" s="187"/>
      <c r="AC21" s="187"/>
      <c r="AD21" s="187"/>
      <c r="AE21" s="187" t="s">
        <v>152</v>
      </c>
      <c r="AF21" s="187"/>
      <c r="AG21" s="187"/>
      <c r="AH21" s="226" t="str">
        <f>B21</f>
        <v>ks = strom</v>
      </c>
      <c r="AI21" s="226"/>
      <c r="AJ21" s="229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</row>
    <row r="22" spans="1:60" outlineLevel="1" x14ac:dyDescent="0.25">
      <c r="A22" s="207">
        <v>5</v>
      </c>
      <c r="B22" s="208" t="s">
        <v>744</v>
      </c>
      <c r="C22" s="208" t="s">
        <v>745</v>
      </c>
      <c r="D22" s="209" t="s">
        <v>212</v>
      </c>
      <c r="E22" s="210">
        <v>4.5</v>
      </c>
      <c r="F22" s="211">
        <v>506</v>
      </c>
      <c r="G22" s="211">
        <v>2277</v>
      </c>
      <c r="H22" s="211">
        <v>0</v>
      </c>
      <c r="I22" s="211">
        <f>ROUND(E22*H22,2)</f>
        <v>0</v>
      </c>
      <c r="J22" s="211">
        <v>506</v>
      </c>
      <c r="K22" s="211">
        <f>ROUND(E22*J22,2)</f>
        <v>2277</v>
      </c>
      <c r="L22" s="211">
        <v>21</v>
      </c>
      <c r="M22" s="211">
        <f>G22*(1+L22/100)</f>
        <v>2755.17</v>
      </c>
      <c r="N22" s="211">
        <v>0</v>
      </c>
      <c r="O22" s="211">
        <f>ROUND(E22*N22,2)</f>
        <v>0</v>
      </c>
      <c r="P22" s="211">
        <v>0</v>
      </c>
      <c r="Q22" s="211">
        <f>ROUND(E22*P22,2)</f>
        <v>0</v>
      </c>
      <c r="R22" s="212" t="s">
        <v>255</v>
      </c>
      <c r="S22" s="212" t="s">
        <v>256</v>
      </c>
      <c r="T22" s="211" t="s">
        <v>257</v>
      </c>
      <c r="U22" s="211">
        <v>0.66300000000000003</v>
      </c>
      <c r="V22" s="211">
        <f>ROUND(E22*U22,2)</f>
        <v>2.98</v>
      </c>
      <c r="W22" s="212"/>
      <c r="X22" s="212"/>
      <c r="Y22" s="187"/>
      <c r="Z22" s="187"/>
      <c r="AA22" s="187"/>
      <c r="AB22" s="187"/>
      <c r="AC22" s="187"/>
      <c r="AD22" s="187"/>
      <c r="AE22" s="187" t="s">
        <v>141</v>
      </c>
      <c r="AF22" s="187" t="s">
        <v>746</v>
      </c>
      <c r="AG22" s="187"/>
      <c r="AH22" s="226"/>
      <c r="AI22" s="226"/>
      <c r="AJ22" s="229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</row>
    <row r="23" spans="1:60" ht="21" outlineLevel="1" x14ac:dyDescent="0.25">
      <c r="A23" s="188"/>
      <c r="B23" s="215" t="s">
        <v>747</v>
      </c>
      <c r="C23" s="215"/>
      <c r="D23" s="230"/>
      <c r="E23" s="230"/>
      <c r="F23" s="230"/>
      <c r="G23" s="230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9"/>
      <c r="S23" s="199"/>
      <c r="T23" s="198"/>
      <c r="U23" s="198"/>
      <c r="V23" s="198"/>
      <c r="W23" s="199"/>
      <c r="X23" s="199"/>
      <c r="Y23" s="187"/>
      <c r="Z23" s="187"/>
      <c r="AA23" s="187"/>
      <c r="AB23" s="187"/>
      <c r="AC23" s="187"/>
      <c r="AD23" s="187"/>
      <c r="AE23" s="187" t="s">
        <v>152</v>
      </c>
      <c r="AF23" s="187"/>
      <c r="AG23" s="187"/>
      <c r="AH23" s="226" t="str">
        <f>B23</f>
        <v>výpočet: 25m rýhy/ strom*hl. a š. rýhy 0,3* 0,3 m
včetně dovozuodvoz vyfoukané zeminy na skládku k dalšímu využití</v>
      </c>
      <c r="AI23" s="226"/>
      <c r="AJ23" s="229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</row>
    <row r="24" spans="1:60" outlineLevel="1" x14ac:dyDescent="0.25">
      <c r="A24" s="188"/>
      <c r="B24" s="223" t="s">
        <v>748</v>
      </c>
      <c r="C24" s="224"/>
      <c r="D24" s="213"/>
      <c r="E24" s="214">
        <v>4.5</v>
      </c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S24" s="199"/>
      <c r="T24" s="198"/>
      <c r="U24" s="198"/>
      <c r="V24" s="198"/>
      <c r="W24" s="199"/>
      <c r="X24" s="199"/>
      <c r="Y24" s="187"/>
      <c r="Z24" s="187"/>
      <c r="AA24" s="187"/>
      <c r="AB24" s="187"/>
      <c r="AC24" s="187"/>
      <c r="AD24" s="187"/>
      <c r="AE24" s="187" t="s">
        <v>144</v>
      </c>
      <c r="AF24" s="187">
        <v>5</v>
      </c>
      <c r="AG24" s="187"/>
      <c r="AH24" s="226"/>
      <c r="AI24" s="227" t="s">
        <v>748</v>
      </c>
      <c r="AJ24" s="229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</row>
    <row r="25" spans="1:60" ht="20.399999999999999" outlineLevel="1" x14ac:dyDescent="0.25">
      <c r="A25" s="207">
        <v>6</v>
      </c>
      <c r="B25" s="208" t="s">
        <v>749</v>
      </c>
      <c r="C25" s="208" t="s">
        <v>750</v>
      </c>
      <c r="D25" s="209" t="s">
        <v>179</v>
      </c>
      <c r="E25" s="210">
        <v>14.285</v>
      </c>
      <c r="F25" s="211">
        <v>318</v>
      </c>
      <c r="G25" s="211">
        <v>4542.63</v>
      </c>
      <c r="H25" s="211">
        <v>0</v>
      </c>
      <c r="I25" s="211">
        <f>ROUND(E25*H25,2)</f>
        <v>0</v>
      </c>
      <c r="J25" s="211">
        <v>318</v>
      </c>
      <c r="K25" s="211">
        <f>ROUND(E25*J25,2)</f>
        <v>4542.63</v>
      </c>
      <c r="L25" s="211">
        <v>21</v>
      </c>
      <c r="M25" s="211">
        <f>G25*(1+L25/100)</f>
        <v>5496.5823</v>
      </c>
      <c r="N25" s="211">
        <v>0</v>
      </c>
      <c r="O25" s="211">
        <f>ROUND(E25*N25,2)</f>
        <v>0</v>
      </c>
      <c r="P25" s="211">
        <v>0</v>
      </c>
      <c r="Q25" s="211">
        <f>ROUND(E25*P25,2)</f>
        <v>0</v>
      </c>
      <c r="R25" s="212" t="s">
        <v>751</v>
      </c>
      <c r="S25" s="212" t="s">
        <v>256</v>
      </c>
      <c r="T25" s="211" t="s">
        <v>257</v>
      </c>
      <c r="U25" s="211">
        <v>0</v>
      </c>
      <c r="V25" s="211">
        <f>ROUND(E25*U25,2)</f>
        <v>0</v>
      </c>
      <c r="W25" s="212"/>
      <c r="X25" s="212"/>
      <c r="Y25" s="187"/>
      <c r="Z25" s="187"/>
      <c r="AA25" s="187"/>
      <c r="AB25" s="187"/>
      <c r="AC25" s="187"/>
      <c r="AD25" s="187"/>
      <c r="AE25" s="187" t="s">
        <v>141</v>
      </c>
      <c r="AF25" s="187" t="s">
        <v>752</v>
      </c>
      <c r="AG25" s="187"/>
      <c r="AH25" s="226"/>
      <c r="AI25" s="226"/>
      <c r="AJ25" s="229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</row>
    <row r="26" spans="1:60" ht="21" outlineLevel="1" x14ac:dyDescent="0.25">
      <c r="A26" s="188"/>
      <c r="B26" s="215" t="s">
        <v>753</v>
      </c>
      <c r="C26" s="215"/>
      <c r="D26" s="230"/>
      <c r="E26" s="230"/>
      <c r="F26" s="230"/>
      <c r="G26" s="230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9"/>
      <c r="S26" s="199"/>
      <c r="T26" s="198"/>
      <c r="U26" s="198"/>
      <c r="V26" s="198"/>
      <c r="W26" s="199"/>
      <c r="X26" s="199"/>
      <c r="Y26" s="187"/>
      <c r="Z26" s="187"/>
      <c r="AA26" s="187"/>
      <c r="AB26" s="187"/>
      <c r="AC26" s="187"/>
      <c r="AD26" s="187"/>
      <c r="AE26" s="187" t="s">
        <v>152</v>
      </c>
      <c r="AF26" s="187"/>
      <c r="AG26" s="187"/>
      <c r="AH26" s="226" t="str">
        <f>B26</f>
        <v>počítáno s  objemovou hmotností zeminy 2,25 t/m3
odvoz do místní kompostárny k dalšímu využití a kompostování</v>
      </c>
      <c r="AI26" s="226"/>
      <c r="AJ26" s="229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</row>
    <row r="27" spans="1:60" outlineLevel="1" x14ac:dyDescent="0.25">
      <c r="A27" s="188"/>
      <c r="B27" s="223" t="s">
        <v>754</v>
      </c>
      <c r="C27" s="224"/>
      <c r="D27" s="213"/>
      <c r="E27" s="214">
        <v>10.125</v>
      </c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  <c r="S27" s="199"/>
      <c r="T27" s="198"/>
      <c r="U27" s="198"/>
      <c r="V27" s="198"/>
      <c r="W27" s="199"/>
      <c r="X27" s="199"/>
      <c r="Y27" s="187"/>
      <c r="Z27" s="187"/>
      <c r="AA27" s="187"/>
      <c r="AB27" s="187"/>
      <c r="AC27" s="187"/>
      <c r="AD27" s="187"/>
      <c r="AE27" s="187" t="s">
        <v>144</v>
      </c>
      <c r="AF27" s="187">
        <v>5</v>
      </c>
      <c r="AG27" s="187"/>
      <c r="AH27" s="226"/>
      <c r="AI27" s="227" t="s">
        <v>754</v>
      </c>
      <c r="AJ27" s="229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</row>
    <row r="28" spans="1:60" outlineLevel="1" x14ac:dyDescent="0.25">
      <c r="A28" s="188"/>
      <c r="B28" s="223" t="s">
        <v>755</v>
      </c>
      <c r="C28" s="224"/>
      <c r="D28" s="213"/>
      <c r="E28" s="214">
        <v>4.16</v>
      </c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9"/>
      <c r="S28" s="199"/>
      <c r="T28" s="198"/>
      <c r="U28" s="198"/>
      <c r="V28" s="198"/>
      <c r="W28" s="199"/>
      <c r="X28" s="199"/>
      <c r="Y28" s="187"/>
      <c r="Z28" s="187"/>
      <c r="AA28" s="187"/>
      <c r="AB28" s="187"/>
      <c r="AC28" s="187"/>
      <c r="AD28" s="187"/>
      <c r="AE28" s="187" t="s">
        <v>144</v>
      </c>
      <c r="AF28" s="187">
        <v>5</v>
      </c>
      <c r="AG28" s="187"/>
      <c r="AH28" s="226"/>
      <c r="AI28" s="227" t="s">
        <v>755</v>
      </c>
      <c r="AJ28" s="229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</row>
    <row r="29" spans="1:60" outlineLevel="1" x14ac:dyDescent="0.25">
      <c r="A29" s="207">
        <v>7</v>
      </c>
      <c r="B29" s="208" t="s">
        <v>756</v>
      </c>
      <c r="C29" s="208" t="s">
        <v>757</v>
      </c>
      <c r="D29" s="209" t="s">
        <v>137</v>
      </c>
      <c r="E29" s="210">
        <v>80</v>
      </c>
      <c r="F29" s="211">
        <v>25</v>
      </c>
      <c r="G29" s="211">
        <v>2000</v>
      </c>
      <c r="H29" s="211">
        <v>0.49</v>
      </c>
      <c r="I29" s="211">
        <f>ROUND(E29*H29,2)</f>
        <v>39.200000000000003</v>
      </c>
      <c r="J29" s="211">
        <v>24.51</v>
      </c>
      <c r="K29" s="211">
        <f>ROUND(E29*J29,2)</f>
        <v>1960.8</v>
      </c>
      <c r="L29" s="211">
        <v>21</v>
      </c>
      <c r="M29" s="211">
        <f>G29*(1+L29/100)</f>
        <v>2420</v>
      </c>
      <c r="N29" s="211">
        <v>3.0000000000000001E-5</v>
      </c>
      <c r="O29" s="211">
        <f>ROUND(E29*N29,2)</f>
        <v>0</v>
      </c>
      <c r="P29" s="211">
        <v>0</v>
      </c>
      <c r="Q29" s="211">
        <f>ROUND(E29*P29,2)</f>
        <v>0</v>
      </c>
      <c r="R29" s="212" t="s">
        <v>758</v>
      </c>
      <c r="S29" s="212" t="s">
        <v>256</v>
      </c>
      <c r="T29" s="211" t="s">
        <v>257</v>
      </c>
      <c r="U29" s="211">
        <v>4.3999999999999997E-2</v>
      </c>
      <c r="V29" s="211">
        <f>ROUND(E29*U29,2)</f>
        <v>3.52</v>
      </c>
      <c r="W29" s="212"/>
      <c r="X29" s="212"/>
      <c r="Y29" s="187"/>
      <c r="Z29" s="187"/>
      <c r="AA29" s="187"/>
      <c r="AB29" s="187"/>
      <c r="AC29" s="187"/>
      <c r="AD29" s="187"/>
      <c r="AE29" s="187" t="s">
        <v>141</v>
      </c>
      <c r="AF29" s="187" t="s">
        <v>759</v>
      </c>
      <c r="AG29" s="187"/>
      <c r="AH29" s="226"/>
      <c r="AI29" s="226"/>
      <c r="AJ29" s="229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</row>
    <row r="30" spans="1:60" ht="21" outlineLevel="1" x14ac:dyDescent="0.25">
      <c r="A30" s="188"/>
      <c r="B30" s="215" t="s">
        <v>760</v>
      </c>
      <c r="C30" s="215"/>
      <c r="D30" s="230"/>
      <c r="E30" s="230"/>
      <c r="F30" s="230"/>
      <c r="G30" s="230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  <c r="S30" s="199"/>
      <c r="T30" s="198"/>
      <c r="U30" s="198"/>
      <c r="V30" s="198"/>
      <c r="W30" s="199"/>
      <c r="X30" s="199"/>
      <c r="Y30" s="187"/>
      <c r="Z30" s="187"/>
      <c r="AA30" s="187"/>
      <c r="AB30" s="187"/>
      <c r="AC30" s="187"/>
      <c r="AD30" s="187"/>
      <c r="AE30" s="187" t="s">
        <v>152</v>
      </c>
      <c r="AF30" s="187"/>
      <c r="AG30" s="187"/>
      <c r="AH30" s="226" t="str">
        <f>B30</f>
        <v>krytí odkrytých kořenů geotextilií
množství určeno odborným odhadem 40m2/strom</v>
      </c>
      <c r="AI30" s="226"/>
      <c r="AJ30" s="229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</row>
    <row r="31" spans="1:60" outlineLevel="1" x14ac:dyDescent="0.25">
      <c r="A31" s="188"/>
      <c r="B31" s="223" t="s">
        <v>761</v>
      </c>
      <c r="C31" s="224"/>
      <c r="D31" s="213"/>
      <c r="E31" s="214">
        <v>80</v>
      </c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9"/>
      <c r="S31" s="199"/>
      <c r="T31" s="198"/>
      <c r="U31" s="198"/>
      <c r="V31" s="198"/>
      <c r="W31" s="199"/>
      <c r="X31" s="199"/>
      <c r="Y31" s="187"/>
      <c r="Z31" s="187"/>
      <c r="AA31" s="187"/>
      <c r="AB31" s="187"/>
      <c r="AC31" s="187"/>
      <c r="AD31" s="187"/>
      <c r="AE31" s="187" t="s">
        <v>144</v>
      </c>
      <c r="AF31" s="187">
        <v>5</v>
      </c>
      <c r="AG31" s="187"/>
      <c r="AH31" s="226"/>
      <c r="AI31" s="227" t="s">
        <v>761</v>
      </c>
      <c r="AJ31" s="229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</row>
    <row r="32" spans="1:60" outlineLevel="1" x14ac:dyDescent="0.25">
      <c r="A32" s="207">
        <v>8</v>
      </c>
      <c r="B32" s="208" t="s">
        <v>762</v>
      </c>
      <c r="C32" s="208" t="s">
        <v>763</v>
      </c>
      <c r="D32" s="209" t="s">
        <v>137</v>
      </c>
      <c r="E32" s="210">
        <v>80</v>
      </c>
      <c r="F32" s="211">
        <v>3.05</v>
      </c>
      <c r="G32" s="211">
        <v>244</v>
      </c>
      <c r="H32" s="211">
        <v>3.05</v>
      </c>
      <c r="I32" s="211">
        <f>ROUND(E32*H32,2)</f>
        <v>244</v>
      </c>
      <c r="J32" s="211">
        <v>0</v>
      </c>
      <c r="K32" s="211">
        <f>ROUND(E32*J32,2)</f>
        <v>0</v>
      </c>
      <c r="L32" s="211">
        <v>21</v>
      </c>
      <c r="M32" s="211">
        <f>G32*(1+L32/100)</f>
        <v>295.24</v>
      </c>
      <c r="N32" s="211">
        <v>2.0000000000000002E-5</v>
      </c>
      <c r="O32" s="211">
        <f>ROUND(E32*N32,2)</f>
        <v>0</v>
      </c>
      <c r="P32" s="211">
        <v>0</v>
      </c>
      <c r="Q32" s="211">
        <f>ROUND(E32*P32,2)</f>
        <v>0</v>
      </c>
      <c r="R32" s="212"/>
      <c r="S32" s="212" t="s">
        <v>139</v>
      </c>
      <c r="T32" s="211" t="s">
        <v>148</v>
      </c>
      <c r="U32" s="211">
        <v>0</v>
      </c>
      <c r="V32" s="211">
        <f>ROUND(E32*U32,2)</f>
        <v>0</v>
      </c>
      <c r="W32" s="212"/>
      <c r="X32" s="212"/>
      <c r="Y32" s="187"/>
      <c r="Z32" s="187"/>
      <c r="AA32" s="187"/>
      <c r="AB32" s="187"/>
      <c r="AC32" s="187"/>
      <c r="AD32" s="187"/>
      <c r="AE32" s="187" t="s">
        <v>149</v>
      </c>
      <c r="AF32" s="187" t="s">
        <v>764</v>
      </c>
      <c r="AG32" s="187"/>
      <c r="AH32" s="226"/>
      <c r="AI32" s="226"/>
      <c r="AJ32" s="229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</row>
    <row r="33" spans="1:60" outlineLevel="1" x14ac:dyDescent="0.25">
      <c r="A33" s="188"/>
      <c r="B33" s="223" t="s">
        <v>765</v>
      </c>
      <c r="C33" s="224"/>
      <c r="D33" s="213"/>
      <c r="E33" s="214">
        <v>80</v>
      </c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9"/>
      <c r="S33" s="199"/>
      <c r="T33" s="198"/>
      <c r="U33" s="198"/>
      <c r="V33" s="198"/>
      <c r="W33" s="199"/>
      <c r="X33" s="199"/>
      <c r="Y33" s="187"/>
      <c r="Z33" s="187"/>
      <c r="AA33" s="187"/>
      <c r="AB33" s="187"/>
      <c r="AC33" s="187"/>
      <c r="AD33" s="187"/>
      <c r="AE33" s="187" t="s">
        <v>144</v>
      </c>
      <c r="AF33" s="187">
        <v>5</v>
      </c>
      <c r="AG33" s="187"/>
      <c r="AH33" s="226"/>
      <c r="AI33" s="227" t="s">
        <v>765</v>
      </c>
      <c r="AJ33" s="229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</row>
    <row r="34" spans="1:60" outlineLevel="1" x14ac:dyDescent="0.25">
      <c r="A34" s="207">
        <v>9</v>
      </c>
      <c r="B34" s="208" t="s">
        <v>766</v>
      </c>
      <c r="C34" s="208" t="s">
        <v>767</v>
      </c>
      <c r="D34" s="209" t="s">
        <v>137</v>
      </c>
      <c r="E34" s="210">
        <v>80</v>
      </c>
      <c r="F34" s="211">
        <v>40.26</v>
      </c>
      <c r="G34" s="211">
        <v>3220.8</v>
      </c>
      <c r="H34" s="211">
        <v>0</v>
      </c>
      <c r="I34" s="211">
        <f>ROUND(E34*H34,2)</f>
        <v>0</v>
      </c>
      <c r="J34" s="211">
        <v>40.26</v>
      </c>
      <c r="K34" s="211">
        <f>ROUND(E34*J34,2)</f>
        <v>3220.8</v>
      </c>
      <c r="L34" s="211">
        <v>21</v>
      </c>
      <c r="M34" s="211">
        <f>G34*(1+L34/100)</f>
        <v>3897.1680000000001</v>
      </c>
      <c r="N34" s="211">
        <v>0</v>
      </c>
      <c r="O34" s="211">
        <f>ROUND(E34*N34,2)</f>
        <v>0</v>
      </c>
      <c r="P34" s="211">
        <v>0</v>
      </c>
      <c r="Q34" s="211">
        <f>ROUND(E34*P34,2)</f>
        <v>0</v>
      </c>
      <c r="R34" s="212"/>
      <c r="S34" s="212" t="s">
        <v>139</v>
      </c>
      <c r="T34" s="211" t="s">
        <v>148</v>
      </c>
      <c r="U34" s="211">
        <v>4.3999999999999997E-2</v>
      </c>
      <c r="V34" s="211">
        <f>ROUND(E34*U34,2)</f>
        <v>3.52</v>
      </c>
      <c r="W34" s="212"/>
      <c r="X34" s="212"/>
      <c r="Y34" s="187"/>
      <c r="Z34" s="187"/>
      <c r="AA34" s="187"/>
      <c r="AB34" s="187"/>
      <c r="AC34" s="187"/>
      <c r="AD34" s="187"/>
      <c r="AE34" s="187" t="s">
        <v>141</v>
      </c>
      <c r="AF34" s="187" t="s">
        <v>768</v>
      </c>
      <c r="AG34" s="187"/>
      <c r="AH34" s="226"/>
      <c r="AI34" s="226"/>
      <c r="AJ34" s="229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</row>
    <row r="35" spans="1:60" outlineLevel="1" x14ac:dyDescent="0.25">
      <c r="A35" s="188"/>
      <c r="B35" s="223" t="s">
        <v>765</v>
      </c>
      <c r="C35" s="224"/>
      <c r="D35" s="213"/>
      <c r="E35" s="214">
        <v>80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9"/>
      <c r="S35" s="199"/>
      <c r="T35" s="198"/>
      <c r="U35" s="198"/>
      <c r="V35" s="198"/>
      <c r="W35" s="199"/>
      <c r="X35" s="199"/>
      <c r="Y35" s="187"/>
      <c r="Z35" s="187"/>
      <c r="AA35" s="187"/>
      <c r="AB35" s="187"/>
      <c r="AC35" s="187"/>
      <c r="AD35" s="187"/>
      <c r="AE35" s="187" t="s">
        <v>144</v>
      </c>
      <c r="AF35" s="187">
        <v>5</v>
      </c>
      <c r="AG35" s="187"/>
      <c r="AH35" s="226"/>
      <c r="AI35" s="227" t="s">
        <v>765</v>
      </c>
      <c r="AJ35" s="229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</row>
    <row r="36" spans="1:60" outlineLevel="1" x14ac:dyDescent="0.25">
      <c r="A36" s="207">
        <v>10</v>
      </c>
      <c r="B36" s="208" t="s">
        <v>210</v>
      </c>
      <c r="C36" s="208" t="s">
        <v>211</v>
      </c>
      <c r="D36" s="209" t="s">
        <v>212</v>
      </c>
      <c r="E36" s="210">
        <v>1.6</v>
      </c>
      <c r="F36" s="211">
        <v>522</v>
      </c>
      <c r="G36" s="211">
        <v>835.2</v>
      </c>
      <c r="H36" s="211">
        <v>0</v>
      </c>
      <c r="I36" s="211">
        <f>ROUND(E36*H36,2)</f>
        <v>0</v>
      </c>
      <c r="J36" s="211">
        <v>522</v>
      </c>
      <c r="K36" s="211">
        <f>ROUND(E36*J36,2)</f>
        <v>835.2</v>
      </c>
      <c r="L36" s="211">
        <v>21</v>
      </c>
      <c r="M36" s="211">
        <f>G36*(1+L36/100)</f>
        <v>1010.592</v>
      </c>
      <c r="N36" s="211">
        <v>0</v>
      </c>
      <c r="O36" s="211">
        <f>ROUND(E36*N36,2)</f>
        <v>0</v>
      </c>
      <c r="P36" s="211">
        <v>0</v>
      </c>
      <c r="Q36" s="211">
        <f>ROUND(E36*P36,2)</f>
        <v>0</v>
      </c>
      <c r="R36" s="212" t="s">
        <v>138</v>
      </c>
      <c r="S36" s="212" t="s">
        <v>139</v>
      </c>
      <c r="T36" s="211" t="s">
        <v>140</v>
      </c>
      <c r="U36" s="211">
        <v>0</v>
      </c>
      <c r="V36" s="211">
        <f>ROUND(E36*U36,2)</f>
        <v>0</v>
      </c>
      <c r="W36" s="212"/>
      <c r="X36" s="212"/>
      <c r="Y36" s="187"/>
      <c r="Z36" s="187"/>
      <c r="AA36" s="187"/>
      <c r="AB36" s="187"/>
      <c r="AC36" s="187"/>
      <c r="AD36" s="187"/>
      <c r="AE36" s="187" t="s">
        <v>141</v>
      </c>
      <c r="AF36" s="187" t="s">
        <v>769</v>
      </c>
      <c r="AG36" s="187"/>
      <c r="AH36" s="226"/>
      <c r="AI36" s="226"/>
      <c r="AJ36" s="229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</row>
    <row r="37" spans="1:60" ht="21" outlineLevel="1" x14ac:dyDescent="0.25">
      <c r="A37" s="188"/>
      <c r="B37" s="215" t="s">
        <v>770</v>
      </c>
      <c r="C37" s="215"/>
      <c r="D37" s="230"/>
      <c r="E37" s="230"/>
      <c r="F37" s="230"/>
      <c r="G37" s="230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9"/>
      <c r="S37" s="199"/>
      <c r="T37" s="198"/>
      <c r="U37" s="198"/>
      <c r="V37" s="198"/>
      <c r="W37" s="199"/>
      <c r="X37" s="199"/>
      <c r="Y37" s="187"/>
      <c r="Z37" s="187"/>
      <c r="AA37" s="187"/>
      <c r="AB37" s="187"/>
      <c r="AC37" s="187"/>
      <c r="AD37" s="187"/>
      <c r="AE37" s="187" t="s">
        <v>152</v>
      </c>
      <c r="AF37" s="187"/>
      <c r="AG37" s="187"/>
      <c r="AH37" s="226" t="str">
        <f>B37</f>
        <v>vlhčení odkrytých kořenů_x000D_
4x 5l/m2</v>
      </c>
      <c r="AI37" s="226"/>
      <c r="AJ37" s="229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</row>
    <row r="38" spans="1:60" outlineLevel="1" x14ac:dyDescent="0.25">
      <c r="A38" s="188"/>
      <c r="B38" s="223" t="s">
        <v>771</v>
      </c>
      <c r="C38" s="224"/>
      <c r="D38" s="213"/>
      <c r="E38" s="214">
        <v>1.6</v>
      </c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9"/>
      <c r="S38" s="199"/>
      <c r="T38" s="198"/>
      <c r="U38" s="198"/>
      <c r="V38" s="198"/>
      <c r="W38" s="199"/>
      <c r="X38" s="199"/>
      <c r="Y38" s="187"/>
      <c r="Z38" s="187"/>
      <c r="AA38" s="187"/>
      <c r="AB38" s="187"/>
      <c r="AC38" s="187"/>
      <c r="AD38" s="187"/>
      <c r="AE38" s="187" t="s">
        <v>144</v>
      </c>
      <c r="AF38" s="187">
        <v>5</v>
      </c>
      <c r="AG38" s="187"/>
      <c r="AH38" s="226"/>
      <c r="AI38" s="227" t="s">
        <v>771</v>
      </c>
      <c r="AJ38" s="229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</row>
    <row r="39" spans="1:60" outlineLevel="1" x14ac:dyDescent="0.25">
      <c r="A39" s="207">
        <v>11</v>
      </c>
      <c r="B39" s="208" t="s">
        <v>772</v>
      </c>
      <c r="C39" s="208" t="s">
        <v>773</v>
      </c>
      <c r="D39" s="209" t="s">
        <v>212</v>
      </c>
      <c r="E39" s="210">
        <v>1.6</v>
      </c>
      <c r="F39" s="211">
        <v>401</v>
      </c>
      <c r="G39" s="211">
        <v>641.6</v>
      </c>
      <c r="H39" s="211">
        <v>0</v>
      </c>
      <c r="I39" s="211">
        <f>ROUND(E39*H39,2)</f>
        <v>0</v>
      </c>
      <c r="J39" s="211">
        <v>401</v>
      </c>
      <c r="K39" s="211">
        <f>ROUND(E39*J39,2)</f>
        <v>641.6</v>
      </c>
      <c r="L39" s="211">
        <v>21</v>
      </c>
      <c r="M39" s="211">
        <f>G39*(1+L39/100)</f>
        <v>776.33600000000001</v>
      </c>
      <c r="N39" s="211">
        <v>0</v>
      </c>
      <c r="O39" s="211">
        <f>ROUND(E39*N39,2)</f>
        <v>0</v>
      </c>
      <c r="P39" s="211">
        <v>0</v>
      </c>
      <c r="Q39" s="211">
        <f>ROUND(E39*P39,2)</f>
        <v>0</v>
      </c>
      <c r="R39" s="212" t="s">
        <v>138</v>
      </c>
      <c r="S39" s="212" t="s">
        <v>139</v>
      </c>
      <c r="T39" s="211" t="s">
        <v>140</v>
      </c>
      <c r="U39" s="211">
        <v>0</v>
      </c>
      <c r="V39" s="211">
        <f>ROUND(E39*U39,2)</f>
        <v>0</v>
      </c>
      <c r="W39" s="212"/>
      <c r="X39" s="212"/>
      <c r="Y39" s="187"/>
      <c r="Z39" s="187"/>
      <c r="AA39" s="187"/>
      <c r="AB39" s="187"/>
      <c r="AC39" s="187"/>
      <c r="AD39" s="187"/>
      <c r="AE39" s="187" t="s">
        <v>141</v>
      </c>
      <c r="AF39" s="187" t="s">
        <v>774</v>
      </c>
      <c r="AG39" s="187"/>
      <c r="AH39" s="226"/>
      <c r="AI39" s="226"/>
      <c r="AJ39" s="229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</row>
    <row r="40" spans="1:60" outlineLevel="1" x14ac:dyDescent="0.25">
      <c r="A40" s="188"/>
      <c r="B40" s="223" t="s">
        <v>775</v>
      </c>
      <c r="C40" s="224"/>
      <c r="D40" s="213"/>
      <c r="E40" s="214">
        <v>1.6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9"/>
      <c r="S40" s="199"/>
      <c r="T40" s="198"/>
      <c r="U40" s="198"/>
      <c r="V40" s="198"/>
      <c r="W40" s="199"/>
      <c r="X40" s="199"/>
      <c r="Y40" s="187"/>
      <c r="Z40" s="187"/>
      <c r="AA40" s="187"/>
      <c r="AB40" s="187"/>
      <c r="AC40" s="187"/>
      <c r="AD40" s="187"/>
      <c r="AE40" s="187" t="s">
        <v>144</v>
      </c>
      <c r="AF40" s="187">
        <v>5</v>
      </c>
      <c r="AG40" s="187"/>
      <c r="AH40" s="226"/>
      <c r="AI40" s="227" t="s">
        <v>775</v>
      </c>
      <c r="AJ40" s="229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</row>
    <row r="41" spans="1:60" outlineLevel="1" x14ac:dyDescent="0.25">
      <c r="A41" s="207">
        <v>12</v>
      </c>
      <c r="B41" s="208" t="s">
        <v>776</v>
      </c>
      <c r="C41" s="208" t="s">
        <v>777</v>
      </c>
      <c r="D41" s="209" t="s">
        <v>212</v>
      </c>
      <c r="E41" s="210">
        <v>1.6</v>
      </c>
      <c r="F41" s="211">
        <v>63.14</v>
      </c>
      <c r="G41" s="211">
        <v>101.02</v>
      </c>
      <c r="H41" s="211">
        <v>41</v>
      </c>
      <c r="I41" s="211">
        <f>ROUND(E41*H41,2)</f>
        <v>65.599999999999994</v>
      </c>
      <c r="J41" s="211">
        <v>22.14</v>
      </c>
      <c r="K41" s="211">
        <f>ROUND(E41*J41,2)</f>
        <v>35.42</v>
      </c>
      <c r="L41" s="211">
        <v>21</v>
      </c>
      <c r="M41" s="211">
        <f>G41*(1+L41/100)</f>
        <v>122.23419999999999</v>
      </c>
      <c r="N41" s="211">
        <v>0</v>
      </c>
      <c r="O41" s="211">
        <f>ROUND(E41*N41,2)</f>
        <v>0</v>
      </c>
      <c r="P41" s="211">
        <v>0</v>
      </c>
      <c r="Q41" s="211">
        <f>ROUND(E41*P41,2)</f>
        <v>0</v>
      </c>
      <c r="R41" s="212"/>
      <c r="S41" s="212" t="s">
        <v>139</v>
      </c>
      <c r="T41" s="211" t="s">
        <v>445</v>
      </c>
      <c r="U41" s="211">
        <v>0</v>
      </c>
      <c r="V41" s="211">
        <f>ROUND(E41*U41,2)</f>
        <v>0</v>
      </c>
      <c r="W41" s="212"/>
      <c r="X41" s="212"/>
      <c r="Y41" s="187"/>
      <c r="Z41" s="187"/>
      <c r="AA41" s="187"/>
      <c r="AB41" s="187"/>
      <c r="AC41" s="187"/>
      <c r="AD41" s="187"/>
      <c r="AE41" s="187" t="s">
        <v>149</v>
      </c>
      <c r="AF41" s="187" t="s">
        <v>778</v>
      </c>
      <c r="AG41" s="187"/>
      <c r="AH41" s="226"/>
      <c r="AI41" s="226"/>
      <c r="AJ41" s="229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</row>
    <row r="42" spans="1:60" outlineLevel="1" x14ac:dyDescent="0.25">
      <c r="A42" s="188"/>
      <c r="B42" s="223" t="s">
        <v>779</v>
      </c>
      <c r="C42" s="224"/>
      <c r="D42" s="213"/>
      <c r="E42" s="214">
        <v>1.6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9"/>
      <c r="S42" s="199"/>
      <c r="T42" s="198"/>
      <c r="U42" s="198"/>
      <c r="V42" s="198"/>
      <c r="W42" s="199"/>
      <c r="X42" s="199"/>
      <c r="Y42" s="187"/>
      <c r="Z42" s="187"/>
      <c r="AA42" s="187"/>
      <c r="AB42" s="187"/>
      <c r="AC42" s="187"/>
      <c r="AD42" s="187"/>
      <c r="AE42" s="187" t="s">
        <v>144</v>
      </c>
      <c r="AF42" s="187">
        <v>5</v>
      </c>
      <c r="AG42" s="187"/>
      <c r="AH42" s="226"/>
      <c r="AI42" s="227" t="s">
        <v>779</v>
      </c>
      <c r="AJ42" s="229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</row>
    <row r="43" spans="1:60" outlineLevel="1" x14ac:dyDescent="0.25">
      <c r="A43" s="207">
        <v>13</v>
      </c>
      <c r="B43" s="208" t="s">
        <v>780</v>
      </c>
      <c r="C43" s="208" t="s">
        <v>781</v>
      </c>
      <c r="D43" s="209" t="s">
        <v>212</v>
      </c>
      <c r="E43" s="210">
        <v>4.5</v>
      </c>
      <c r="F43" s="211">
        <v>3415</v>
      </c>
      <c r="G43" s="211">
        <v>15367.5</v>
      </c>
      <c r="H43" s="211">
        <v>2150.7399999999998</v>
      </c>
      <c r="I43" s="211">
        <f>ROUND(E43*H43,2)</f>
        <v>9678.33</v>
      </c>
      <c r="J43" s="211">
        <v>1264.26</v>
      </c>
      <c r="K43" s="211">
        <f>ROUND(E43*J43,2)</f>
        <v>5689.17</v>
      </c>
      <c r="L43" s="211">
        <v>21</v>
      </c>
      <c r="M43" s="211">
        <f>G43*(1+L43/100)</f>
        <v>18594.674999999999</v>
      </c>
      <c r="N43" s="211">
        <v>1</v>
      </c>
      <c r="O43" s="211">
        <f>ROUND(E43*N43,2)</f>
        <v>4.5</v>
      </c>
      <c r="P43" s="211">
        <v>0</v>
      </c>
      <c r="Q43" s="211">
        <f>ROUND(E43*P43,2)</f>
        <v>0</v>
      </c>
      <c r="R43" s="212"/>
      <c r="S43" s="212" t="s">
        <v>139</v>
      </c>
      <c r="T43" s="211" t="s">
        <v>148</v>
      </c>
      <c r="U43" s="211">
        <v>0.16400000000000001</v>
      </c>
      <c r="V43" s="211">
        <f>ROUND(E43*U43,2)</f>
        <v>0.74</v>
      </c>
      <c r="W43" s="212"/>
      <c r="X43" s="212"/>
      <c r="Y43" s="187"/>
      <c r="Z43" s="187"/>
      <c r="AA43" s="187"/>
      <c r="AB43" s="187"/>
      <c r="AC43" s="187"/>
      <c r="AD43" s="187"/>
      <c r="AE43" s="187" t="s">
        <v>141</v>
      </c>
      <c r="AF43" s="187" t="s">
        <v>782</v>
      </c>
      <c r="AG43" s="187"/>
      <c r="AH43" s="226"/>
      <c r="AI43" s="226"/>
      <c r="AJ43" s="229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</row>
    <row r="44" spans="1:60" ht="21" outlineLevel="1" x14ac:dyDescent="0.25">
      <c r="A44" s="188"/>
      <c r="B44" s="215" t="s">
        <v>783</v>
      </c>
      <c r="C44" s="215"/>
      <c r="D44" s="230"/>
      <c r="E44" s="230"/>
      <c r="F44" s="230"/>
      <c r="G44" s="230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9"/>
      <c r="S44" s="199"/>
      <c r="T44" s="198"/>
      <c r="U44" s="198"/>
      <c r="V44" s="198"/>
      <c r="W44" s="199"/>
      <c r="X44" s="199"/>
      <c r="Y44" s="187"/>
      <c r="Z44" s="187"/>
      <c r="AA44" s="187"/>
      <c r="AB44" s="187"/>
      <c r="AC44" s="187"/>
      <c r="AD44" s="187"/>
      <c r="AE44" s="187" t="s">
        <v>152</v>
      </c>
      <c r="AF44" s="187"/>
      <c r="AG44" s="187"/>
      <c r="AH44" s="226" t="str">
        <f>B44</f>
        <v>výpočet množství: 25m rýhy/ strom* hl. rýhy 30* š. rýhy 30 cm 
včetně kameniva (80% substrátu) a míchání substrátu</v>
      </c>
      <c r="AI44" s="226"/>
      <c r="AJ44" s="229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</row>
    <row r="45" spans="1:60" outlineLevel="1" x14ac:dyDescent="0.25">
      <c r="A45" s="188"/>
      <c r="B45" s="223" t="s">
        <v>784</v>
      </c>
      <c r="C45" s="224"/>
      <c r="D45" s="213"/>
      <c r="E45" s="214">
        <v>4.5</v>
      </c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9"/>
      <c r="S45" s="199"/>
      <c r="T45" s="198"/>
      <c r="U45" s="198"/>
      <c r="V45" s="198"/>
      <c r="W45" s="199"/>
      <c r="X45" s="199"/>
      <c r="Y45" s="187"/>
      <c r="Z45" s="187"/>
      <c r="AA45" s="187"/>
      <c r="AB45" s="187"/>
      <c r="AC45" s="187"/>
      <c r="AD45" s="187"/>
      <c r="AE45" s="187" t="s">
        <v>144</v>
      </c>
      <c r="AF45" s="187">
        <v>5</v>
      </c>
      <c r="AG45" s="187"/>
      <c r="AH45" s="226"/>
      <c r="AI45" s="227" t="s">
        <v>784</v>
      </c>
      <c r="AJ45" s="229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</row>
    <row r="46" spans="1:60" ht="20.399999999999999" outlineLevel="1" x14ac:dyDescent="0.25">
      <c r="A46" s="207">
        <v>14</v>
      </c>
      <c r="B46" s="208" t="s">
        <v>785</v>
      </c>
      <c r="C46" s="208" t="s">
        <v>786</v>
      </c>
      <c r="D46" s="209" t="s">
        <v>203</v>
      </c>
      <c r="E46" s="210">
        <v>2</v>
      </c>
      <c r="F46" s="211">
        <v>3400</v>
      </c>
      <c r="G46" s="211">
        <v>6800</v>
      </c>
      <c r="H46" s="211">
        <v>3400</v>
      </c>
      <c r="I46" s="211">
        <f>ROUND(E46*H46,2)</f>
        <v>6800</v>
      </c>
      <c r="J46" s="211">
        <v>0</v>
      </c>
      <c r="K46" s="211">
        <f>ROUND(E46*J46,2)</f>
        <v>0</v>
      </c>
      <c r="L46" s="211">
        <v>21</v>
      </c>
      <c r="M46" s="211">
        <f>G46*(1+L46/100)</f>
        <v>8228</v>
      </c>
      <c r="N46" s="211">
        <v>5.0000000000000001E-4</v>
      </c>
      <c r="O46" s="211">
        <f>ROUND(E46*N46,2)</f>
        <v>0</v>
      </c>
      <c r="P46" s="211">
        <v>0</v>
      </c>
      <c r="Q46" s="211">
        <f>ROUND(E46*P46,2)</f>
        <v>0</v>
      </c>
      <c r="R46" s="212"/>
      <c r="S46" s="212" t="s">
        <v>139</v>
      </c>
      <c r="T46" s="211" t="s">
        <v>148</v>
      </c>
      <c r="U46" s="211">
        <v>0</v>
      </c>
      <c r="V46" s="211">
        <f>ROUND(E46*U46,2)</f>
        <v>0</v>
      </c>
      <c r="W46" s="212"/>
      <c r="X46" s="212"/>
      <c r="Y46" s="187"/>
      <c r="Z46" s="187"/>
      <c r="AA46" s="187"/>
      <c r="AB46" s="187"/>
      <c r="AC46" s="187"/>
      <c r="AD46" s="187"/>
      <c r="AE46" s="187" t="s">
        <v>149</v>
      </c>
      <c r="AF46" s="231" t="s">
        <v>787</v>
      </c>
      <c r="AG46" s="187"/>
      <c r="AH46" s="226"/>
      <c r="AI46" s="226"/>
      <c r="AJ46" s="229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</row>
    <row r="47" spans="1:60" outlineLevel="1" x14ac:dyDescent="0.25">
      <c r="A47" s="188"/>
      <c r="B47" s="215" t="s">
        <v>788</v>
      </c>
      <c r="C47" s="215"/>
      <c r="D47" s="216"/>
      <c r="E47" s="216"/>
      <c r="F47" s="216"/>
      <c r="G47" s="216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9"/>
      <c r="T47" s="198"/>
      <c r="U47" s="198"/>
      <c r="V47" s="198"/>
      <c r="W47" s="199"/>
      <c r="X47" s="199"/>
      <c r="Y47" s="187"/>
      <c r="Z47" s="187"/>
      <c r="AA47" s="187"/>
      <c r="AB47" s="187"/>
      <c r="AC47" s="187"/>
      <c r="AD47" s="187"/>
      <c r="AE47" s="187" t="s">
        <v>152</v>
      </c>
      <c r="AF47" s="187"/>
      <c r="AG47" s="187"/>
      <c r="AH47" s="226" t="str">
        <f>B47</f>
        <v>ks=strom</v>
      </c>
      <c r="AI47" s="226"/>
      <c r="AJ47" s="229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</row>
    <row r="48" spans="1:60" outlineLevel="1" x14ac:dyDescent="0.25">
      <c r="A48" s="207">
        <v>15</v>
      </c>
      <c r="B48" s="208" t="s">
        <v>253</v>
      </c>
      <c r="C48" s="208" t="s">
        <v>254</v>
      </c>
      <c r="D48" s="209" t="s">
        <v>212</v>
      </c>
      <c r="E48" s="210">
        <v>32</v>
      </c>
      <c r="F48" s="211">
        <v>537</v>
      </c>
      <c r="G48" s="211">
        <v>17184</v>
      </c>
      <c r="H48" s="211">
        <v>0</v>
      </c>
      <c r="I48" s="211">
        <f>ROUND(E48*H48,2)</f>
        <v>0</v>
      </c>
      <c r="J48" s="211">
        <v>537</v>
      </c>
      <c r="K48" s="211">
        <f>ROUND(E48*J48,2)</f>
        <v>17184</v>
      </c>
      <c r="L48" s="211">
        <v>21</v>
      </c>
      <c r="M48" s="211">
        <f>G48*(1+L48/100)</f>
        <v>20792.64</v>
      </c>
      <c r="N48" s="211">
        <v>0</v>
      </c>
      <c r="O48" s="211">
        <f>ROUND(E48*N48,2)</f>
        <v>0</v>
      </c>
      <c r="P48" s="211">
        <v>0</v>
      </c>
      <c r="Q48" s="211">
        <f>ROUND(E48*P48,2)</f>
        <v>0</v>
      </c>
      <c r="R48" s="212" t="s">
        <v>255</v>
      </c>
      <c r="S48" s="212" t="s">
        <v>256</v>
      </c>
      <c r="T48" s="211" t="s">
        <v>257</v>
      </c>
      <c r="U48" s="211">
        <v>0.66300000000000003</v>
      </c>
      <c r="V48" s="211">
        <f>ROUND(E48*U48,2)</f>
        <v>21.22</v>
      </c>
      <c r="W48" s="212"/>
      <c r="X48" s="212"/>
      <c r="Y48" s="187"/>
      <c r="Z48" s="187"/>
      <c r="AA48" s="187"/>
      <c r="AB48" s="187"/>
      <c r="AC48" s="187"/>
      <c r="AD48" s="187"/>
      <c r="AE48" s="187" t="s">
        <v>141</v>
      </c>
      <c r="AF48" s="187" t="s">
        <v>789</v>
      </c>
      <c r="AG48" s="187"/>
      <c r="AH48" s="226"/>
      <c r="AI48" s="226"/>
      <c r="AJ48" s="229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</row>
    <row r="49" spans="1:60" outlineLevel="1" x14ac:dyDescent="0.25">
      <c r="A49" s="188"/>
      <c r="B49" s="223" t="s">
        <v>790</v>
      </c>
      <c r="C49" s="224"/>
      <c r="D49" s="213"/>
      <c r="E49" s="214">
        <v>32</v>
      </c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9"/>
      <c r="S49" s="199"/>
      <c r="T49" s="198"/>
      <c r="U49" s="198"/>
      <c r="V49" s="198"/>
      <c r="W49" s="199"/>
      <c r="X49" s="199"/>
      <c r="Y49" s="187"/>
      <c r="Z49" s="187"/>
      <c r="AA49" s="187"/>
      <c r="AB49" s="187"/>
      <c r="AC49" s="187"/>
      <c r="AD49" s="187"/>
      <c r="AE49" s="187" t="s">
        <v>144</v>
      </c>
      <c r="AF49" s="187">
        <v>5</v>
      </c>
      <c r="AG49" s="187"/>
      <c r="AH49" s="226"/>
      <c r="AI49" s="227" t="s">
        <v>790</v>
      </c>
      <c r="AJ49" s="229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</row>
    <row r="50" spans="1:60" outlineLevel="1" x14ac:dyDescent="0.25">
      <c r="A50" s="207">
        <v>16</v>
      </c>
      <c r="B50" s="208" t="s">
        <v>272</v>
      </c>
      <c r="C50" s="208" t="s">
        <v>273</v>
      </c>
      <c r="D50" s="209" t="s">
        <v>137</v>
      </c>
      <c r="E50" s="210">
        <v>160</v>
      </c>
      <c r="F50" s="211">
        <v>13.4</v>
      </c>
      <c r="G50" s="211">
        <v>2144</v>
      </c>
      <c r="H50" s="211">
        <v>0</v>
      </c>
      <c r="I50" s="211">
        <f>ROUND(E50*H50,2)</f>
        <v>0</v>
      </c>
      <c r="J50" s="211">
        <v>13.4</v>
      </c>
      <c r="K50" s="211">
        <f>ROUND(E50*J50,2)</f>
        <v>2144</v>
      </c>
      <c r="L50" s="211">
        <v>21</v>
      </c>
      <c r="M50" s="211">
        <f>G50*(1+L50/100)</f>
        <v>2594.2399999999998</v>
      </c>
      <c r="N50" s="211">
        <v>0</v>
      </c>
      <c r="O50" s="211">
        <f>ROUND(E50*N50,2)</f>
        <v>0</v>
      </c>
      <c r="P50" s="211">
        <v>0</v>
      </c>
      <c r="Q50" s="211">
        <f>ROUND(E50*P50,2)</f>
        <v>0</v>
      </c>
      <c r="R50" s="212" t="s">
        <v>274</v>
      </c>
      <c r="S50" s="212" t="s">
        <v>256</v>
      </c>
      <c r="T50" s="211" t="s">
        <v>257</v>
      </c>
      <c r="U50" s="211">
        <v>8.0000000000000002E-3</v>
      </c>
      <c r="V50" s="211">
        <f>ROUND(E50*U50,2)</f>
        <v>1.28</v>
      </c>
      <c r="W50" s="212"/>
      <c r="X50" s="212"/>
      <c r="Y50" s="187"/>
      <c r="Z50" s="187"/>
      <c r="AA50" s="187"/>
      <c r="AB50" s="187"/>
      <c r="AC50" s="187"/>
      <c r="AD50" s="187"/>
      <c r="AE50" s="187" t="s">
        <v>141</v>
      </c>
      <c r="AF50" s="187" t="s">
        <v>791</v>
      </c>
      <c r="AG50" s="187"/>
      <c r="AH50" s="226"/>
      <c r="AI50" s="226"/>
      <c r="AJ50" s="229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</row>
    <row r="51" spans="1:60" outlineLevel="1" x14ac:dyDescent="0.25">
      <c r="A51" s="207">
        <v>17</v>
      </c>
      <c r="B51" s="208" t="s">
        <v>267</v>
      </c>
      <c r="C51" s="208" t="s">
        <v>268</v>
      </c>
      <c r="D51" s="209" t="s">
        <v>179</v>
      </c>
      <c r="E51" s="210">
        <v>12.8</v>
      </c>
      <c r="F51" s="211">
        <v>826.36</v>
      </c>
      <c r="G51" s="211">
        <v>10577.41</v>
      </c>
      <c r="H51" s="211">
        <v>826.36</v>
      </c>
      <c r="I51" s="211">
        <f>ROUND(E51*H51,2)</f>
        <v>10577.41</v>
      </c>
      <c r="J51" s="211">
        <v>0</v>
      </c>
      <c r="K51" s="211">
        <f>ROUND(E51*J51,2)</f>
        <v>0</v>
      </c>
      <c r="L51" s="211">
        <v>21</v>
      </c>
      <c r="M51" s="211">
        <f>G51*(1+L51/100)</f>
        <v>12798.666099999999</v>
      </c>
      <c r="N51" s="211">
        <v>1</v>
      </c>
      <c r="O51" s="211">
        <f>ROUND(E51*N51,2)</f>
        <v>12.8</v>
      </c>
      <c r="P51" s="211">
        <v>0</v>
      </c>
      <c r="Q51" s="211">
        <f>ROUND(E51*P51,2)</f>
        <v>0</v>
      </c>
      <c r="R51" s="212"/>
      <c r="S51" s="212" t="s">
        <v>139</v>
      </c>
      <c r="T51" s="211" t="s">
        <v>148</v>
      </c>
      <c r="U51" s="211">
        <v>0</v>
      </c>
      <c r="V51" s="211">
        <f>ROUND(E51*U51,2)</f>
        <v>0</v>
      </c>
      <c r="W51" s="212"/>
      <c r="X51" s="212"/>
      <c r="Y51" s="187"/>
      <c r="Z51" s="187"/>
      <c r="AA51" s="187"/>
      <c r="AB51" s="187"/>
      <c r="AC51" s="187"/>
      <c r="AD51" s="187"/>
      <c r="AE51" s="187" t="s">
        <v>149</v>
      </c>
      <c r="AF51" s="187" t="s">
        <v>792</v>
      </c>
      <c r="AG51" s="187"/>
      <c r="AH51" s="226"/>
      <c r="AI51" s="226"/>
      <c r="AJ51" s="229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</row>
    <row r="52" spans="1:60" outlineLevel="1" x14ac:dyDescent="0.25">
      <c r="A52" s="188"/>
      <c r="B52" s="215" t="s">
        <v>793</v>
      </c>
      <c r="C52" s="215"/>
      <c r="D52" s="216"/>
      <c r="E52" s="216"/>
      <c r="F52" s="216"/>
      <c r="G52" s="216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9"/>
      <c r="S52" s="199"/>
      <c r="T52" s="198"/>
      <c r="U52" s="198"/>
      <c r="V52" s="198"/>
      <c r="W52" s="199"/>
      <c r="X52" s="199"/>
      <c r="Y52" s="187"/>
      <c r="Z52" s="187"/>
      <c r="AA52" s="187"/>
      <c r="AB52" s="187"/>
      <c r="AC52" s="187"/>
      <c r="AD52" s="187"/>
      <c r="AE52" s="187" t="s">
        <v>152</v>
      </c>
      <c r="AF52" s="187"/>
      <c r="AG52" s="187"/>
      <c r="AH52" s="226" t="str">
        <f>B52</f>
        <v>tl. 5 cm, měrná hmotnost 1,6t/m3</v>
      </c>
      <c r="AI52" s="226"/>
      <c r="AJ52" s="229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</row>
    <row r="53" spans="1:60" outlineLevel="1" x14ac:dyDescent="0.25">
      <c r="A53" s="188"/>
      <c r="B53" s="223" t="s">
        <v>794</v>
      </c>
      <c r="C53" s="224"/>
      <c r="D53" s="213"/>
      <c r="E53" s="214">
        <v>12.8</v>
      </c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9"/>
      <c r="S53" s="199"/>
      <c r="T53" s="198"/>
      <c r="U53" s="198"/>
      <c r="V53" s="198"/>
      <c r="W53" s="199"/>
      <c r="X53" s="199"/>
      <c r="Y53" s="187"/>
      <c r="Z53" s="187"/>
      <c r="AA53" s="187"/>
      <c r="AB53" s="187"/>
      <c r="AC53" s="187"/>
      <c r="AD53" s="187"/>
      <c r="AE53" s="187" t="s">
        <v>144</v>
      </c>
      <c r="AF53" s="187">
        <v>5</v>
      </c>
      <c r="AG53" s="187"/>
      <c r="AH53" s="226"/>
      <c r="AI53" s="227" t="s">
        <v>794</v>
      </c>
      <c r="AJ53" s="229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</row>
    <row r="54" spans="1:60" outlineLevel="1" x14ac:dyDescent="0.25">
      <c r="A54" s="207">
        <v>18</v>
      </c>
      <c r="B54" s="208" t="s">
        <v>411</v>
      </c>
      <c r="C54" s="208" t="s">
        <v>412</v>
      </c>
      <c r="D54" s="209" t="s">
        <v>179</v>
      </c>
      <c r="E54" s="210">
        <v>17.30508</v>
      </c>
      <c r="F54" s="211">
        <v>1372</v>
      </c>
      <c r="G54" s="211">
        <v>23742.57</v>
      </c>
      <c r="H54" s="211">
        <v>0</v>
      </c>
      <c r="I54" s="211">
        <f>ROUND(E54*H54,2)</f>
        <v>0</v>
      </c>
      <c r="J54" s="211">
        <v>1372</v>
      </c>
      <c r="K54" s="211">
        <f>ROUND(E54*J54,2)</f>
        <v>23742.57</v>
      </c>
      <c r="L54" s="211">
        <v>21</v>
      </c>
      <c r="M54" s="211">
        <f>G54*(1+L54/100)</f>
        <v>28728.509699999999</v>
      </c>
      <c r="N54" s="211">
        <v>0</v>
      </c>
      <c r="O54" s="211">
        <f>ROUND(E54*N54,2)</f>
        <v>0</v>
      </c>
      <c r="P54" s="211">
        <v>0</v>
      </c>
      <c r="Q54" s="211">
        <f>ROUND(E54*P54,2)</f>
        <v>0</v>
      </c>
      <c r="R54" s="212" t="s">
        <v>199</v>
      </c>
      <c r="S54" s="212" t="s">
        <v>256</v>
      </c>
      <c r="T54" s="211" t="s">
        <v>257</v>
      </c>
      <c r="U54" s="211">
        <v>1.925</v>
      </c>
      <c r="V54" s="211">
        <f>ROUND(E54*U54,2)</f>
        <v>33.31</v>
      </c>
      <c r="W54" s="212"/>
      <c r="X54" s="212"/>
      <c r="Y54" s="187"/>
      <c r="Z54" s="187"/>
      <c r="AA54" s="187"/>
      <c r="AB54" s="187"/>
      <c r="AC54" s="187"/>
      <c r="AD54" s="187"/>
      <c r="AE54" s="187" t="s">
        <v>413</v>
      </c>
      <c r="AF54" s="187" t="s">
        <v>795</v>
      </c>
      <c r="AG54" s="187"/>
      <c r="AH54" s="226"/>
      <c r="AI54" s="226"/>
      <c r="AJ54" s="229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</row>
    <row r="55" spans="1:60" outlineLevel="1" x14ac:dyDescent="0.25">
      <c r="A55" s="188"/>
      <c r="B55" s="223" t="s">
        <v>415</v>
      </c>
      <c r="C55" s="224"/>
      <c r="D55" s="213"/>
      <c r="E55" s="214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9"/>
      <c r="S55" s="199"/>
      <c r="T55" s="198"/>
      <c r="U55" s="198"/>
      <c r="V55" s="198"/>
      <c r="W55" s="199"/>
      <c r="X55" s="199"/>
      <c r="Y55" s="187"/>
      <c r="Z55" s="187"/>
      <c r="AA55" s="187"/>
      <c r="AB55" s="187"/>
      <c r="AC55" s="187"/>
      <c r="AD55" s="187"/>
      <c r="AE55" s="187" t="s">
        <v>144</v>
      </c>
      <c r="AF55" s="187">
        <v>0</v>
      </c>
      <c r="AG55" s="187"/>
      <c r="AH55" s="226"/>
      <c r="AI55" s="227" t="s">
        <v>415</v>
      </c>
      <c r="AJ55" s="229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</row>
    <row r="56" spans="1:60" outlineLevel="1" x14ac:dyDescent="0.25">
      <c r="A56" s="188"/>
      <c r="B56" s="223" t="s">
        <v>796</v>
      </c>
      <c r="C56" s="224"/>
      <c r="D56" s="213"/>
      <c r="E56" s="214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9"/>
      <c r="S56" s="199"/>
      <c r="T56" s="198"/>
      <c r="U56" s="198"/>
      <c r="V56" s="198"/>
      <c r="W56" s="199"/>
      <c r="X56" s="199"/>
      <c r="Y56" s="187"/>
      <c r="Z56" s="187"/>
      <c r="AA56" s="187"/>
      <c r="AB56" s="187"/>
      <c r="AC56" s="187"/>
      <c r="AD56" s="187"/>
      <c r="AE56" s="187" t="s">
        <v>144</v>
      </c>
      <c r="AF56" s="187">
        <v>0</v>
      </c>
      <c r="AG56" s="187"/>
      <c r="AH56" s="226"/>
      <c r="AI56" s="227" t="s">
        <v>796</v>
      </c>
      <c r="AJ56" s="229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</row>
    <row r="57" spans="1:60" outlineLevel="1" x14ac:dyDescent="0.25">
      <c r="A57" s="188"/>
      <c r="B57" s="223" t="s">
        <v>797</v>
      </c>
      <c r="C57" s="224"/>
      <c r="D57" s="213"/>
      <c r="E57" s="214">
        <v>17.30508</v>
      </c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9"/>
      <c r="S57" s="199"/>
      <c r="T57" s="198"/>
      <c r="U57" s="198"/>
      <c r="V57" s="198"/>
      <c r="W57" s="199"/>
      <c r="X57" s="199"/>
      <c r="Y57" s="187"/>
      <c r="Z57" s="187"/>
      <c r="AA57" s="187"/>
      <c r="AB57" s="187"/>
      <c r="AC57" s="187"/>
      <c r="AD57" s="187"/>
      <c r="AE57" s="187" t="s">
        <v>144</v>
      </c>
      <c r="AF57" s="187">
        <v>0</v>
      </c>
      <c r="AG57" s="187"/>
      <c r="AH57" s="226"/>
      <c r="AI57" s="227" t="s">
        <v>797</v>
      </c>
      <c r="AJ57" s="229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</row>
    <row r="58" spans="1:60" x14ac:dyDescent="0.25">
      <c r="A58" s="171"/>
      <c r="B58" s="189"/>
      <c r="C58" s="189"/>
      <c r="D58" s="192"/>
      <c r="E58" s="193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5"/>
      <c r="S58" s="195"/>
      <c r="T58" s="194"/>
      <c r="U58" s="194"/>
      <c r="V58" s="194"/>
      <c r="W58" s="195"/>
      <c r="X58" s="195"/>
      <c r="AC58">
        <v>12</v>
      </c>
      <c r="AD58">
        <v>21</v>
      </c>
      <c r="AH58" s="225"/>
      <c r="AI58" s="225"/>
      <c r="AJ58" s="228"/>
    </row>
    <row r="59" spans="1:60" x14ac:dyDescent="0.25">
      <c r="A59" s="184"/>
      <c r="B59" s="185"/>
      <c r="C59" s="185"/>
      <c r="D59" s="186"/>
      <c r="E59" s="187"/>
      <c r="F59" s="187"/>
      <c r="G59" s="187"/>
      <c r="AE59" t="s">
        <v>424</v>
      </c>
    </row>
    <row r="60" spans="1:60" x14ac:dyDescent="0.25">
      <c r="A60" s="164"/>
      <c r="D60" s="8"/>
    </row>
    <row r="61" spans="1:60" x14ac:dyDescent="0.25">
      <c r="A61" s="164"/>
      <c r="D61" s="8"/>
    </row>
    <row r="62" spans="1:60" x14ac:dyDescent="0.25">
      <c r="A62" s="164"/>
      <c r="D62" s="8"/>
    </row>
    <row r="63" spans="1:60" x14ac:dyDescent="0.25">
      <c r="A63" s="164"/>
      <c r="D63" s="8"/>
    </row>
    <row r="64" spans="1:60" x14ac:dyDescent="0.25">
      <c r="A64" s="164"/>
      <c r="D64" s="8"/>
    </row>
    <row r="65" spans="1:4" x14ac:dyDescent="0.25">
      <c r="A65" s="164"/>
      <c r="D65" s="8"/>
    </row>
    <row r="66" spans="1:4" x14ac:dyDescent="0.25">
      <c r="A66" s="164"/>
      <c r="D66" s="8"/>
    </row>
    <row r="67" spans="1:4" x14ac:dyDescent="0.25">
      <c r="A67" s="164"/>
      <c r="D67" s="8"/>
    </row>
    <row r="68" spans="1:4" x14ac:dyDescent="0.25">
      <c r="A68" s="164"/>
      <c r="D68" s="8"/>
    </row>
    <row r="69" spans="1:4" x14ac:dyDescent="0.25">
      <c r="A69" s="164"/>
      <c r="D69" s="8"/>
    </row>
    <row r="70" spans="1:4" x14ac:dyDescent="0.25">
      <c r="A70" s="164"/>
      <c r="D70" s="8"/>
    </row>
    <row r="71" spans="1:4" x14ac:dyDescent="0.25">
      <c r="A71" s="164"/>
      <c r="D71" s="8"/>
    </row>
    <row r="72" spans="1:4" x14ac:dyDescent="0.25">
      <c r="A72" s="164"/>
      <c r="D72" s="8"/>
    </row>
    <row r="73" spans="1:4" x14ac:dyDescent="0.25">
      <c r="A73" s="164"/>
      <c r="D73" s="8"/>
    </row>
    <row r="74" spans="1:4" x14ac:dyDescent="0.25">
      <c r="A74" s="164"/>
      <c r="D74" s="8"/>
    </row>
    <row r="75" spans="1:4" x14ac:dyDescent="0.25">
      <c r="A75" s="164"/>
      <c r="D75" s="8"/>
    </row>
    <row r="76" spans="1:4" x14ac:dyDescent="0.25">
      <c r="A76" s="164"/>
      <c r="D76" s="8"/>
    </row>
    <row r="77" spans="1:4" x14ac:dyDescent="0.25">
      <c r="A77" s="164"/>
      <c r="D77" s="8"/>
    </row>
    <row r="78" spans="1:4" x14ac:dyDescent="0.25">
      <c r="A78" s="164"/>
      <c r="D78" s="8"/>
    </row>
    <row r="79" spans="1:4" x14ac:dyDescent="0.25">
      <c r="A79" s="164"/>
      <c r="D79" s="8"/>
    </row>
    <row r="80" spans="1:4" x14ac:dyDescent="0.25">
      <c r="A80" s="164"/>
      <c r="D80" s="8"/>
    </row>
    <row r="81" spans="1:4" x14ac:dyDescent="0.25">
      <c r="A81" s="164"/>
      <c r="D81" s="8"/>
    </row>
    <row r="82" spans="1:4" x14ac:dyDescent="0.25">
      <c r="A82" s="164"/>
      <c r="D82" s="8"/>
    </row>
    <row r="83" spans="1:4" x14ac:dyDescent="0.25">
      <c r="A83" s="164"/>
      <c r="D83" s="8"/>
    </row>
    <row r="84" spans="1:4" x14ac:dyDescent="0.25">
      <c r="A84" s="164"/>
      <c r="D84" s="8"/>
    </row>
    <row r="85" spans="1:4" x14ac:dyDescent="0.25">
      <c r="A85" s="164"/>
      <c r="D85" s="8"/>
    </row>
    <row r="86" spans="1:4" x14ac:dyDescent="0.25">
      <c r="A86" s="164"/>
      <c r="D86" s="8"/>
    </row>
    <row r="87" spans="1:4" x14ac:dyDescent="0.25">
      <c r="A87" s="164"/>
      <c r="D87" s="8"/>
    </row>
    <row r="88" spans="1:4" x14ac:dyDescent="0.25">
      <c r="A88" s="164"/>
      <c r="D88" s="8"/>
    </row>
    <row r="89" spans="1:4" x14ac:dyDescent="0.25">
      <c r="A89" s="164"/>
      <c r="D89" s="8"/>
    </row>
    <row r="90" spans="1:4" x14ac:dyDescent="0.25">
      <c r="A90" s="164"/>
      <c r="D90" s="8"/>
    </row>
    <row r="91" spans="1:4" x14ac:dyDescent="0.25">
      <c r="A91" s="164"/>
      <c r="D91" s="8"/>
    </row>
    <row r="92" spans="1:4" x14ac:dyDescent="0.25">
      <c r="A92" s="164"/>
      <c r="D92" s="8"/>
    </row>
    <row r="93" spans="1:4" x14ac:dyDescent="0.25">
      <c r="A93" s="164"/>
      <c r="D93" s="8"/>
    </row>
    <row r="94" spans="1:4" x14ac:dyDescent="0.25">
      <c r="A94" s="164"/>
      <c r="D94" s="8"/>
    </row>
    <row r="95" spans="1:4" x14ac:dyDescent="0.25">
      <c r="A95" s="164"/>
      <c r="D95" s="8"/>
    </row>
    <row r="96" spans="1:4" x14ac:dyDescent="0.25">
      <c r="A96" s="164"/>
      <c r="D96" s="8"/>
    </row>
    <row r="97" spans="1:4" x14ac:dyDescent="0.25">
      <c r="A97" s="164"/>
      <c r="D97" s="8"/>
    </row>
    <row r="98" spans="1:4" x14ac:dyDescent="0.25">
      <c r="A98" s="164"/>
      <c r="D98" s="8"/>
    </row>
    <row r="99" spans="1:4" x14ac:dyDescent="0.25">
      <c r="A99" s="164"/>
      <c r="D99" s="8"/>
    </row>
    <row r="100" spans="1:4" x14ac:dyDescent="0.25">
      <c r="A100" s="164"/>
      <c r="D100" s="8"/>
    </row>
    <row r="101" spans="1:4" x14ac:dyDescent="0.25">
      <c r="A101" s="164"/>
      <c r="D101" s="8"/>
    </row>
    <row r="102" spans="1:4" x14ac:dyDescent="0.25">
      <c r="A102" s="164"/>
      <c r="D102" s="8"/>
    </row>
    <row r="103" spans="1:4" x14ac:dyDescent="0.25">
      <c r="A103" s="164"/>
      <c r="D103" s="8"/>
    </row>
    <row r="104" spans="1:4" x14ac:dyDescent="0.25">
      <c r="A104" s="164"/>
      <c r="D104" s="8"/>
    </row>
    <row r="105" spans="1:4" x14ac:dyDescent="0.25">
      <c r="A105" s="164"/>
      <c r="D105" s="8"/>
    </row>
    <row r="106" spans="1:4" x14ac:dyDescent="0.25">
      <c r="A106" s="164"/>
      <c r="D106" s="8"/>
    </row>
    <row r="107" spans="1:4" x14ac:dyDescent="0.25">
      <c r="A107" s="164"/>
      <c r="D107" s="8"/>
    </row>
    <row r="108" spans="1:4" x14ac:dyDescent="0.25">
      <c r="A108" s="164"/>
      <c r="D108" s="8"/>
    </row>
    <row r="109" spans="1:4" x14ac:dyDescent="0.25">
      <c r="A109" s="164"/>
      <c r="D109" s="8"/>
    </row>
    <row r="110" spans="1:4" x14ac:dyDescent="0.25">
      <c r="A110" s="164"/>
      <c r="D110" s="8"/>
    </row>
    <row r="111" spans="1:4" x14ac:dyDescent="0.25">
      <c r="A111" s="164"/>
      <c r="D111" s="8"/>
    </row>
    <row r="112" spans="1:4" x14ac:dyDescent="0.25">
      <c r="A112" s="164"/>
      <c r="D112" s="8"/>
    </row>
    <row r="113" spans="1:4" x14ac:dyDescent="0.25">
      <c r="A113" s="164"/>
      <c r="D113" s="8"/>
    </row>
    <row r="114" spans="1:4" x14ac:dyDescent="0.25">
      <c r="A114" s="164"/>
      <c r="D114" s="8"/>
    </row>
    <row r="115" spans="1:4" x14ac:dyDescent="0.25">
      <c r="A115" s="164"/>
      <c r="D115" s="8"/>
    </row>
    <row r="116" spans="1:4" x14ac:dyDescent="0.25">
      <c r="A116" s="164"/>
      <c r="D116" s="8"/>
    </row>
    <row r="117" spans="1:4" x14ac:dyDescent="0.25">
      <c r="A117" s="164"/>
      <c r="D117" s="8"/>
    </row>
    <row r="118" spans="1:4" x14ac:dyDescent="0.25">
      <c r="A118" s="164"/>
      <c r="D118" s="8"/>
    </row>
    <row r="119" spans="1:4" x14ac:dyDescent="0.25">
      <c r="A119" s="164"/>
      <c r="D119" s="8"/>
    </row>
    <row r="120" spans="1:4" x14ac:dyDescent="0.25">
      <c r="A120" s="164"/>
      <c r="D120" s="8"/>
    </row>
    <row r="121" spans="1:4" x14ac:dyDescent="0.25">
      <c r="A121" s="164"/>
      <c r="D121" s="8"/>
    </row>
    <row r="122" spans="1:4" x14ac:dyDescent="0.25">
      <c r="A122" s="164"/>
      <c r="D122" s="8"/>
    </row>
    <row r="123" spans="1:4" x14ac:dyDescent="0.25">
      <c r="A123" s="164"/>
      <c r="D123" s="8"/>
    </row>
    <row r="124" spans="1:4" x14ac:dyDescent="0.25">
      <c r="A124" s="164"/>
      <c r="D124" s="8"/>
    </row>
    <row r="125" spans="1:4" x14ac:dyDescent="0.25">
      <c r="A125" s="164"/>
      <c r="D125" s="8"/>
    </row>
    <row r="126" spans="1:4" x14ac:dyDescent="0.25">
      <c r="A126" s="164"/>
      <c r="D126" s="8"/>
    </row>
    <row r="127" spans="1:4" x14ac:dyDescent="0.25">
      <c r="A127" s="164"/>
      <c r="D127" s="8"/>
    </row>
    <row r="128" spans="1:4" x14ac:dyDescent="0.25">
      <c r="A128" s="164"/>
      <c r="D128" s="8"/>
    </row>
    <row r="129" spans="1:4" x14ac:dyDescent="0.25">
      <c r="A129" s="164"/>
      <c r="D129" s="8"/>
    </row>
    <row r="130" spans="1:4" x14ac:dyDescent="0.25">
      <c r="A130" s="164"/>
      <c r="D130" s="8"/>
    </row>
    <row r="131" spans="1:4" x14ac:dyDescent="0.25">
      <c r="A131" s="164"/>
      <c r="D131" s="8"/>
    </row>
    <row r="132" spans="1:4" x14ac:dyDescent="0.25">
      <c r="A132" s="164"/>
      <c r="D132" s="8"/>
    </row>
    <row r="133" spans="1:4" x14ac:dyDescent="0.25">
      <c r="A133" s="164"/>
      <c r="D133" s="8"/>
    </row>
    <row r="134" spans="1:4" x14ac:dyDescent="0.25">
      <c r="A134" s="164"/>
      <c r="D134" s="8"/>
    </row>
    <row r="135" spans="1:4" x14ac:dyDescent="0.25">
      <c r="A135" s="164"/>
      <c r="D135" s="8"/>
    </row>
    <row r="136" spans="1:4" x14ac:dyDescent="0.25">
      <c r="A136" s="164"/>
      <c r="D136" s="8"/>
    </row>
    <row r="137" spans="1:4" x14ac:dyDescent="0.25">
      <c r="A137" s="164"/>
      <c r="D137" s="8"/>
    </row>
    <row r="138" spans="1:4" x14ac:dyDescent="0.25">
      <c r="A138" s="164"/>
      <c r="D138" s="8"/>
    </row>
    <row r="139" spans="1:4" x14ac:dyDescent="0.25">
      <c r="A139" s="164"/>
      <c r="D139" s="8"/>
    </row>
    <row r="140" spans="1:4" x14ac:dyDescent="0.25">
      <c r="A140" s="164"/>
      <c r="D140" s="8"/>
    </row>
    <row r="141" spans="1:4" x14ac:dyDescent="0.25">
      <c r="A141" s="164"/>
      <c r="D141" s="8"/>
    </row>
    <row r="142" spans="1:4" x14ac:dyDescent="0.25">
      <c r="A142" s="164"/>
      <c r="D142" s="8"/>
    </row>
    <row r="143" spans="1:4" x14ac:dyDescent="0.25">
      <c r="A143" s="164"/>
      <c r="D143" s="8"/>
    </row>
    <row r="144" spans="1:4" x14ac:dyDescent="0.25">
      <c r="A144" s="164"/>
      <c r="D144" s="8"/>
    </row>
    <row r="145" spans="1:4" x14ac:dyDescent="0.25">
      <c r="A145" s="164"/>
      <c r="D145" s="8"/>
    </row>
    <row r="146" spans="1:4" x14ac:dyDescent="0.25">
      <c r="A146" s="164"/>
      <c r="D146" s="8"/>
    </row>
    <row r="147" spans="1:4" x14ac:dyDescent="0.25">
      <c r="A147" s="164"/>
      <c r="D147" s="8"/>
    </row>
    <row r="148" spans="1:4" x14ac:dyDescent="0.25">
      <c r="A148" s="164"/>
      <c r="D148" s="8"/>
    </row>
    <row r="149" spans="1:4" x14ac:dyDescent="0.25">
      <c r="A149" s="164"/>
      <c r="D149" s="8"/>
    </row>
    <row r="150" spans="1:4" x14ac:dyDescent="0.25">
      <c r="A150" s="164"/>
      <c r="D150" s="8"/>
    </row>
    <row r="151" spans="1:4" x14ac:dyDescent="0.25">
      <c r="A151" s="164"/>
      <c r="D151" s="8"/>
    </row>
    <row r="152" spans="1:4" x14ac:dyDescent="0.25">
      <c r="A152" s="164"/>
      <c r="D152" s="8"/>
    </row>
    <row r="153" spans="1:4" x14ac:dyDescent="0.25">
      <c r="A153" s="164"/>
      <c r="D153" s="8"/>
    </row>
    <row r="154" spans="1:4" x14ac:dyDescent="0.25">
      <c r="A154" s="164"/>
      <c r="D154" s="8"/>
    </row>
    <row r="155" spans="1:4" x14ac:dyDescent="0.25">
      <c r="A155" s="164"/>
      <c r="D155" s="8"/>
    </row>
    <row r="156" spans="1:4" x14ac:dyDescent="0.25">
      <c r="A156" s="164"/>
      <c r="D156" s="8"/>
    </row>
    <row r="157" spans="1:4" x14ac:dyDescent="0.25">
      <c r="A157" s="164"/>
      <c r="D157" s="8"/>
    </row>
    <row r="158" spans="1:4" x14ac:dyDescent="0.25">
      <c r="A158" s="164"/>
      <c r="D158" s="8"/>
    </row>
    <row r="159" spans="1:4" x14ac:dyDescent="0.25">
      <c r="A159" s="164"/>
      <c r="D159" s="8"/>
    </row>
    <row r="160" spans="1:4" x14ac:dyDescent="0.25">
      <c r="A160" s="164"/>
      <c r="D160" s="8"/>
    </row>
    <row r="161" spans="1:4" x14ac:dyDescent="0.25">
      <c r="A161" s="164"/>
      <c r="D161" s="8"/>
    </row>
    <row r="162" spans="1:4" x14ac:dyDescent="0.25">
      <c r="A162" s="164"/>
      <c r="D162" s="8"/>
    </row>
    <row r="163" spans="1:4" x14ac:dyDescent="0.25">
      <c r="A163" s="164"/>
      <c r="D163" s="8"/>
    </row>
    <row r="164" spans="1:4" x14ac:dyDescent="0.25">
      <c r="A164" s="164"/>
      <c r="D164" s="8"/>
    </row>
    <row r="165" spans="1:4" x14ac:dyDescent="0.25">
      <c r="A165" s="164"/>
      <c r="D165" s="8"/>
    </row>
    <row r="166" spans="1:4" x14ac:dyDescent="0.25">
      <c r="A166" s="164"/>
      <c r="D166" s="8"/>
    </row>
    <row r="167" spans="1:4" x14ac:dyDescent="0.25">
      <c r="A167" s="164"/>
      <c r="D167" s="8"/>
    </row>
    <row r="168" spans="1:4" x14ac:dyDescent="0.25">
      <c r="A168" s="164"/>
      <c r="D168" s="8"/>
    </row>
    <row r="169" spans="1:4" x14ac:dyDescent="0.25">
      <c r="A169" s="164"/>
      <c r="D169" s="8"/>
    </row>
    <row r="170" spans="1:4" x14ac:dyDescent="0.25">
      <c r="A170" s="164"/>
      <c r="D170" s="8"/>
    </row>
    <row r="171" spans="1:4" x14ac:dyDescent="0.25">
      <c r="A171" s="164"/>
      <c r="D171" s="8"/>
    </row>
    <row r="172" spans="1:4" x14ac:dyDescent="0.25">
      <c r="A172" s="164"/>
      <c r="D172" s="8"/>
    </row>
    <row r="173" spans="1:4" x14ac:dyDescent="0.25">
      <c r="A173" s="164"/>
      <c r="D173" s="8"/>
    </row>
    <row r="174" spans="1:4" x14ac:dyDescent="0.25">
      <c r="A174" s="164"/>
      <c r="D174" s="8"/>
    </row>
    <row r="175" spans="1:4" x14ac:dyDescent="0.25">
      <c r="A175" s="164"/>
      <c r="D175" s="8"/>
    </row>
    <row r="176" spans="1:4" x14ac:dyDescent="0.25">
      <c r="A176" s="164"/>
      <c r="D176" s="8"/>
    </row>
    <row r="177" spans="1:4" x14ac:dyDescent="0.25">
      <c r="A177" s="164"/>
      <c r="D177" s="8"/>
    </row>
    <row r="178" spans="1:4" x14ac:dyDescent="0.25">
      <c r="A178" s="164"/>
      <c r="D178" s="8"/>
    </row>
    <row r="179" spans="1:4" x14ac:dyDescent="0.25">
      <c r="A179" s="164"/>
      <c r="D179" s="8"/>
    </row>
    <row r="180" spans="1:4" x14ac:dyDescent="0.25">
      <c r="A180" s="164"/>
      <c r="D180" s="8"/>
    </row>
    <row r="181" spans="1:4" x14ac:dyDescent="0.25">
      <c r="A181" s="164"/>
      <c r="D181" s="8"/>
    </row>
    <row r="182" spans="1:4" x14ac:dyDescent="0.25">
      <c r="A182" s="164"/>
      <c r="D182" s="8"/>
    </row>
    <row r="183" spans="1:4" x14ac:dyDescent="0.25">
      <c r="A183" s="164"/>
      <c r="D183" s="8"/>
    </row>
    <row r="184" spans="1:4" x14ac:dyDescent="0.25">
      <c r="A184" s="164"/>
      <c r="D184" s="8"/>
    </row>
    <row r="185" spans="1:4" x14ac:dyDescent="0.25">
      <c r="A185" s="164"/>
      <c r="D185" s="8"/>
    </row>
    <row r="186" spans="1:4" x14ac:dyDescent="0.25">
      <c r="A186" s="164"/>
      <c r="D186" s="8"/>
    </row>
    <row r="187" spans="1:4" x14ac:dyDescent="0.25">
      <c r="A187" s="164"/>
      <c r="D187" s="8"/>
    </row>
    <row r="188" spans="1:4" x14ac:dyDescent="0.25">
      <c r="A188" s="164"/>
      <c r="D188" s="8"/>
    </row>
    <row r="189" spans="1:4" x14ac:dyDescent="0.25">
      <c r="A189" s="164"/>
      <c r="D189" s="8"/>
    </row>
    <row r="190" spans="1:4" x14ac:dyDescent="0.25">
      <c r="A190" s="164"/>
      <c r="D190" s="8"/>
    </row>
    <row r="191" spans="1:4" x14ac:dyDescent="0.25">
      <c r="A191" s="164"/>
      <c r="D191" s="8"/>
    </row>
    <row r="192" spans="1:4" x14ac:dyDescent="0.25">
      <c r="A192" s="164"/>
      <c r="D192" s="8"/>
    </row>
    <row r="193" spans="1:4" x14ac:dyDescent="0.25">
      <c r="A193" s="164"/>
      <c r="D193" s="8"/>
    </row>
    <row r="194" spans="1:4" x14ac:dyDescent="0.25">
      <c r="A194" s="164"/>
      <c r="D194" s="8"/>
    </row>
    <row r="195" spans="1:4" x14ac:dyDescent="0.25">
      <c r="A195" s="164"/>
      <c r="D195" s="8"/>
    </row>
    <row r="196" spans="1:4" x14ac:dyDescent="0.25">
      <c r="A196" s="164"/>
      <c r="D196" s="8"/>
    </row>
    <row r="197" spans="1:4" x14ac:dyDescent="0.25">
      <c r="A197" s="164"/>
      <c r="D197" s="8"/>
    </row>
    <row r="198" spans="1:4" x14ac:dyDescent="0.25">
      <c r="A198" s="164"/>
      <c r="D198" s="8"/>
    </row>
    <row r="199" spans="1:4" x14ac:dyDescent="0.25">
      <c r="A199" s="164"/>
      <c r="D199" s="8"/>
    </row>
    <row r="200" spans="1:4" x14ac:dyDescent="0.25">
      <c r="A200" s="164"/>
      <c r="D200" s="8"/>
    </row>
    <row r="201" spans="1:4" x14ac:dyDescent="0.25">
      <c r="A201" s="164"/>
      <c r="D201" s="8"/>
    </row>
    <row r="202" spans="1:4" x14ac:dyDescent="0.25">
      <c r="A202" s="164"/>
      <c r="D202" s="8"/>
    </row>
    <row r="203" spans="1:4" x14ac:dyDescent="0.25">
      <c r="A203" s="164"/>
      <c r="D203" s="8"/>
    </row>
    <row r="204" spans="1:4" x14ac:dyDescent="0.25">
      <c r="A204" s="164"/>
      <c r="D204" s="8"/>
    </row>
    <row r="205" spans="1:4" x14ac:dyDescent="0.25">
      <c r="A205" s="164"/>
      <c r="D205" s="8"/>
    </row>
    <row r="206" spans="1:4" x14ac:dyDescent="0.25">
      <c r="A206" s="164"/>
      <c r="D206" s="8"/>
    </row>
    <row r="207" spans="1:4" x14ac:dyDescent="0.25">
      <c r="A207" s="164"/>
      <c r="D207" s="8"/>
    </row>
    <row r="208" spans="1:4" x14ac:dyDescent="0.25">
      <c r="A208" s="164"/>
      <c r="D208" s="8"/>
    </row>
    <row r="209" spans="1:4" x14ac:dyDescent="0.25">
      <c r="A209" s="164"/>
      <c r="D209" s="8"/>
    </row>
    <row r="210" spans="1:4" x14ac:dyDescent="0.25">
      <c r="A210" s="164"/>
      <c r="D210" s="8"/>
    </row>
    <row r="211" spans="1:4" x14ac:dyDescent="0.25">
      <c r="A211" s="164"/>
      <c r="D211" s="8"/>
    </row>
    <row r="212" spans="1:4" x14ac:dyDescent="0.25">
      <c r="A212" s="164"/>
      <c r="D212" s="8"/>
    </row>
    <row r="213" spans="1:4" x14ac:dyDescent="0.25">
      <c r="A213" s="164"/>
      <c r="D213" s="8"/>
    </row>
    <row r="214" spans="1:4" x14ac:dyDescent="0.25">
      <c r="A214" s="164"/>
      <c r="D214" s="8"/>
    </row>
    <row r="215" spans="1:4" x14ac:dyDescent="0.25">
      <c r="A215" s="164"/>
      <c r="D215" s="8"/>
    </row>
    <row r="216" spans="1:4" x14ac:dyDescent="0.25">
      <c r="A216" s="164"/>
      <c r="D216" s="8"/>
    </row>
    <row r="217" spans="1:4" x14ac:dyDescent="0.25">
      <c r="A217" s="164"/>
      <c r="D217" s="8"/>
    </row>
    <row r="218" spans="1:4" x14ac:dyDescent="0.25">
      <c r="A218" s="164"/>
      <c r="D218" s="8"/>
    </row>
    <row r="219" spans="1:4" x14ac:dyDescent="0.25">
      <c r="A219" s="164"/>
      <c r="D219" s="8"/>
    </row>
    <row r="220" spans="1:4" x14ac:dyDescent="0.25">
      <c r="A220" s="164"/>
      <c r="D220" s="8"/>
    </row>
    <row r="221" spans="1:4" x14ac:dyDescent="0.25">
      <c r="A221" s="164"/>
      <c r="D221" s="8"/>
    </row>
    <row r="222" spans="1:4" x14ac:dyDescent="0.25">
      <c r="A222" s="164"/>
      <c r="D222" s="8"/>
    </row>
    <row r="223" spans="1:4" x14ac:dyDescent="0.25">
      <c r="A223" s="164"/>
      <c r="D223" s="8"/>
    </row>
    <row r="224" spans="1:4" x14ac:dyDescent="0.25">
      <c r="A224" s="164"/>
      <c r="D224" s="8"/>
    </row>
    <row r="225" spans="1:4" x14ac:dyDescent="0.25">
      <c r="A225" s="164"/>
      <c r="D225" s="8"/>
    </row>
    <row r="226" spans="1:4" x14ac:dyDescent="0.25">
      <c r="A226" s="164"/>
      <c r="D226" s="8"/>
    </row>
    <row r="227" spans="1:4" x14ac:dyDescent="0.25">
      <c r="A227" s="164"/>
      <c r="D227" s="8"/>
    </row>
    <row r="228" spans="1:4" x14ac:dyDescent="0.25">
      <c r="A228" s="164"/>
      <c r="D228" s="8"/>
    </row>
    <row r="229" spans="1:4" x14ac:dyDescent="0.25">
      <c r="A229" s="164"/>
      <c r="D229" s="8"/>
    </row>
    <row r="230" spans="1:4" x14ac:dyDescent="0.25">
      <c r="A230" s="164"/>
      <c r="D230" s="8"/>
    </row>
    <row r="231" spans="1:4" x14ac:dyDescent="0.25">
      <c r="A231" s="164"/>
      <c r="D231" s="8"/>
    </row>
    <row r="232" spans="1:4" x14ac:dyDescent="0.25">
      <c r="A232" s="164"/>
      <c r="D232" s="8"/>
    </row>
    <row r="233" spans="1:4" x14ac:dyDescent="0.25">
      <c r="A233" s="164"/>
      <c r="D233" s="8"/>
    </row>
    <row r="234" spans="1:4" x14ac:dyDescent="0.25">
      <c r="A234" s="164"/>
      <c r="D234" s="8"/>
    </row>
    <row r="235" spans="1:4" x14ac:dyDescent="0.25">
      <c r="A235" s="164"/>
      <c r="D235" s="8"/>
    </row>
    <row r="236" spans="1:4" x14ac:dyDescent="0.25">
      <c r="A236" s="164"/>
      <c r="D236" s="8"/>
    </row>
    <row r="237" spans="1:4" x14ac:dyDescent="0.25">
      <c r="A237" s="164"/>
      <c r="D237" s="8"/>
    </row>
    <row r="238" spans="1:4" x14ac:dyDescent="0.25">
      <c r="A238" s="164"/>
      <c r="D238" s="8"/>
    </row>
    <row r="239" spans="1:4" x14ac:dyDescent="0.25">
      <c r="A239" s="164"/>
      <c r="D239" s="8"/>
    </row>
    <row r="240" spans="1:4" x14ac:dyDescent="0.25">
      <c r="A240" s="164"/>
      <c r="D240" s="8"/>
    </row>
    <row r="241" spans="1:4" x14ac:dyDescent="0.25">
      <c r="A241" s="164"/>
      <c r="D241" s="8"/>
    </row>
    <row r="242" spans="1:4" x14ac:dyDescent="0.25">
      <c r="A242" s="164"/>
      <c r="D242" s="8"/>
    </row>
    <row r="243" spans="1:4" x14ac:dyDescent="0.25">
      <c r="A243" s="164"/>
      <c r="D243" s="8"/>
    </row>
    <row r="244" spans="1:4" x14ac:dyDescent="0.25">
      <c r="A244" s="164"/>
      <c r="D244" s="8"/>
    </row>
    <row r="245" spans="1:4" x14ac:dyDescent="0.25">
      <c r="A245" s="164"/>
      <c r="D245" s="8"/>
    </row>
    <row r="246" spans="1:4" x14ac:dyDescent="0.25">
      <c r="A246" s="164"/>
      <c r="D246" s="8"/>
    </row>
    <row r="247" spans="1:4" x14ac:dyDescent="0.25">
      <c r="A247" s="164"/>
      <c r="D247" s="8"/>
    </row>
    <row r="248" spans="1:4" x14ac:dyDescent="0.25">
      <c r="A248" s="164"/>
      <c r="D248" s="8"/>
    </row>
    <row r="249" spans="1:4" x14ac:dyDescent="0.25">
      <c r="A249" s="164"/>
      <c r="D249" s="8"/>
    </row>
    <row r="250" spans="1:4" x14ac:dyDescent="0.25">
      <c r="A250" s="164"/>
      <c r="D250" s="8"/>
    </row>
    <row r="251" spans="1:4" x14ac:dyDescent="0.25">
      <c r="A251" s="164"/>
      <c r="D251" s="8"/>
    </row>
    <row r="252" spans="1:4" x14ac:dyDescent="0.25">
      <c r="A252" s="164"/>
      <c r="D252" s="8"/>
    </row>
    <row r="253" spans="1:4" x14ac:dyDescent="0.25">
      <c r="A253" s="164"/>
      <c r="D253" s="8"/>
    </row>
    <row r="254" spans="1:4" x14ac:dyDescent="0.25">
      <c r="A254" s="164"/>
      <c r="D254" s="8"/>
    </row>
    <row r="255" spans="1:4" x14ac:dyDescent="0.25">
      <c r="A255" s="164"/>
      <c r="D255" s="8"/>
    </row>
    <row r="256" spans="1:4" x14ac:dyDescent="0.25">
      <c r="A256" s="164"/>
      <c r="D256" s="8"/>
    </row>
    <row r="257" spans="1:4" x14ac:dyDescent="0.25">
      <c r="A257" s="164"/>
      <c r="D257" s="8"/>
    </row>
    <row r="258" spans="1:4" x14ac:dyDescent="0.25">
      <c r="A258" s="164"/>
      <c r="D258" s="8"/>
    </row>
    <row r="259" spans="1:4" x14ac:dyDescent="0.25">
      <c r="A259" s="164"/>
      <c r="D259" s="8"/>
    </row>
    <row r="260" spans="1:4" x14ac:dyDescent="0.25">
      <c r="A260" s="164"/>
      <c r="D260" s="8"/>
    </row>
    <row r="261" spans="1:4" x14ac:dyDescent="0.25">
      <c r="A261" s="164"/>
      <c r="D261" s="8"/>
    </row>
    <row r="262" spans="1:4" x14ac:dyDescent="0.25">
      <c r="A262" s="164"/>
      <c r="D262" s="8"/>
    </row>
    <row r="263" spans="1:4" x14ac:dyDescent="0.25">
      <c r="A263" s="164"/>
      <c r="D263" s="8"/>
    </row>
    <row r="264" spans="1:4" x14ac:dyDescent="0.25">
      <c r="A264" s="164"/>
      <c r="D264" s="8"/>
    </row>
    <row r="265" spans="1:4" x14ac:dyDescent="0.25">
      <c r="A265" s="164"/>
      <c r="D265" s="8"/>
    </row>
    <row r="266" spans="1:4" x14ac:dyDescent="0.25">
      <c r="A266" s="164"/>
      <c r="D266" s="8"/>
    </row>
    <row r="267" spans="1:4" x14ac:dyDescent="0.25">
      <c r="A267" s="164"/>
      <c r="D267" s="8"/>
    </row>
    <row r="268" spans="1:4" x14ac:dyDescent="0.25">
      <c r="A268" s="164"/>
      <c r="D268" s="8"/>
    </row>
    <row r="269" spans="1:4" x14ac:dyDescent="0.25">
      <c r="A269" s="164"/>
      <c r="D269" s="8"/>
    </row>
    <row r="270" spans="1:4" x14ac:dyDescent="0.25">
      <c r="A270" s="164"/>
      <c r="D270" s="8"/>
    </row>
    <row r="271" spans="1:4" x14ac:dyDescent="0.25">
      <c r="A271" s="164"/>
      <c r="D271" s="8"/>
    </row>
    <row r="272" spans="1:4" x14ac:dyDescent="0.25">
      <c r="A272" s="164"/>
      <c r="D272" s="8"/>
    </row>
    <row r="273" spans="1:4" x14ac:dyDescent="0.25">
      <c r="A273" s="164"/>
      <c r="D273" s="8"/>
    </row>
    <row r="274" spans="1:4" x14ac:dyDescent="0.25">
      <c r="A274" s="164"/>
      <c r="D274" s="8"/>
    </row>
    <row r="275" spans="1:4" x14ac:dyDescent="0.25">
      <c r="A275" s="164"/>
      <c r="D275" s="8"/>
    </row>
    <row r="276" spans="1:4" x14ac:dyDescent="0.25">
      <c r="A276" s="164"/>
      <c r="D276" s="8"/>
    </row>
    <row r="277" spans="1:4" x14ac:dyDescent="0.25">
      <c r="A277" s="164"/>
      <c r="D277" s="8"/>
    </row>
    <row r="278" spans="1:4" x14ac:dyDescent="0.25">
      <c r="A278" s="164"/>
      <c r="D278" s="8"/>
    </row>
    <row r="279" spans="1:4" x14ac:dyDescent="0.25">
      <c r="A279" s="164"/>
      <c r="D279" s="8"/>
    </row>
    <row r="280" spans="1:4" x14ac:dyDescent="0.25">
      <c r="A280" s="164"/>
      <c r="D280" s="8"/>
    </row>
    <row r="281" spans="1:4" x14ac:dyDescent="0.25">
      <c r="A281" s="164"/>
      <c r="D281" s="8"/>
    </row>
    <row r="282" spans="1:4" x14ac:dyDescent="0.25">
      <c r="A282" s="164"/>
      <c r="D282" s="8"/>
    </row>
    <row r="283" spans="1:4" x14ac:dyDescent="0.25">
      <c r="A283" s="164"/>
      <c r="D283" s="8"/>
    </row>
    <row r="284" spans="1:4" x14ac:dyDescent="0.25">
      <c r="A284" s="164"/>
      <c r="D284" s="8"/>
    </row>
    <row r="285" spans="1:4" x14ac:dyDescent="0.25">
      <c r="A285" s="164"/>
      <c r="D285" s="8"/>
    </row>
    <row r="286" spans="1:4" x14ac:dyDescent="0.25">
      <c r="A286" s="164"/>
      <c r="D286" s="8"/>
    </row>
    <row r="287" spans="1:4" x14ac:dyDescent="0.25">
      <c r="A287" s="164"/>
      <c r="D287" s="8"/>
    </row>
    <row r="288" spans="1:4" x14ac:dyDescent="0.25">
      <c r="A288" s="164"/>
      <c r="D288" s="8"/>
    </row>
    <row r="289" spans="1:4" x14ac:dyDescent="0.25">
      <c r="A289" s="164"/>
      <c r="D289" s="8"/>
    </row>
    <row r="290" spans="1:4" x14ac:dyDescent="0.25">
      <c r="A290" s="164"/>
      <c r="D290" s="8"/>
    </row>
    <row r="291" spans="1:4" x14ac:dyDescent="0.25">
      <c r="A291" s="164"/>
      <c r="D291" s="8"/>
    </row>
    <row r="292" spans="1:4" x14ac:dyDescent="0.25">
      <c r="A292" s="164"/>
      <c r="D292" s="8"/>
    </row>
    <row r="293" spans="1:4" x14ac:dyDescent="0.25">
      <c r="A293" s="164"/>
      <c r="D293" s="8"/>
    </row>
    <row r="294" spans="1:4" x14ac:dyDescent="0.25">
      <c r="A294" s="164"/>
      <c r="D294" s="8"/>
    </row>
    <row r="295" spans="1:4" x14ac:dyDescent="0.25">
      <c r="A295" s="164"/>
      <c r="D295" s="8"/>
    </row>
    <row r="296" spans="1:4" x14ac:dyDescent="0.25">
      <c r="A296" s="164"/>
      <c r="D296" s="8"/>
    </row>
    <row r="297" spans="1:4" x14ac:dyDescent="0.25">
      <c r="A297" s="164"/>
      <c r="D297" s="8"/>
    </row>
    <row r="298" spans="1:4" x14ac:dyDescent="0.25">
      <c r="A298" s="164"/>
      <c r="D298" s="8"/>
    </row>
    <row r="299" spans="1:4" x14ac:dyDescent="0.25">
      <c r="A299" s="164"/>
      <c r="D299" s="8"/>
    </row>
    <row r="300" spans="1:4" x14ac:dyDescent="0.25">
      <c r="A300" s="164"/>
      <c r="D300" s="8"/>
    </row>
    <row r="301" spans="1:4" x14ac:dyDescent="0.25">
      <c r="A301" s="164"/>
      <c r="D301" s="8"/>
    </row>
    <row r="302" spans="1:4" x14ac:dyDescent="0.25">
      <c r="A302" s="164"/>
      <c r="D302" s="8"/>
    </row>
    <row r="303" spans="1:4" x14ac:dyDescent="0.25">
      <c r="A303" s="164"/>
      <c r="D303" s="8"/>
    </row>
    <row r="304" spans="1:4" x14ac:dyDescent="0.25">
      <c r="A304" s="164"/>
      <c r="D304" s="8"/>
    </row>
    <row r="305" spans="1:4" x14ac:dyDescent="0.25">
      <c r="A305" s="164"/>
      <c r="D305" s="8"/>
    </row>
    <row r="306" spans="1:4" x14ac:dyDescent="0.25">
      <c r="A306" s="164"/>
      <c r="D306" s="8"/>
    </row>
    <row r="307" spans="1:4" x14ac:dyDescent="0.25">
      <c r="A307" s="164"/>
      <c r="D307" s="8"/>
    </row>
    <row r="308" spans="1:4" x14ac:dyDescent="0.25">
      <c r="A308" s="164"/>
      <c r="D308" s="8"/>
    </row>
    <row r="309" spans="1:4" x14ac:dyDescent="0.25">
      <c r="A309" s="164"/>
      <c r="D309" s="8"/>
    </row>
    <row r="310" spans="1:4" x14ac:dyDescent="0.25">
      <c r="A310" s="164"/>
      <c r="D310" s="8"/>
    </row>
    <row r="311" spans="1:4" x14ac:dyDescent="0.25">
      <c r="A311" s="164"/>
      <c r="D311" s="8"/>
    </row>
    <row r="312" spans="1:4" x14ac:dyDescent="0.25">
      <c r="A312" s="164"/>
      <c r="D312" s="8"/>
    </row>
    <row r="313" spans="1:4" x14ac:dyDescent="0.25">
      <c r="A313" s="164"/>
      <c r="D313" s="8"/>
    </row>
    <row r="314" spans="1:4" x14ac:dyDescent="0.25">
      <c r="A314" s="164"/>
      <c r="D314" s="8"/>
    </row>
    <row r="315" spans="1:4" x14ac:dyDescent="0.25">
      <c r="A315" s="164"/>
      <c r="D315" s="8"/>
    </row>
    <row r="316" spans="1:4" x14ac:dyDescent="0.25">
      <c r="A316" s="164"/>
      <c r="D316" s="8"/>
    </row>
    <row r="317" spans="1:4" x14ac:dyDescent="0.25">
      <c r="A317" s="164"/>
      <c r="D317" s="8"/>
    </row>
    <row r="318" spans="1:4" x14ac:dyDescent="0.25">
      <c r="A318" s="164"/>
      <c r="D318" s="8"/>
    </row>
    <row r="319" spans="1:4" x14ac:dyDescent="0.25">
      <c r="A319" s="164"/>
      <c r="D319" s="8"/>
    </row>
    <row r="320" spans="1:4" x14ac:dyDescent="0.25">
      <c r="A320" s="164"/>
      <c r="D320" s="8"/>
    </row>
    <row r="321" spans="1:4" x14ac:dyDescent="0.25">
      <c r="A321" s="164"/>
      <c r="D321" s="8"/>
    </row>
    <row r="322" spans="1:4" x14ac:dyDescent="0.25">
      <c r="A322" s="164"/>
      <c r="D322" s="8"/>
    </row>
    <row r="323" spans="1:4" x14ac:dyDescent="0.25">
      <c r="A323" s="164"/>
      <c r="D323" s="8"/>
    </row>
    <row r="324" spans="1:4" x14ac:dyDescent="0.25">
      <c r="A324" s="164"/>
      <c r="D324" s="8"/>
    </row>
    <row r="325" spans="1:4" x14ac:dyDescent="0.25">
      <c r="A325" s="164"/>
      <c r="D325" s="8"/>
    </row>
    <row r="326" spans="1:4" x14ac:dyDescent="0.25">
      <c r="A326" s="164"/>
      <c r="D326" s="8"/>
    </row>
    <row r="327" spans="1:4" x14ac:dyDescent="0.25">
      <c r="A327" s="164"/>
      <c r="D327" s="8"/>
    </row>
    <row r="328" spans="1:4" x14ac:dyDescent="0.25">
      <c r="A328" s="164"/>
      <c r="D328" s="8"/>
    </row>
    <row r="329" spans="1:4" x14ac:dyDescent="0.25">
      <c r="A329" s="164"/>
      <c r="D329" s="8"/>
    </row>
    <row r="330" spans="1:4" x14ac:dyDescent="0.25">
      <c r="A330" s="164"/>
      <c r="D330" s="8"/>
    </row>
    <row r="331" spans="1:4" x14ac:dyDescent="0.25">
      <c r="A331" s="164"/>
      <c r="D331" s="8"/>
    </row>
    <row r="332" spans="1:4" x14ac:dyDescent="0.25">
      <c r="A332" s="164"/>
      <c r="D332" s="8"/>
    </row>
    <row r="333" spans="1:4" x14ac:dyDescent="0.25">
      <c r="A333" s="164"/>
      <c r="D333" s="8"/>
    </row>
    <row r="334" spans="1:4" x14ac:dyDescent="0.25">
      <c r="A334" s="164"/>
      <c r="D334" s="8"/>
    </row>
    <row r="335" spans="1:4" x14ac:dyDescent="0.25">
      <c r="A335" s="164"/>
      <c r="D335" s="8"/>
    </row>
    <row r="336" spans="1:4" x14ac:dyDescent="0.25">
      <c r="A336" s="164"/>
      <c r="D336" s="8"/>
    </row>
    <row r="337" spans="1:4" x14ac:dyDescent="0.25">
      <c r="A337" s="164"/>
      <c r="D337" s="8"/>
    </row>
    <row r="338" spans="1:4" x14ac:dyDescent="0.25">
      <c r="A338" s="164"/>
      <c r="D338" s="8"/>
    </row>
    <row r="339" spans="1:4" x14ac:dyDescent="0.25">
      <c r="A339" s="164"/>
      <c r="D339" s="8"/>
    </row>
    <row r="340" spans="1:4" x14ac:dyDescent="0.25">
      <c r="A340" s="164"/>
      <c r="D340" s="8"/>
    </row>
    <row r="341" spans="1:4" x14ac:dyDescent="0.25">
      <c r="A341" s="164"/>
      <c r="D341" s="8"/>
    </row>
    <row r="342" spans="1:4" x14ac:dyDescent="0.25">
      <c r="A342" s="164"/>
      <c r="D342" s="8"/>
    </row>
    <row r="343" spans="1:4" x14ac:dyDescent="0.25">
      <c r="A343" s="164"/>
      <c r="D343" s="8"/>
    </row>
    <row r="344" spans="1:4" x14ac:dyDescent="0.25">
      <c r="A344" s="164"/>
      <c r="D344" s="8"/>
    </row>
    <row r="345" spans="1:4" x14ac:dyDescent="0.25">
      <c r="A345" s="164"/>
      <c r="D345" s="8"/>
    </row>
    <row r="346" spans="1:4" x14ac:dyDescent="0.25">
      <c r="A346" s="164"/>
      <c r="D346" s="8"/>
    </row>
    <row r="347" spans="1:4" x14ac:dyDescent="0.25">
      <c r="A347" s="164"/>
      <c r="D347" s="8"/>
    </row>
    <row r="348" spans="1:4" x14ac:dyDescent="0.25">
      <c r="A348" s="164"/>
      <c r="D348" s="8"/>
    </row>
    <row r="349" spans="1:4" x14ac:dyDescent="0.25">
      <c r="A349" s="164"/>
      <c r="D349" s="8"/>
    </row>
    <row r="350" spans="1:4" x14ac:dyDescent="0.25">
      <c r="A350" s="164"/>
      <c r="D350" s="8"/>
    </row>
    <row r="351" spans="1:4" x14ac:dyDescent="0.25">
      <c r="A351" s="164"/>
      <c r="D351" s="8"/>
    </row>
    <row r="352" spans="1:4" x14ac:dyDescent="0.25">
      <c r="A352" s="164"/>
      <c r="D352" s="8"/>
    </row>
    <row r="353" spans="1:4" x14ac:dyDescent="0.25">
      <c r="A353" s="164"/>
      <c r="D353" s="8"/>
    </row>
    <row r="354" spans="1:4" x14ac:dyDescent="0.25">
      <c r="A354" s="164"/>
      <c r="D354" s="8"/>
    </row>
    <row r="355" spans="1:4" x14ac:dyDescent="0.25">
      <c r="A355" s="164"/>
      <c r="D355" s="8"/>
    </row>
    <row r="356" spans="1:4" x14ac:dyDescent="0.25">
      <c r="A356" s="164"/>
      <c r="D356" s="8"/>
    </row>
    <row r="357" spans="1:4" x14ac:dyDescent="0.25">
      <c r="A357" s="164"/>
      <c r="D357" s="8"/>
    </row>
    <row r="358" spans="1:4" x14ac:dyDescent="0.25">
      <c r="A358" s="164"/>
      <c r="D358" s="8"/>
    </row>
    <row r="359" spans="1:4" x14ac:dyDescent="0.25">
      <c r="A359" s="164"/>
      <c r="D359" s="8"/>
    </row>
    <row r="360" spans="1:4" x14ac:dyDescent="0.25">
      <c r="A360" s="164"/>
      <c r="D360" s="8"/>
    </row>
    <row r="361" spans="1:4" x14ac:dyDescent="0.25">
      <c r="A361" s="164"/>
      <c r="D361" s="8"/>
    </row>
    <row r="362" spans="1:4" x14ac:dyDescent="0.25">
      <c r="A362" s="164"/>
      <c r="D362" s="8"/>
    </row>
    <row r="363" spans="1:4" x14ac:dyDescent="0.25">
      <c r="A363" s="164"/>
      <c r="D363" s="8"/>
    </row>
    <row r="364" spans="1:4" x14ac:dyDescent="0.25">
      <c r="A364" s="164"/>
      <c r="D364" s="8"/>
    </row>
    <row r="365" spans="1:4" x14ac:dyDescent="0.25">
      <c r="A365" s="164"/>
      <c r="D365" s="8"/>
    </row>
    <row r="366" spans="1:4" x14ac:dyDescent="0.25">
      <c r="A366" s="164"/>
      <c r="D366" s="8"/>
    </row>
    <row r="367" spans="1:4" x14ac:dyDescent="0.25">
      <c r="A367" s="164"/>
      <c r="D367" s="8"/>
    </row>
    <row r="368" spans="1:4" x14ac:dyDescent="0.25">
      <c r="A368" s="164"/>
      <c r="D368" s="8"/>
    </row>
    <row r="369" spans="1:4" x14ac:dyDescent="0.25">
      <c r="A369" s="164"/>
      <c r="D369" s="8"/>
    </row>
    <row r="370" spans="1:4" x14ac:dyDescent="0.25">
      <c r="A370" s="164"/>
      <c r="D370" s="8"/>
    </row>
    <row r="371" spans="1:4" x14ac:dyDescent="0.25">
      <c r="A371" s="164"/>
      <c r="D371" s="8"/>
    </row>
    <row r="372" spans="1:4" x14ac:dyDescent="0.25">
      <c r="A372" s="164"/>
      <c r="D372" s="8"/>
    </row>
    <row r="373" spans="1:4" x14ac:dyDescent="0.25">
      <c r="A373" s="164"/>
      <c r="D373" s="8"/>
    </row>
    <row r="374" spans="1:4" x14ac:dyDescent="0.25">
      <c r="A374" s="164"/>
      <c r="D374" s="8"/>
    </row>
    <row r="375" spans="1:4" x14ac:dyDescent="0.25">
      <c r="A375" s="164"/>
      <c r="D375" s="8"/>
    </row>
    <row r="376" spans="1:4" x14ac:dyDescent="0.25">
      <c r="A376" s="164"/>
      <c r="D376" s="8"/>
    </row>
    <row r="377" spans="1:4" x14ac:dyDescent="0.25">
      <c r="A377" s="164"/>
      <c r="D377" s="8"/>
    </row>
    <row r="378" spans="1:4" x14ac:dyDescent="0.25">
      <c r="A378" s="164"/>
      <c r="D378" s="8"/>
    </row>
    <row r="379" spans="1:4" x14ac:dyDescent="0.25">
      <c r="A379" s="164"/>
      <c r="D379" s="8"/>
    </row>
    <row r="380" spans="1:4" x14ac:dyDescent="0.25">
      <c r="A380" s="164"/>
      <c r="D380" s="8"/>
    </row>
    <row r="381" spans="1:4" x14ac:dyDescent="0.25">
      <c r="A381" s="164"/>
      <c r="D381" s="8"/>
    </row>
    <row r="382" spans="1:4" x14ac:dyDescent="0.25">
      <c r="A382" s="164"/>
      <c r="D382" s="8"/>
    </row>
    <row r="383" spans="1:4" x14ac:dyDescent="0.25">
      <c r="A383" s="164"/>
      <c r="D383" s="8"/>
    </row>
    <row r="384" spans="1:4" x14ac:dyDescent="0.25">
      <c r="A384" s="164"/>
      <c r="D384" s="8"/>
    </row>
    <row r="385" spans="1:4" x14ac:dyDescent="0.25">
      <c r="A385" s="164"/>
      <c r="D385" s="8"/>
    </row>
    <row r="386" spans="1:4" x14ac:dyDescent="0.25">
      <c r="A386" s="164"/>
      <c r="D386" s="8"/>
    </row>
    <row r="387" spans="1:4" x14ac:dyDescent="0.25">
      <c r="A387" s="164"/>
      <c r="D387" s="8"/>
    </row>
    <row r="388" spans="1:4" x14ac:dyDescent="0.25">
      <c r="A388" s="164"/>
      <c r="D388" s="8"/>
    </row>
    <row r="389" spans="1:4" x14ac:dyDescent="0.25">
      <c r="A389" s="164"/>
      <c r="D389" s="8"/>
    </row>
    <row r="390" spans="1:4" x14ac:dyDescent="0.25">
      <c r="A390" s="164"/>
      <c r="D390" s="8"/>
    </row>
    <row r="391" spans="1:4" x14ac:dyDescent="0.25">
      <c r="A391" s="164"/>
      <c r="D391" s="8"/>
    </row>
    <row r="392" spans="1:4" x14ac:dyDescent="0.25">
      <c r="A392" s="164"/>
      <c r="D392" s="8"/>
    </row>
    <row r="393" spans="1:4" x14ac:dyDescent="0.25">
      <c r="A393" s="164"/>
      <c r="D393" s="8"/>
    </row>
    <row r="394" spans="1:4" x14ac:dyDescent="0.25">
      <c r="A394" s="164"/>
      <c r="D394" s="8"/>
    </row>
    <row r="395" spans="1:4" x14ac:dyDescent="0.25">
      <c r="A395" s="164"/>
      <c r="D395" s="8"/>
    </row>
    <row r="396" spans="1:4" x14ac:dyDescent="0.25">
      <c r="A396" s="164"/>
      <c r="D396" s="8"/>
    </row>
    <row r="397" spans="1:4" x14ac:dyDescent="0.25">
      <c r="A397" s="164"/>
      <c r="D397" s="8"/>
    </row>
    <row r="398" spans="1:4" x14ac:dyDescent="0.25">
      <c r="A398" s="164"/>
      <c r="D398" s="8"/>
    </row>
    <row r="399" spans="1:4" x14ac:dyDescent="0.25">
      <c r="A399" s="164"/>
      <c r="D399" s="8"/>
    </row>
    <row r="400" spans="1:4" x14ac:dyDescent="0.25">
      <c r="A400" s="164"/>
      <c r="D400" s="8"/>
    </row>
    <row r="401" spans="1:4" x14ac:dyDescent="0.25">
      <c r="A401" s="164"/>
      <c r="D401" s="8"/>
    </row>
    <row r="402" spans="1:4" x14ac:dyDescent="0.25">
      <c r="A402" s="164"/>
      <c r="D402" s="8"/>
    </row>
    <row r="403" spans="1:4" x14ac:dyDescent="0.25">
      <c r="A403" s="164"/>
      <c r="D403" s="8"/>
    </row>
    <row r="404" spans="1:4" x14ac:dyDescent="0.25">
      <c r="A404" s="164"/>
      <c r="D404" s="8"/>
    </row>
    <row r="405" spans="1:4" x14ac:dyDescent="0.25">
      <c r="A405" s="164"/>
      <c r="D405" s="8"/>
    </row>
    <row r="406" spans="1:4" x14ac:dyDescent="0.25">
      <c r="A406" s="164"/>
      <c r="D406" s="8"/>
    </row>
    <row r="407" spans="1:4" x14ac:dyDescent="0.25">
      <c r="A407" s="164"/>
      <c r="D407" s="8"/>
    </row>
    <row r="408" spans="1:4" x14ac:dyDescent="0.25">
      <c r="A408" s="164"/>
      <c r="D408" s="8"/>
    </row>
    <row r="409" spans="1:4" x14ac:dyDescent="0.25">
      <c r="A409" s="164"/>
      <c r="D409" s="8"/>
    </row>
    <row r="410" spans="1:4" x14ac:dyDescent="0.25">
      <c r="A410" s="164"/>
      <c r="D410" s="8"/>
    </row>
    <row r="411" spans="1:4" x14ac:dyDescent="0.25">
      <c r="A411" s="164"/>
      <c r="D411" s="8"/>
    </row>
    <row r="412" spans="1:4" x14ac:dyDescent="0.25">
      <c r="A412" s="164"/>
      <c r="D412" s="8"/>
    </row>
    <row r="413" spans="1:4" x14ac:dyDescent="0.25">
      <c r="A413" s="164"/>
      <c r="D413" s="8"/>
    </row>
    <row r="414" spans="1:4" x14ac:dyDescent="0.25">
      <c r="A414" s="164"/>
      <c r="D414" s="8"/>
    </row>
    <row r="415" spans="1:4" x14ac:dyDescent="0.25">
      <c r="A415" s="164"/>
      <c r="D415" s="8"/>
    </row>
    <row r="416" spans="1:4" x14ac:dyDescent="0.25">
      <c r="A416" s="164"/>
      <c r="D416" s="8"/>
    </row>
    <row r="417" spans="1:4" x14ac:dyDescent="0.25">
      <c r="A417" s="164"/>
      <c r="D417" s="8"/>
    </row>
    <row r="418" spans="1:4" x14ac:dyDescent="0.25">
      <c r="A418" s="164"/>
      <c r="D418" s="8"/>
    </row>
    <row r="419" spans="1:4" x14ac:dyDescent="0.25">
      <c r="A419" s="164"/>
      <c r="D419" s="8"/>
    </row>
    <row r="420" spans="1:4" x14ac:dyDescent="0.25">
      <c r="A420" s="164"/>
      <c r="D420" s="8"/>
    </row>
    <row r="421" spans="1:4" x14ac:dyDescent="0.25">
      <c r="A421" s="164"/>
      <c r="D421" s="8"/>
    </row>
    <row r="422" spans="1:4" x14ac:dyDescent="0.25">
      <c r="A422" s="164"/>
      <c r="D422" s="8"/>
    </row>
    <row r="423" spans="1:4" x14ac:dyDescent="0.25">
      <c r="A423" s="164"/>
      <c r="D423" s="8"/>
    </row>
    <row r="424" spans="1:4" x14ac:dyDescent="0.25">
      <c r="A424" s="164"/>
      <c r="D424" s="8"/>
    </row>
    <row r="425" spans="1:4" x14ac:dyDescent="0.25">
      <c r="A425" s="164"/>
      <c r="D425" s="8"/>
    </row>
    <row r="426" spans="1:4" x14ac:dyDescent="0.25">
      <c r="A426" s="164"/>
      <c r="D426" s="8"/>
    </row>
    <row r="427" spans="1:4" x14ac:dyDescent="0.25">
      <c r="A427" s="164"/>
      <c r="D427" s="8"/>
    </row>
    <row r="428" spans="1:4" x14ac:dyDescent="0.25">
      <c r="A428" s="164"/>
      <c r="D428" s="8"/>
    </row>
    <row r="429" spans="1:4" x14ac:dyDescent="0.25">
      <c r="A429" s="164"/>
      <c r="D429" s="8"/>
    </row>
    <row r="430" spans="1:4" x14ac:dyDescent="0.25">
      <c r="A430" s="164"/>
      <c r="D430" s="8"/>
    </row>
    <row r="431" spans="1:4" x14ac:dyDescent="0.25">
      <c r="A431" s="164"/>
      <c r="D431" s="8"/>
    </row>
    <row r="432" spans="1:4" x14ac:dyDescent="0.25">
      <c r="A432" s="164"/>
      <c r="D432" s="8"/>
    </row>
    <row r="433" spans="1:4" x14ac:dyDescent="0.25">
      <c r="A433" s="164"/>
      <c r="D433" s="8"/>
    </row>
    <row r="434" spans="1:4" x14ac:dyDescent="0.25">
      <c r="A434" s="164"/>
      <c r="D434" s="8"/>
    </row>
    <row r="435" spans="1:4" x14ac:dyDescent="0.25">
      <c r="A435" s="164"/>
      <c r="D435" s="8"/>
    </row>
    <row r="436" spans="1:4" x14ac:dyDescent="0.25">
      <c r="A436" s="164"/>
      <c r="D436" s="8"/>
    </row>
    <row r="437" spans="1:4" x14ac:dyDescent="0.25">
      <c r="A437" s="164"/>
      <c r="D437" s="8"/>
    </row>
    <row r="438" spans="1:4" x14ac:dyDescent="0.25">
      <c r="A438" s="164"/>
      <c r="D438" s="8"/>
    </row>
    <row r="439" spans="1:4" x14ac:dyDescent="0.25">
      <c r="A439" s="164"/>
      <c r="D439" s="8"/>
    </row>
    <row r="440" spans="1:4" x14ac:dyDescent="0.25">
      <c r="A440" s="164"/>
      <c r="D440" s="8"/>
    </row>
    <row r="441" spans="1:4" x14ac:dyDescent="0.25">
      <c r="A441" s="164"/>
      <c r="D441" s="8"/>
    </row>
    <row r="442" spans="1:4" x14ac:dyDescent="0.25">
      <c r="A442" s="164"/>
      <c r="D442" s="8"/>
    </row>
    <row r="443" spans="1:4" x14ac:dyDescent="0.25">
      <c r="A443" s="164"/>
      <c r="D443" s="8"/>
    </row>
    <row r="444" spans="1:4" x14ac:dyDescent="0.25">
      <c r="A444" s="164"/>
      <c r="D444" s="8"/>
    </row>
    <row r="445" spans="1:4" x14ac:dyDescent="0.25">
      <c r="A445" s="164"/>
      <c r="D445" s="8"/>
    </row>
    <row r="446" spans="1:4" x14ac:dyDescent="0.25">
      <c r="A446" s="164"/>
      <c r="D446" s="8"/>
    </row>
    <row r="447" spans="1:4" x14ac:dyDescent="0.25">
      <c r="A447" s="164"/>
      <c r="D447" s="8"/>
    </row>
    <row r="448" spans="1:4" x14ac:dyDescent="0.25">
      <c r="A448" s="164"/>
      <c r="D448" s="8"/>
    </row>
    <row r="449" spans="1:4" x14ac:dyDescent="0.25">
      <c r="A449" s="164"/>
      <c r="D449" s="8"/>
    </row>
    <row r="450" spans="1:4" x14ac:dyDescent="0.25">
      <c r="A450" s="164"/>
      <c r="D450" s="8"/>
    </row>
    <row r="451" spans="1:4" x14ac:dyDescent="0.25">
      <c r="A451" s="164"/>
      <c r="D451" s="8"/>
    </row>
    <row r="452" spans="1:4" x14ac:dyDescent="0.25">
      <c r="A452" s="164"/>
      <c r="D452" s="8"/>
    </row>
    <row r="453" spans="1:4" x14ac:dyDescent="0.25">
      <c r="A453" s="164"/>
      <c r="D453" s="8"/>
    </row>
    <row r="454" spans="1:4" x14ac:dyDescent="0.25">
      <c r="A454" s="164"/>
      <c r="D454" s="8"/>
    </row>
    <row r="455" spans="1:4" x14ac:dyDescent="0.25">
      <c r="A455" s="164"/>
      <c r="D455" s="8"/>
    </row>
    <row r="456" spans="1:4" x14ac:dyDescent="0.25">
      <c r="A456" s="164"/>
      <c r="D456" s="8"/>
    </row>
    <row r="457" spans="1:4" x14ac:dyDescent="0.25">
      <c r="A457" s="164"/>
      <c r="D457" s="8"/>
    </row>
    <row r="458" spans="1:4" x14ac:dyDescent="0.25">
      <c r="A458" s="164"/>
      <c r="D458" s="8"/>
    </row>
    <row r="459" spans="1:4" x14ac:dyDescent="0.25">
      <c r="A459" s="164"/>
      <c r="D459" s="8"/>
    </row>
    <row r="460" spans="1:4" x14ac:dyDescent="0.25">
      <c r="A460" s="164"/>
      <c r="D460" s="8"/>
    </row>
    <row r="461" spans="1:4" x14ac:dyDescent="0.25">
      <c r="A461" s="164"/>
      <c r="D461" s="8"/>
    </row>
    <row r="462" spans="1:4" x14ac:dyDescent="0.25">
      <c r="A462" s="164"/>
      <c r="D462" s="8"/>
    </row>
    <row r="463" spans="1:4" x14ac:dyDescent="0.25">
      <c r="A463" s="164"/>
      <c r="D463" s="8"/>
    </row>
    <row r="464" spans="1:4" x14ac:dyDescent="0.25">
      <c r="A464" s="164"/>
      <c r="D464" s="8"/>
    </row>
    <row r="465" spans="1:4" x14ac:dyDescent="0.25">
      <c r="A465" s="164"/>
      <c r="D465" s="8"/>
    </row>
    <row r="466" spans="1:4" x14ac:dyDescent="0.25">
      <c r="A466" s="164"/>
      <c r="D466" s="8"/>
    </row>
    <row r="467" spans="1:4" x14ac:dyDescent="0.25">
      <c r="A467" s="164"/>
      <c r="D467" s="8"/>
    </row>
    <row r="468" spans="1:4" x14ac:dyDescent="0.25">
      <c r="A468" s="164"/>
      <c r="D468" s="8"/>
    </row>
    <row r="469" spans="1:4" x14ac:dyDescent="0.25">
      <c r="A469" s="164"/>
      <c r="D469" s="8"/>
    </row>
    <row r="470" spans="1:4" x14ac:dyDescent="0.25">
      <c r="A470" s="164"/>
      <c r="D470" s="8"/>
    </row>
    <row r="471" spans="1:4" x14ac:dyDescent="0.25">
      <c r="A471" s="164"/>
      <c r="D471" s="8"/>
    </row>
    <row r="472" spans="1:4" x14ac:dyDescent="0.25">
      <c r="A472" s="164"/>
      <c r="D472" s="8"/>
    </row>
    <row r="473" spans="1:4" x14ac:dyDescent="0.25">
      <c r="A473" s="164"/>
      <c r="D473" s="8"/>
    </row>
    <row r="474" spans="1:4" x14ac:dyDescent="0.25">
      <c r="A474" s="164"/>
      <c r="D474" s="8"/>
    </row>
    <row r="475" spans="1:4" x14ac:dyDescent="0.25">
      <c r="A475" s="164"/>
      <c r="D475" s="8"/>
    </row>
    <row r="476" spans="1:4" x14ac:dyDescent="0.25">
      <c r="A476" s="164"/>
      <c r="D476" s="8"/>
    </row>
    <row r="477" spans="1:4" x14ac:dyDescent="0.25">
      <c r="A477" s="164"/>
      <c r="D477" s="8"/>
    </row>
    <row r="478" spans="1:4" x14ac:dyDescent="0.25">
      <c r="A478" s="164"/>
      <c r="D478" s="8"/>
    </row>
    <row r="479" spans="1:4" x14ac:dyDescent="0.25">
      <c r="A479" s="164"/>
      <c r="D479" s="8"/>
    </row>
    <row r="480" spans="1:4" x14ac:dyDescent="0.25">
      <c r="A480" s="164"/>
      <c r="D480" s="8"/>
    </row>
    <row r="481" spans="1:4" x14ac:dyDescent="0.25">
      <c r="A481" s="164"/>
      <c r="D481" s="8"/>
    </row>
    <row r="482" spans="1:4" x14ac:dyDescent="0.25">
      <c r="A482" s="164"/>
      <c r="D482" s="8"/>
    </row>
    <row r="483" spans="1:4" x14ac:dyDescent="0.25">
      <c r="A483" s="164"/>
      <c r="D483" s="8"/>
    </row>
    <row r="484" spans="1:4" x14ac:dyDescent="0.25">
      <c r="A484" s="164"/>
      <c r="D484" s="8"/>
    </row>
    <row r="485" spans="1:4" x14ac:dyDescent="0.25">
      <c r="A485" s="164"/>
      <c r="D485" s="8"/>
    </row>
    <row r="486" spans="1:4" x14ac:dyDescent="0.25">
      <c r="A486" s="164"/>
      <c r="D486" s="8"/>
    </row>
    <row r="487" spans="1:4" x14ac:dyDescent="0.25">
      <c r="A487" s="164"/>
      <c r="D487" s="8"/>
    </row>
    <row r="488" spans="1:4" x14ac:dyDescent="0.25">
      <c r="A488" s="164"/>
      <c r="D488" s="8"/>
    </row>
    <row r="489" spans="1:4" x14ac:dyDescent="0.25">
      <c r="A489" s="164"/>
      <c r="D489" s="8"/>
    </row>
    <row r="490" spans="1:4" x14ac:dyDescent="0.25">
      <c r="A490" s="164"/>
      <c r="D490" s="8"/>
    </row>
    <row r="491" spans="1:4" x14ac:dyDescent="0.25">
      <c r="A491" s="164"/>
      <c r="D491" s="8"/>
    </row>
    <row r="492" spans="1:4" x14ac:dyDescent="0.25">
      <c r="A492" s="164"/>
      <c r="D492" s="8"/>
    </row>
    <row r="493" spans="1:4" x14ac:dyDescent="0.25">
      <c r="A493" s="164"/>
      <c r="D493" s="8"/>
    </row>
    <row r="494" spans="1:4" x14ac:dyDescent="0.25">
      <c r="A494" s="164"/>
      <c r="D494" s="8"/>
    </row>
    <row r="495" spans="1:4" x14ac:dyDescent="0.25">
      <c r="A495" s="164"/>
      <c r="D495" s="8"/>
    </row>
    <row r="496" spans="1:4" x14ac:dyDescent="0.25">
      <c r="A496" s="164"/>
      <c r="D496" s="8"/>
    </row>
    <row r="497" spans="1:4" x14ac:dyDescent="0.25">
      <c r="A497" s="164"/>
      <c r="D497" s="8"/>
    </row>
    <row r="498" spans="1:4" x14ac:dyDescent="0.25">
      <c r="A498" s="164"/>
      <c r="D498" s="8"/>
    </row>
    <row r="499" spans="1:4" x14ac:dyDescent="0.25">
      <c r="A499" s="164"/>
      <c r="D499" s="8"/>
    </row>
    <row r="500" spans="1:4" x14ac:dyDescent="0.25">
      <c r="A500" s="164"/>
      <c r="D500" s="8"/>
    </row>
    <row r="501" spans="1:4" x14ac:dyDescent="0.25">
      <c r="A501" s="164"/>
      <c r="D501" s="8"/>
    </row>
    <row r="502" spans="1:4" x14ac:dyDescent="0.25">
      <c r="A502" s="164"/>
      <c r="D502" s="8"/>
    </row>
    <row r="503" spans="1:4" x14ac:dyDescent="0.25">
      <c r="A503" s="164"/>
      <c r="D503" s="8"/>
    </row>
    <row r="504" spans="1:4" x14ac:dyDescent="0.25">
      <c r="A504" s="164"/>
      <c r="D504" s="8"/>
    </row>
    <row r="505" spans="1:4" x14ac:dyDescent="0.25">
      <c r="A505" s="164"/>
      <c r="D505" s="8"/>
    </row>
    <row r="506" spans="1:4" x14ac:dyDescent="0.25">
      <c r="A506" s="164"/>
      <c r="D506" s="8"/>
    </row>
    <row r="507" spans="1:4" x14ac:dyDescent="0.25">
      <c r="A507" s="164"/>
      <c r="D507" s="8"/>
    </row>
    <row r="508" spans="1:4" x14ac:dyDescent="0.25">
      <c r="A508" s="164"/>
      <c r="D508" s="8"/>
    </row>
    <row r="509" spans="1:4" x14ac:dyDescent="0.25">
      <c r="A509" s="164"/>
      <c r="D509" s="8"/>
    </row>
    <row r="510" spans="1:4" x14ac:dyDescent="0.25">
      <c r="A510" s="164"/>
      <c r="D510" s="8"/>
    </row>
    <row r="511" spans="1:4" x14ac:dyDescent="0.25">
      <c r="A511" s="164"/>
      <c r="D511" s="8"/>
    </row>
    <row r="512" spans="1:4" x14ac:dyDescent="0.25">
      <c r="A512" s="164"/>
      <c r="D512" s="8"/>
    </row>
    <row r="513" spans="1:4" x14ac:dyDescent="0.25">
      <c r="A513" s="164"/>
      <c r="D513" s="8"/>
    </row>
    <row r="514" spans="1:4" x14ac:dyDescent="0.25">
      <c r="A514" s="164"/>
      <c r="D514" s="8"/>
    </row>
    <row r="515" spans="1:4" x14ac:dyDescent="0.25">
      <c r="A515" s="164"/>
      <c r="D515" s="8"/>
    </row>
    <row r="516" spans="1:4" x14ac:dyDescent="0.25">
      <c r="A516" s="164"/>
      <c r="D516" s="8"/>
    </row>
    <row r="517" spans="1:4" x14ac:dyDescent="0.25">
      <c r="A517" s="164"/>
      <c r="D517" s="8"/>
    </row>
    <row r="518" spans="1:4" x14ac:dyDescent="0.25">
      <c r="A518" s="164"/>
      <c r="D518" s="8"/>
    </row>
    <row r="519" spans="1:4" x14ac:dyDescent="0.25">
      <c r="A519" s="164"/>
      <c r="D519" s="8"/>
    </row>
    <row r="520" spans="1:4" x14ac:dyDescent="0.25">
      <c r="A520" s="164"/>
      <c r="D520" s="8"/>
    </row>
    <row r="521" spans="1:4" x14ac:dyDescent="0.25">
      <c r="A521" s="164"/>
      <c r="D521" s="8"/>
    </row>
    <row r="522" spans="1:4" x14ac:dyDescent="0.25">
      <c r="A522" s="164"/>
      <c r="D522" s="8"/>
    </row>
    <row r="523" spans="1:4" x14ac:dyDescent="0.25">
      <c r="A523" s="164"/>
      <c r="D523" s="8"/>
    </row>
    <row r="524" spans="1:4" x14ac:dyDescent="0.25">
      <c r="A524" s="164"/>
      <c r="D524" s="8"/>
    </row>
    <row r="525" spans="1:4" x14ac:dyDescent="0.25">
      <c r="A525" s="164"/>
      <c r="D525" s="8"/>
    </row>
    <row r="526" spans="1:4" x14ac:dyDescent="0.25">
      <c r="A526" s="164"/>
      <c r="D526" s="8"/>
    </row>
    <row r="527" spans="1:4" x14ac:dyDescent="0.25">
      <c r="A527" s="164"/>
      <c r="D527" s="8"/>
    </row>
    <row r="528" spans="1:4" x14ac:dyDescent="0.25">
      <c r="A528" s="164"/>
      <c r="D528" s="8"/>
    </row>
    <row r="529" spans="1:4" x14ac:dyDescent="0.25">
      <c r="A529" s="164"/>
      <c r="D529" s="8"/>
    </row>
    <row r="530" spans="1:4" x14ac:dyDescent="0.25">
      <c r="A530" s="164"/>
      <c r="D530" s="8"/>
    </row>
    <row r="531" spans="1:4" x14ac:dyDescent="0.25">
      <c r="A531" s="164"/>
      <c r="D531" s="8"/>
    </row>
    <row r="532" spans="1:4" x14ac:dyDescent="0.25">
      <c r="A532" s="164"/>
      <c r="D532" s="8"/>
    </row>
    <row r="533" spans="1:4" x14ac:dyDescent="0.25">
      <c r="A533" s="164"/>
      <c r="D533" s="8"/>
    </row>
    <row r="534" spans="1:4" x14ac:dyDescent="0.25">
      <c r="A534" s="164"/>
      <c r="D534" s="8"/>
    </row>
    <row r="535" spans="1:4" x14ac:dyDescent="0.25">
      <c r="A535" s="164"/>
      <c r="D535" s="8"/>
    </row>
    <row r="536" spans="1:4" x14ac:dyDescent="0.25">
      <c r="A536" s="164"/>
      <c r="D536" s="8"/>
    </row>
    <row r="537" spans="1:4" x14ac:dyDescent="0.25">
      <c r="A537" s="164"/>
      <c r="D537" s="8"/>
    </row>
    <row r="538" spans="1:4" x14ac:dyDescent="0.25">
      <c r="A538" s="164"/>
      <c r="D538" s="8"/>
    </row>
    <row r="539" spans="1:4" x14ac:dyDescent="0.25">
      <c r="A539" s="164"/>
      <c r="D539" s="8"/>
    </row>
    <row r="540" spans="1:4" x14ac:dyDescent="0.25">
      <c r="A540" s="164"/>
      <c r="D540" s="8"/>
    </row>
    <row r="541" spans="1:4" x14ac:dyDescent="0.25">
      <c r="A541" s="164"/>
      <c r="D541" s="8"/>
    </row>
    <row r="542" spans="1:4" x14ac:dyDescent="0.25">
      <c r="A542" s="164"/>
      <c r="D542" s="8"/>
    </row>
    <row r="543" spans="1:4" x14ac:dyDescent="0.25">
      <c r="A543" s="164"/>
      <c r="D543" s="8"/>
    </row>
    <row r="544" spans="1:4" x14ac:dyDescent="0.25">
      <c r="A544" s="164"/>
      <c r="D544" s="8"/>
    </row>
    <row r="545" spans="1:4" x14ac:dyDescent="0.25">
      <c r="A545" s="164"/>
      <c r="D545" s="8"/>
    </row>
    <row r="546" spans="1:4" x14ac:dyDescent="0.25">
      <c r="A546" s="164"/>
      <c r="D546" s="8"/>
    </row>
    <row r="547" spans="1:4" x14ac:dyDescent="0.25">
      <c r="A547" s="164"/>
      <c r="D547" s="8"/>
    </row>
    <row r="548" spans="1:4" x14ac:dyDescent="0.25">
      <c r="A548" s="164"/>
      <c r="D548" s="8"/>
    </row>
    <row r="549" spans="1:4" x14ac:dyDescent="0.25">
      <c r="A549" s="164"/>
      <c r="D549" s="8"/>
    </row>
    <row r="550" spans="1:4" x14ac:dyDescent="0.25">
      <c r="A550" s="164"/>
      <c r="D550" s="8"/>
    </row>
    <row r="551" spans="1:4" x14ac:dyDescent="0.25">
      <c r="A551" s="164"/>
      <c r="D551" s="8"/>
    </row>
    <row r="552" spans="1:4" x14ac:dyDescent="0.25">
      <c r="A552" s="164"/>
      <c r="D552" s="8"/>
    </row>
    <row r="553" spans="1:4" x14ac:dyDescent="0.25">
      <c r="A553" s="164"/>
      <c r="D553" s="8"/>
    </row>
    <row r="554" spans="1:4" x14ac:dyDescent="0.25">
      <c r="A554" s="164"/>
      <c r="D554" s="8"/>
    </row>
    <row r="555" spans="1:4" x14ac:dyDescent="0.25">
      <c r="A555" s="164"/>
      <c r="D555" s="8"/>
    </row>
    <row r="556" spans="1:4" x14ac:dyDescent="0.25">
      <c r="A556" s="164"/>
      <c r="D556" s="8"/>
    </row>
    <row r="557" spans="1:4" x14ac:dyDescent="0.25">
      <c r="A557" s="164"/>
      <c r="D557" s="8"/>
    </row>
    <row r="558" spans="1:4" x14ac:dyDescent="0.25">
      <c r="A558" s="164"/>
      <c r="D558" s="8"/>
    </row>
    <row r="559" spans="1:4" x14ac:dyDescent="0.25">
      <c r="A559" s="164"/>
      <c r="D559" s="8"/>
    </row>
    <row r="560" spans="1:4" x14ac:dyDescent="0.25">
      <c r="A560" s="164"/>
      <c r="D560" s="8"/>
    </row>
    <row r="561" spans="1:4" x14ac:dyDescent="0.25">
      <c r="A561" s="164"/>
      <c r="D561" s="8"/>
    </row>
    <row r="562" spans="1:4" x14ac:dyDescent="0.25">
      <c r="A562" s="164"/>
      <c r="D562" s="8"/>
    </row>
    <row r="563" spans="1:4" x14ac:dyDescent="0.25">
      <c r="A563" s="164"/>
      <c r="D563" s="8"/>
    </row>
    <row r="564" spans="1:4" x14ac:dyDescent="0.25">
      <c r="A564" s="164"/>
      <c r="D564" s="8"/>
    </row>
    <row r="565" spans="1:4" x14ac:dyDescent="0.25">
      <c r="A565" s="164"/>
      <c r="D565" s="8"/>
    </row>
    <row r="566" spans="1:4" x14ac:dyDescent="0.25">
      <c r="A566" s="164"/>
      <c r="D566" s="8"/>
    </row>
    <row r="567" spans="1:4" x14ac:dyDescent="0.25">
      <c r="A567" s="164"/>
      <c r="D567" s="8"/>
    </row>
    <row r="568" spans="1:4" x14ac:dyDescent="0.25">
      <c r="A568" s="164"/>
      <c r="D568" s="8"/>
    </row>
    <row r="569" spans="1:4" x14ac:dyDescent="0.25">
      <c r="A569" s="164"/>
      <c r="D569" s="8"/>
    </row>
    <row r="570" spans="1:4" x14ac:dyDescent="0.25">
      <c r="A570" s="164"/>
      <c r="D570" s="8"/>
    </row>
    <row r="571" spans="1:4" x14ac:dyDescent="0.25">
      <c r="A571" s="164"/>
      <c r="D571" s="8"/>
    </row>
    <row r="572" spans="1:4" x14ac:dyDescent="0.25">
      <c r="A572" s="164"/>
      <c r="D572" s="8"/>
    </row>
    <row r="573" spans="1:4" x14ac:dyDescent="0.25">
      <c r="A573" s="164"/>
      <c r="D573" s="8"/>
    </row>
    <row r="574" spans="1:4" x14ac:dyDescent="0.25">
      <c r="A574" s="164"/>
      <c r="D574" s="8"/>
    </row>
    <row r="575" spans="1:4" x14ac:dyDescent="0.25">
      <c r="A575" s="164"/>
      <c r="D575" s="8"/>
    </row>
    <row r="576" spans="1:4" x14ac:dyDescent="0.25">
      <c r="A576" s="164"/>
      <c r="D576" s="8"/>
    </row>
    <row r="577" spans="1:4" x14ac:dyDescent="0.25">
      <c r="A577" s="164"/>
      <c r="D577" s="8"/>
    </row>
    <row r="578" spans="1:4" x14ac:dyDescent="0.25">
      <c r="A578" s="164"/>
      <c r="D578" s="8"/>
    </row>
    <row r="579" spans="1:4" x14ac:dyDescent="0.25">
      <c r="A579" s="164"/>
      <c r="D579" s="8"/>
    </row>
    <row r="580" spans="1:4" x14ac:dyDescent="0.25">
      <c r="A580" s="164"/>
      <c r="D580" s="8"/>
    </row>
    <row r="581" spans="1:4" x14ac:dyDescent="0.25">
      <c r="A581" s="164"/>
      <c r="D581" s="8"/>
    </row>
    <row r="582" spans="1:4" x14ac:dyDescent="0.25">
      <c r="A582" s="164"/>
      <c r="D582" s="8"/>
    </row>
    <row r="583" spans="1:4" x14ac:dyDescent="0.25">
      <c r="A583" s="164"/>
      <c r="D583" s="8"/>
    </row>
    <row r="584" spans="1:4" x14ac:dyDescent="0.25">
      <c r="A584" s="164"/>
      <c r="D584" s="8"/>
    </row>
    <row r="585" spans="1:4" x14ac:dyDescent="0.25">
      <c r="A585" s="164"/>
      <c r="D585" s="8"/>
    </row>
    <row r="586" spans="1:4" x14ac:dyDescent="0.25">
      <c r="A586" s="164"/>
      <c r="D586" s="8"/>
    </row>
    <row r="587" spans="1:4" x14ac:dyDescent="0.25">
      <c r="A587" s="164"/>
      <c r="D587" s="8"/>
    </row>
    <row r="588" spans="1:4" x14ac:dyDescent="0.25">
      <c r="A588" s="164"/>
      <c r="D588" s="8"/>
    </row>
    <row r="589" spans="1:4" x14ac:dyDescent="0.25">
      <c r="A589" s="164"/>
      <c r="D589" s="8"/>
    </row>
    <row r="590" spans="1:4" x14ac:dyDescent="0.25">
      <c r="A590" s="164"/>
      <c r="D590" s="8"/>
    </row>
    <row r="591" spans="1:4" x14ac:dyDescent="0.25">
      <c r="A591" s="164"/>
      <c r="D591" s="8"/>
    </row>
    <row r="592" spans="1:4" x14ac:dyDescent="0.25">
      <c r="A592" s="164"/>
      <c r="D592" s="8"/>
    </row>
    <row r="593" spans="1:4" x14ac:dyDescent="0.25">
      <c r="A593" s="164"/>
      <c r="D593" s="8"/>
    </row>
    <row r="594" spans="1:4" x14ac:dyDescent="0.25">
      <c r="A594" s="164"/>
      <c r="D594" s="8"/>
    </row>
    <row r="595" spans="1:4" x14ac:dyDescent="0.25">
      <c r="A595" s="164"/>
      <c r="D595" s="8"/>
    </row>
    <row r="596" spans="1:4" x14ac:dyDescent="0.25">
      <c r="A596" s="164"/>
      <c r="D596" s="8"/>
    </row>
    <row r="597" spans="1:4" x14ac:dyDescent="0.25">
      <c r="A597" s="164"/>
      <c r="D597" s="8"/>
    </row>
    <row r="598" spans="1:4" x14ac:dyDescent="0.25">
      <c r="A598" s="164"/>
      <c r="D598" s="8"/>
    </row>
    <row r="599" spans="1:4" x14ac:dyDescent="0.25">
      <c r="A599" s="164"/>
      <c r="D599" s="8"/>
    </row>
    <row r="600" spans="1:4" x14ac:dyDescent="0.25">
      <c r="A600" s="164"/>
      <c r="D600" s="8"/>
    </row>
    <row r="601" spans="1:4" x14ac:dyDescent="0.25">
      <c r="A601" s="164"/>
      <c r="D601" s="8"/>
    </row>
    <row r="602" spans="1:4" x14ac:dyDescent="0.25">
      <c r="A602" s="164"/>
      <c r="D602" s="8"/>
    </row>
    <row r="603" spans="1:4" x14ac:dyDescent="0.25">
      <c r="A603" s="164"/>
      <c r="D603" s="8"/>
    </row>
    <row r="604" spans="1:4" x14ac:dyDescent="0.25">
      <c r="A604" s="164"/>
      <c r="D604" s="8"/>
    </row>
    <row r="605" spans="1:4" x14ac:dyDescent="0.25">
      <c r="A605" s="164"/>
      <c r="D605" s="8"/>
    </row>
    <row r="606" spans="1:4" x14ac:dyDescent="0.25">
      <c r="A606" s="164"/>
      <c r="D606" s="8"/>
    </row>
    <row r="607" spans="1:4" x14ac:dyDescent="0.25">
      <c r="A607" s="164"/>
      <c r="D607" s="8"/>
    </row>
    <row r="608" spans="1:4" x14ac:dyDescent="0.25">
      <c r="A608" s="164"/>
      <c r="D608" s="8"/>
    </row>
    <row r="609" spans="1:4" x14ac:dyDescent="0.25">
      <c r="A609" s="164"/>
      <c r="D609" s="8"/>
    </row>
    <row r="610" spans="1:4" x14ac:dyDescent="0.25">
      <c r="A610" s="164"/>
      <c r="D610" s="8"/>
    </row>
    <row r="611" spans="1:4" x14ac:dyDescent="0.25">
      <c r="A611" s="164"/>
      <c r="D611" s="8"/>
    </row>
    <row r="612" spans="1:4" x14ac:dyDescent="0.25">
      <c r="A612" s="164"/>
      <c r="D612" s="8"/>
    </row>
    <row r="613" spans="1:4" x14ac:dyDescent="0.25">
      <c r="A613" s="164"/>
      <c r="D613" s="8"/>
    </row>
    <row r="614" spans="1:4" x14ac:dyDescent="0.25">
      <c r="A614" s="164"/>
      <c r="D614" s="8"/>
    </row>
    <row r="615" spans="1:4" x14ac:dyDescent="0.25">
      <c r="A615" s="164"/>
      <c r="D615" s="8"/>
    </row>
    <row r="616" spans="1:4" x14ac:dyDescent="0.25">
      <c r="A616" s="164"/>
      <c r="D616" s="8"/>
    </row>
    <row r="617" spans="1:4" x14ac:dyDescent="0.25">
      <c r="A617" s="164"/>
      <c r="D617" s="8"/>
    </row>
    <row r="618" spans="1:4" x14ac:dyDescent="0.25">
      <c r="A618" s="164"/>
      <c r="D618" s="8"/>
    </row>
    <row r="619" spans="1:4" x14ac:dyDescent="0.25">
      <c r="A619" s="164"/>
      <c r="D619" s="8"/>
    </row>
    <row r="620" spans="1:4" x14ac:dyDescent="0.25">
      <c r="A620" s="164"/>
      <c r="D620" s="8"/>
    </row>
    <row r="621" spans="1:4" x14ac:dyDescent="0.25">
      <c r="A621" s="164"/>
      <c r="D621" s="8"/>
    </row>
    <row r="622" spans="1:4" x14ac:dyDescent="0.25">
      <c r="A622" s="164"/>
      <c r="D622" s="8"/>
    </row>
    <row r="623" spans="1:4" x14ac:dyDescent="0.25">
      <c r="A623" s="164"/>
      <c r="D623" s="8"/>
    </row>
    <row r="624" spans="1:4" x14ac:dyDescent="0.25">
      <c r="A624" s="164"/>
      <c r="D624" s="8"/>
    </row>
    <row r="625" spans="1:4" x14ac:dyDescent="0.25">
      <c r="A625" s="164"/>
      <c r="D625" s="8"/>
    </row>
    <row r="626" spans="1:4" x14ac:dyDescent="0.25">
      <c r="A626" s="164"/>
      <c r="D626" s="8"/>
    </row>
    <row r="627" spans="1:4" x14ac:dyDescent="0.25">
      <c r="A627" s="164"/>
      <c r="D627" s="8"/>
    </row>
    <row r="628" spans="1:4" x14ac:dyDescent="0.25">
      <c r="A628" s="164"/>
      <c r="D628" s="8"/>
    </row>
    <row r="629" spans="1:4" x14ac:dyDescent="0.25">
      <c r="A629" s="164"/>
      <c r="D629" s="8"/>
    </row>
    <row r="630" spans="1:4" x14ac:dyDescent="0.25">
      <c r="A630" s="164"/>
      <c r="D630" s="8"/>
    </row>
    <row r="631" spans="1:4" x14ac:dyDescent="0.25">
      <c r="A631" s="164"/>
      <c r="D631" s="8"/>
    </row>
    <row r="632" spans="1:4" x14ac:dyDescent="0.25">
      <c r="A632" s="164"/>
      <c r="D632" s="8"/>
    </row>
    <row r="633" spans="1:4" x14ac:dyDescent="0.25">
      <c r="A633" s="164"/>
      <c r="D633" s="8"/>
    </row>
    <row r="634" spans="1:4" x14ac:dyDescent="0.25">
      <c r="A634" s="164"/>
      <c r="D634" s="8"/>
    </row>
    <row r="635" spans="1:4" x14ac:dyDescent="0.25">
      <c r="A635" s="164"/>
      <c r="D635" s="8"/>
    </row>
    <row r="636" spans="1:4" x14ac:dyDescent="0.25">
      <c r="A636" s="164"/>
      <c r="D636" s="8"/>
    </row>
    <row r="637" spans="1:4" x14ac:dyDescent="0.25">
      <c r="A637" s="164"/>
      <c r="D637" s="8"/>
    </row>
    <row r="638" spans="1:4" x14ac:dyDescent="0.25">
      <c r="A638" s="164"/>
      <c r="D638" s="8"/>
    </row>
    <row r="639" spans="1:4" x14ac:dyDescent="0.25">
      <c r="A639" s="164"/>
      <c r="D639" s="8"/>
    </row>
    <row r="640" spans="1:4" x14ac:dyDescent="0.25">
      <c r="A640" s="164"/>
      <c r="D640" s="8"/>
    </row>
    <row r="641" spans="1:4" x14ac:dyDescent="0.25">
      <c r="A641" s="164"/>
      <c r="D641" s="8"/>
    </row>
    <row r="642" spans="1:4" x14ac:dyDescent="0.25">
      <c r="A642" s="164"/>
      <c r="D642" s="8"/>
    </row>
    <row r="643" spans="1:4" x14ac:dyDescent="0.25">
      <c r="A643" s="164"/>
      <c r="D643" s="8"/>
    </row>
    <row r="644" spans="1:4" x14ac:dyDescent="0.25">
      <c r="A644" s="164"/>
      <c r="D644" s="8"/>
    </row>
    <row r="645" spans="1:4" x14ac:dyDescent="0.25">
      <c r="A645" s="164"/>
      <c r="D645" s="8"/>
    </row>
    <row r="646" spans="1:4" x14ac:dyDescent="0.25">
      <c r="A646" s="164"/>
      <c r="D646" s="8"/>
    </row>
    <row r="647" spans="1:4" x14ac:dyDescent="0.25">
      <c r="A647" s="164"/>
      <c r="D647" s="8"/>
    </row>
    <row r="648" spans="1:4" x14ac:dyDescent="0.25">
      <c r="A648" s="164"/>
      <c r="D648" s="8"/>
    </row>
    <row r="649" spans="1:4" x14ac:dyDescent="0.25">
      <c r="A649" s="164"/>
      <c r="D649" s="8"/>
    </row>
    <row r="650" spans="1:4" x14ac:dyDescent="0.25">
      <c r="A650" s="164"/>
      <c r="D650" s="8"/>
    </row>
    <row r="651" spans="1:4" x14ac:dyDescent="0.25">
      <c r="A651" s="164"/>
      <c r="D651" s="8"/>
    </row>
    <row r="652" spans="1:4" x14ac:dyDescent="0.25">
      <c r="A652" s="164"/>
      <c r="D652" s="8"/>
    </row>
    <row r="653" spans="1:4" x14ac:dyDescent="0.25">
      <c r="A653" s="164"/>
      <c r="D653" s="8"/>
    </row>
    <row r="654" spans="1:4" x14ac:dyDescent="0.25">
      <c r="A654" s="164"/>
      <c r="D654" s="8"/>
    </row>
    <row r="655" spans="1:4" x14ac:dyDescent="0.25">
      <c r="A655" s="164"/>
      <c r="D655" s="8"/>
    </row>
    <row r="656" spans="1:4" x14ac:dyDescent="0.25">
      <c r="A656" s="164"/>
      <c r="D656" s="8"/>
    </row>
    <row r="657" spans="1:4" x14ac:dyDescent="0.25">
      <c r="A657" s="164"/>
      <c r="D657" s="8"/>
    </row>
    <row r="658" spans="1:4" x14ac:dyDescent="0.25">
      <c r="A658" s="164"/>
      <c r="D658" s="8"/>
    </row>
    <row r="659" spans="1:4" x14ac:dyDescent="0.25">
      <c r="A659" s="164"/>
      <c r="D659" s="8"/>
    </row>
    <row r="660" spans="1:4" x14ac:dyDescent="0.25">
      <c r="A660" s="164"/>
      <c r="D660" s="8"/>
    </row>
    <row r="661" spans="1:4" x14ac:dyDescent="0.25">
      <c r="A661" s="164"/>
      <c r="D661" s="8"/>
    </row>
    <row r="662" spans="1:4" x14ac:dyDescent="0.25">
      <c r="A662" s="164"/>
      <c r="D662" s="8"/>
    </row>
    <row r="663" spans="1:4" x14ac:dyDescent="0.25">
      <c r="A663" s="164"/>
      <c r="D663" s="8"/>
    </row>
    <row r="664" spans="1:4" x14ac:dyDescent="0.25">
      <c r="A664" s="164"/>
      <c r="D664" s="8"/>
    </row>
    <row r="665" spans="1:4" x14ac:dyDescent="0.25">
      <c r="A665" s="164"/>
      <c r="D665" s="8"/>
    </row>
    <row r="666" spans="1:4" x14ac:dyDescent="0.25">
      <c r="A666" s="164"/>
      <c r="D666" s="8"/>
    </row>
    <row r="667" spans="1:4" x14ac:dyDescent="0.25">
      <c r="A667" s="164"/>
      <c r="D667" s="8"/>
    </row>
    <row r="668" spans="1:4" x14ac:dyDescent="0.25">
      <c r="A668" s="164"/>
      <c r="D668" s="8"/>
    </row>
    <row r="669" spans="1:4" x14ac:dyDescent="0.25">
      <c r="A669" s="164"/>
      <c r="D669" s="8"/>
    </row>
    <row r="670" spans="1:4" x14ac:dyDescent="0.25">
      <c r="A670" s="164"/>
      <c r="D670" s="8"/>
    </row>
    <row r="671" spans="1:4" x14ac:dyDescent="0.25">
      <c r="A671" s="164"/>
      <c r="D671" s="8"/>
    </row>
    <row r="672" spans="1:4" x14ac:dyDescent="0.25">
      <c r="A672" s="164"/>
      <c r="D672" s="8"/>
    </row>
    <row r="673" spans="1:4" x14ac:dyDescent="0.25">
      <c r="A673" s="164"/>
      <c r="D673" s="8"/>
    </row>
    <row r="674" spans="1:4" x14ac:dyDescent="0.25">
      <c r="A674" s="164"/>
      <c r="D674" s="8"/>
    </row>
    <row r="675" spans="1:4" x14ac:dyDescent="0.25">
      <c r="A675" s="164"/>
      <c r="D675" s="8"/>
    </row>
    <row r="676" spans="1:4" x14ac:dyDescent="0.25">
      <c r="A676" s="164"/>
      <c r="D676" s="8"/>
    </row>
    <row r="677" spans="1:4" x14ac:dyDescent="0.25">
      <c r="A677" s="164"/>
      <c r="D677" s="8"/>
    </row>
    <row r="678" spans="1:4" x14ac:dyDescent="0.25">
      <c r="A678" s="164"/>
      <c r="D678" s="8"/>
    </row>
    <row r="679" spans="1:4" x14ac:dyDescent="0.25">
      <c r="A679" s="164"/>
      <c r="D679" s="8"/>
    </row>
    <row r="680" spans="1:4" x14ac:dyDescent="0.25">
      <c r="A680" s="164"/>
      <c r="D680" s="8"/>
    </row>
    <row r="681" spans="1:4" x14ac:dyDescent="0.25">
      <c r="A681" s="164"/>
      <c r="D681" s="8"/>
    </row>
    <row r="682" spans="1:4" x14ac:dyDescent="0.25">
      <c r="A682" s="164"/>
      <c r="D682" s="8"/>
    </row>
    <row r="683" spans="1:4" x14ac:dyDescent="0.25">
      <c r="A683" s="164"/>
      <c r="D683" s="8"/>
    </row>
    <row r="684" spans="1:4" x14ac:dyDescent="0.25">
      <c r="A684" s="164"/>
      <c r="D684" s="8"/>
    </row>
    <row r="685" spans="1:4" x14ac:dyDescent="0.25">
      <c r="A685" s="164"/>
      <c r="D685" s="8"/>
    </row>
    <row r="686" spans="1:4" x14ac:dyDescent="0.25">
      <c r="A686" s="164"/>
      <c r="D686" s="8"/>
    </row>
    <row r="687" spans="1:4" x14ac:dyDescent="0.25">
      <c r="A687" s="164"/>
      <c r="D687" s="8"/>
    </row>
    <row r="688" spans="1:4" x14ac:dyDescent="0.25">
      <c r="A688" s="164"/>
      <c r="D688" s="8"/>
    </row>
    <row r="689" spans="1:4" x14ac:dyDescent="0.25">
      <c r="A689" s="164"/>
      <c r="D689" s="8"/>
    </row>
    <row r="690" spans="1:4" x14ac:dyDescent="0.25">
      <c r="A690" s="164"/>
      <c r="D690" s="8"/>
    </row>
    <row r="691" spans="1:4" x14ac:dyDescent="0.25">
      <c r="A691" s="164"/>
      <c r="D691" s="8"/>
    </row>
    <row r="692" spans="1:4" x14ac:dyDescent="0.25">
      <c r="A692" s="164"/>
      <c r="D692" s="8"/>
    </row>
    <row r="693" spans="1:4" x14ac:dyDescent="0.25">
      <c r="A693" s="164"/>
      <c r="D693" s="8"/>
    </row>
    <row r="694" spans="1:4" x14ac:dyDescent="0.25">
      <c r="A694" s="164"/>
      <c r="D694" s="8"/>
    </row>
    <row r="695" spans="1:4" x14ac:dyDescent="0.25">
      <c r="A695" s="164"/>
      <c r="D695" s="8"/>
    </row>
    <row r="696" spans="1:4" x14ac:dyDescent="0.25">
      <c r="A696" s="164"/>
      <c r="D696" s="8"/>
    </row>
    <row r="697" spans="1:4" x14ac:dyDescent="0.25">
      <c r="A697" s="164"/>
      <c r="D697" s="8"/>
    </row>
    <row r="698" spans="1:4" x14ac:dyDescent="0.25">
      <c r="A698" s="164"/>
      <c r="D698" s="8"/>
    </row>
    <row r="699" spans="1:4" x14ac:dyDescent="0.25">
      <c r="A699" s="164"/>
      <c r="D699" s="8"/>
    </row>
    <row r="700" spans="1:4" x14ac:dyDescent="0.25">
      <c r="A700" s="164"/>
      <c r="D700" s="8"/>
    </row>
    <row r="701" spans="1:4" x14ac:dyDescent="0.25">
      <c r="A701" s="164"/>
      <c r="D701" s="8"/>
    </row>
    <row r="702" spans="1:4" x14ac:dyDescent="0.25">
      <c r="A702" s="164"/>
      <c r="D702" s="8"/>
    </row>
    <row r="703" spans="1:4" x14ac:dyDescent="0.25">
      <c r="A703" s="164"/>
      <c r="D703" s="8"/>
    </row>
    <row r="704" spans="1:4" x14ac:dyDescent="0.25">
      <c r="A704" s="164"/>
      <c r="D704" s="8"/>
    </row>
    <row r="705" spans="1:4" x14ac:dyDescent="0.25">
      <c r="A705" s="164"/>
      <c r="D705" s="8"/>
    </row>
    <row r="706" spans="1:4" x14ac:dyDescent="0.25">
      <c r="A706" s="164"/>
      <c r="D706" s="8"/>
    </row>
    <row r="707" spans="1:4" x14ac:dyDescent="0.25">
      <c r="A707" s="164"/>
      <c r="D707" s="8"/>
    </row>
    <row r="708" spans="1:4" x14ac:dyDescent="0.25">
      <c r="A708" s="164"/>
      <c r="D708" s="8"/>
    </row>
    <row r="709" spans="1:4" x14ac:dyDescent="0.25">
      <c r="A709" s="164"/>
      <c r="D709" s="8"/>
    </row>
    <row r="710" spans="1:4" x14ac:dyDescent="0.25">
      <c r="A710" s="164"/>
      <c r="D710" s="8"/>
    </row>
    <row r="711" spans="1:4" x14ac:dyDescent="0.25">
      <c r="A711" s="164"/>
      <c r="D711" s="8"/>
    </row>
    <row r="712" spans="1:4" x14ac:dyDescent="0.25">
      <c r="A712" s="164"/>
      <c r="D712" s="8"/>
    </row>
    <row r="713" spans="1:4" x14ac:dyDescent="0.25">
      <c r="A713" s="164"/>
      <c r="D713" s="8"/>
    </row>
    <row r="714" spans="1:4" x14ac:dyDescent="0.25">
      <c r="A714" s="164"/>
      <c r="D714" s="8"/>
    </row>
    <row r="715" spans="1:4" x14ac:dyDescent="0.25">
      <c r="A715" s="164"/>
      <c r="D715" s="8"/>
    </row>
    <row r="716" spans="1:4" x14ac:dyDescent="0.25">
      <c r="A716" s="164"/>
      <c r="D716" s="8"/>
    </row>
    <row r="717" spans="1:4" x14ac:dyDescent="0.25">
      <c r="A717" s="164"/>
      <c r="D717" s="8"/>
    </row>
    <row r="718" spans="1:4" x14ac:dyDescent="0.25">
      <c r="A718" s="164"/>
      <c r="D718" s="8"/>
    </row>
    <row r="719" spans="1:4" x14ac:dyDescent="0.25">
      <c r="A719" s="164"/>
      <c r="D719" s="8"/>
    </row>
    <row r="720" spans="1:4" x14ac:dyDescent="0.25">
      <c r="A720" s="164"/>
      <c r="D720" s="8"/>
    </row>
    <row r="721" spans="1:4" x14ac:dyDescent="0.25">
      <c r="A721" s="164"/>
      <c r="D721" s="8"/>
    </row>
    <row r="722" spans="1:4" x14ac:dyDescent="0.25">
      <c r="A722" s="164"/>
      <c r="D722" s="8"/>
    </row>
    <row r="723" spans="1:4" x14ac:dyDescent="0.25">
      <c r="A723" s="164"/>
      <c r="D723" s="8"/>
    </row>
    <row r="724" spans="1:4" x14ac:dyDescent="0.25">
      <c r="A724" s="164"/>
      <c r="D724" s="8"/>
    </row>
    <row r="725" spans="1:4" x14ac:dyDescent="0.25">
      <c r="A725" s="164"/>
      <c r="D725" s="8"/>
    </row>
    <row r="726" spans="1:4" x14ac:dyDescent="0.25">
      <c r="A726" s="164"/>
      <c r="D726" s="8"/>
    </row>
    <row r="727" spans="1:4" x14ac:dyDescent="0.25">
      <c r="A727" s="164"/>
      <c r="D727" s="8"/>
    </row>
    <row r="728" spans="1:4" x14ac:dyDescent="0.25">
      <c r="A728" s="164"/>
      <c r="D728" s="8"/>
    </row>
    <row r="729" spans="1:4" x14ac:dyDescent="0.25">
      <c r="A729" s="164"/>
      <c r="D729" s="8"/>
    </row>
    <row r="730" spans="1:4" x14ac:dyDescent="0.25">
      <c r="A730" s="164"/>
      <c r="D730" s="8"/>
    </row>
    <row r="731" spans="1:4" x14ac:dyDescent="0.25">
      <c r="A731" s="164"/>
      <c r="D731" s="8"/>
    </row>
    <row r="732" spans="1:4" x14ac:dyDescent="0.25">
      <c r="A732" s="164"/>
      <c r="D732" s="8"/>
    </row>
    <row r="733" spans="1:4" x14ac:dyDescent="0.25">
      <c r="A733" s="164"/>
      <c r="D733" s="8"/>
    </row>
    <row r="734" spans="1:4" x14ac:dyDescent="0.25">
      <c r="A734" s="164"/>
      <c r="D734" s="8"/>
    </row>
    <row r="735" spans="1:4" x14ac:dyDescent="0.25">
      <c r="A735" s="164"/>
      <c r="D735" s="8"/>
    </row>
    <row r="736" spans="1:4" x14ac:dyDescent="0.25">
      <c r="A736" s="164"/>
      <c r="D736" s="8"/>
    </row>
    <row r="737" spans="1:4" x14ac:dyDescent="0.25">
      <c r="A737" s="164"/>
      <c r="D737" s="8"/>
    </row>
    <row r="738" spans="1:4" x14ac:dyDescent="0.25">
      <c r="A738" s="164"/>
      <c r="D738" s="8"/>
    </row>
    <row r="739" spans="1:4" x14ac:dyDescent="0.25">
      <c r="A739" s="164"/>
      <c r="D739" s="8"/>
    </row>
    <row r="740" spans="1:4" x14ac:dyDescent="0.25">
      <c r="A740" s="164"/>
      <c r="D740" s="8"/>
    </row>
    <row r="741" spans="1:4" x14ac:dyDescent="0.25">
      <c r="A741" s="164"/>
      <c r="D741" s="8"/>
    </row>
    <row r="742" spans="1:4" x14ac:dyDescent="0.25">
      <c r="A742" s="164"/>
      <c r="D742" s="8"/>
    </row>
    <row r="743" spans="1:4" x14ac:dyDescent="0.25">
      <c r="A743" s="164"/>
      <c r="D743" s="8"/>
    </row>
    <row r="744" spans="1:4" x14ac:dyDescent="0.25">
      <c r="A744" s="164"/>
      <c r="D744" s="8"/>
    </row>
    <row r="745" spans="1:4" x14ac:dyDescent="0.25">
      <c r="A745" s="164"/>
      <c r="D745" s="8"/>
    </row>
    <row r="746" spans="1:4" x14ac:dyDescent="0.25">
      <c r="A746" s="164"/>
      <c r="D746" s="8"/>
    </row>
    <row r="747" spans="1:4" x14ac:dyDescent="0.25">
      <c r="A747" s="164"/>
      <c r="D747" s="8"/>
    </row>
    <row r="748" spans="1:4" x14ac:dyDescent="0.25">
      <c r="A748" s="164"/>
      <c r="D748" s="8"/>
    </row>
    <row r="749" spans="1:4" x14ac:dyDescent="0.25">
      <c r="A749" s="164"/>
      <c r="D749" s="8"/>
    </row>
    <row r="750" spans="1:4" x14ac:dyDescent="0.25">
      <c r="A750" s="164"/>
      <c r="D750" s="8"/>
    </row>
    <row r="751" spans="1:4" x14ac:dyDescent="0.25">
      <c r="A751" s="164"/>
      <c r="D751" s="8"/>
    </row>
    <row r="752" spans="1:4" x14ac:dyDescent="0.25">
      <c r="A752" s="164"/>
      <c r="D752" s="8"/>
    </row>
    <row r="753" spans="1:4" x14ac:dyDescent="0.25">
      <c r="A753" s="164"/>
      <c r="D753" s="8"/>
    </row>
    <row r="754" spans="1:4" x14ac:dyDescent="0.25">
      <c r="A754" s="164"/>
      <c r="D754" s="8"/>
    </row>
    <row r="755" spans="1:4" x14ac:dyDescent="0.25">
      <c r="A755" s="164"/>
      <c r="D755" s="8"/>
    </row>
    <row r="756" spans="1:4" x14ac:dyDescent="0.25">
      <c r="A756" s="164"/>
      <c r="D756" s="8"/>
    </row>
    <row r="757" spans="1:4" x14ac:dyDescent="0.25">
      <c r="A757" s="164"/>
      <c r="D757" s="8"/>
    </row>
    <row r="758" spans="1:4" x14ac:dyDescent="0.25">
      <c r="A758" s="164"/>
      <c r="D758" s="8"/>
    </row>
    <row r="759" spans="1:4" x14ac:dyDescent="0.25">
      <c r="A759" s="164"/>
      <c r="D759" s="8"/>
    </row>
    <row r="760" spans="1:4" x14ac:dyDescent="0.25">
      <c r="A760" s="164"/>
      <c r="D760" s="8"/>
    </row>
    <row r="761" spans="1:4" x14ac:dyDescent="0.25">
      <c r="A761" s="164"/>
      <c r="D761" s="8"/>
    </row>
    <row r="762" spans="1:4" x14ac:dyDescent="0.25">
      <c r="A762" s="164"/>
      <c r="D762" s="8"/>
    </row>
    <row r="763" spans="1:4" x14ac:dyDescent="0.25">
      <c r="A763" s="164"/>
      <c r="D763" s="8"/>
    </row>
    <row r="764" spans="1:4" x14ac:dyDescent="0.25">
      <c r="A764" s="164"/>
      <c r="D764" s="8"/>
    </row>
    <row r="765" spans="1:4" x14ac:dyDescent="0.25">
      <c r="A765" s="164"/>
      <c r="D765" s="8"/>
    </row>
    <row r="766" spans="1:4" x14ac:dyDescent="0.25">
      <c r="A766" s="164"/>
      <c r="D766" s="8"/>
    </row>
    <row r="767" spans="1:4" x14ac:dyDescent="0.25">
      <c r="A767" s="164"/>
      <c r="D767" s="8"/>
    </row>
    <row r="768" spans="1:4" x14ac:dyDescent="0.25">
      <c r="A768" s="164"/>
      <c r="D768" s="8"/>
    </row>
    <row r="769" spans="1:4" x14ac:dyDescent="0.25">
      <c r="A769" s="164"/>
      <c r="D769" s="8"/>
    </row>
    <row r="770" spans="1:4" x14ac:dyDescent="0.25">
      <c r="A770" s="164"/>
      <c r="D770" s="8"/>
    </row>
    <row r="771" spans="1:4" x14ac:dyDescent="0.25">
      <c r="A771" s="164"/>
      <c r="D771" s="8"/>
    </row>
    <row r="772" spans="1:4" x14ac:dyDescent="0.25">
      <c r="A772" s="164"/>
      <c r="D772" s="8"/>
    </row>
    <row r="773" spans="1:4" x14ac:dyDescent="0.25">
      <c r="A773" s="164"/>
      <c r="D773" s="8"/>
    </row>
    <row r="774" spans="1:4" x14ac:dyDescent="0.25">
      <c r="A774" s="164"/>
      <c r="D774" s="8"/>
    </row>
    <row r="775" spans="1:4" x14ac:dyDescent="0.25">
      <c r="A775" s="164"/>
      <c r="D775" s="8"/>
    </row>
    <row r="776" spans="1:4" x14ac:dyDescent="0.25">
      <c r="A776" s="164"/>
      <c r="D776" s="8"/>
    </row>
    <row r="777" spans="1:4" x14ac:dyDescent="0.25">
      <c r="A777" s="164"/>
      <c r="D777" s="8"/>
    </row>
    <row r="778" spans="1:4" x14ac:dyDescent="0.25">
      <c r="A778" s="164"/>
      <c r="D778" s="8"/>
    </row>
    <row r="779" spans="1:4" x14ac:dyDescent="0.25">
      <c r="A779" s="164"/>
      <c r="D779" s="8"/>
    </row>
    <row r="780" spans="1:4" x14ac:dyDescent="0.25">
      <c r="A780" s="164"/>
      <c r="D780" s="8"/>
    </row>
    <row r="781" spans="1:4" x14ac:dyDescent="0.25">
      <c r="A781" s="164"/>
      <c r="D781" s="8"/>
    </row>
    <row r="782" spans="1:4" x14ac:dyDescent="0.25">
      <c r="A782" s="164"/>
      <c r="D782" s="8"/>
    </row>
    <row r="783" spans="1:4" x14ac:dyDescent="0.25">
      <c r="A783" s="164"/>
      <c r="D783" s="8"/>
    </row>
    <row r="784" spans="1:4" x14ac:dyDescent="0.25">
      <c r="A784" s="164"/>
      <c r="D784" s="8"/>
    </row>
    <row r="785" spans="1:4" x14ac:dyDescent="0.25">
      <c r="A785" s="164"/>
      <c r="D785" s="8"/>
    </row>
    <row r="786" spans="1:4" x14ac:dyDescent="0.25">
      <c r="A786" s="164"/>
      <c r="D786" s="8"/>
    </row>
    <row r="787" spans="1:4" x14ac:dyDescent="0.25">
      <c r="A787" s="164"/>
      <c r="D787" s="8"/>
    </row>
    <row r="788" spans="1:4" x14ac:dyDescent="0.25">
      <c r="A788" s="164"/>
      <c r="D788" s="8"/>
    </row>
    <row r="789" spans="1:4" x14ac:dyDescent="0.25">
      <c r="A789" s="164"/>
      <c r="D789" s="8"/>
    </row>
    <row r="790" spans="1:4" x14ac:dyDescent="0.25">
      <c r="A790" s="164"/>
      <c r="D790" s="8"/>
    </row>
    <row r="791" spans="1:4" x14ac:dyDescent="0.25">
      <c r="A791" s="164"/>
      <c r="D791" s="8"/>
    </row>
    <row r="792" spans="1:4" x14ac:dyDescent="0.25">
      <c r="A792" s="164"/>
      <c r="D792" s="8"/>
    </row>
    <row r="793" spans="1:4" x14ac:dyDescent="0.25">
      <c r="A793" s="164"/>
      <c r="D793" s="8"/>
    </row>
    <row r="794" spans="1:4" x14ac:dyDescent="0.25">
      <c r="A794" s="164"/>
      <c r="D794" s="8"/>
    </row>
    <row r="795" spans="1:4" x14ac:dyDescent="0.25">
      <c r="A795" s="164"/>
      <c r="D795" s="8"/>
    </row>
    <row r="796" spans="1:4" x14ac:dyDescent="0.25">
      <c r="A796" s="164"/>
      <c r="D796" s="8"/>
    </row>
    <row r="797" spans="1:4" x14ac:dyDescent="0.25">
      <c r="A797" s="164"/>
      <c r="D797" s="8"/>
    </row>
    <row r="798" spans="1:4" x14ac:dyDescent="0.25">
      <c r="A798" s="164"/>
      <c r="D798" s="8"/>
    </row>
    <row r="799" spans="1:4" x14ac:dyDescent="0.25">
      <c r="A799" s="164"/>
      <c r="D799" s="8"/>
    </row>
    <row r="800" spans="1:4" x14ac:dyDescent="0.25">
      <c r="A800" s="164"/>
      <c r="D800" s="8"/>
    </row>
    <row r="801" spans="1:4" x14ac:dyDescent="0.25">
      <c r="A801" s="164"/>
      <c r="D801" s="8"/>
    </row>
    <row r="802" spans="1:4" x14ac:dyDescent="0.25">
      <c r="A802" s="164"/>
      <c r="D802" s="8"/>
    </row>
    <row r="803" spans="1:4" x14ac:dyDescent="0.25">
      <c r="A803" s="164"/>
      <c r="D803" s="8"/>
    </row>
    <row r="804" spans="1:4" x14ac:dyDescent="0.25">
      <c r="A804" s="164"/>
      <c r="D804" s="8"/>
    </row>
    <row r="805" spans="1:4" x14ac:dyDescent="0.25">
      <c r="A805" s="164"/>
      <c r="D805" s="8"/>
    </row>
    <row r="806" spans="1:4" x14ac:dyDescent="0.25">
      <c r="A806" s="164"/>
      <c r="D806" s="8"/>
    </row>
    <row r="807" spans="1:4" x14ac:dyDescent="0.25">
      <c r="A807" s="164"/>
      <c r="D807" s="8"/>
    </row>
    <row r="808" spans="1:4" x14ac:dyDescent="0.25">
      <c r="A808" s="164"/>
      <c r="D808" s="8"/>
    </row>
    <row r="809" spans="1:4" x14ac:dyDescent="0.25">
      <c r="A809" s="164"/>
      <c r="D809" s="8"/>
    </row>
    <row r="810" spans="1:4" x14ac:dyDescent="0.25">
      <c r="A810" s="164"/>
      <c r="D810" s="8"/>
    </row>
    <row r="811" spans="1:4" x14ac:dyDescent="0.25">
      <c r="A811" s="164"/>
      <c r="D811" s="8"/>
    </row>
    <row r="812" spans="1:4" x14ac:dyDescent="0.25">
      <c r="A812" s="164"/>
      <c r="D812" s="8"/>
    </row>
    <row r="813" spans="1:4" x14ac:dyDescent="0.25">
      <c r="A813" s="164"/>
      <c r="D813" s="8"/>
    </row>
    <row r="814" spans="1:4" x14ac:dyDescent="0.25">
      <c r="A814" s="164"/>
      <c r="D814" s="8"/>
    </row>
    <row r="815" spans="1:4" x14ac:dyDescent="0.25">
      <c r="A815" s="164"/>
      <c r="D815" s="8"/>
    </row>
    <row r="816" spans="1:4" x14ac:dyDescent="0.25">
      <c r="A816" s="164"/>
      <c r="D816" s="8"/>
    </row>
    <row r="817" spans="1:4" x14ac:dyDescent="0.25">
      <c r="A817" s="164"/>
      <c r="D817" s="8"/>
    </row>
    <row r="818" spans="1:4" x14ac:dyDescent="0.25">
      <c r="A818" s="164"/>
      <c r="D818" s="8"/>
    </row>
    <row r="819" spans="1:4" x14ac:dyDescent="0.25">
      <c r="A819" s="164"/>
      <c r="D819" s="8"/>
    </row>
    <row r="820" spans="1:4" x14ac:dyDescent="0.25">
      <c r="A820" s="164"/>
      <c r="D820" s="8"/>
    </row>
    <row r="821" spans="1:4" x14ac:dyDescent="0.25">
      <c r="A821" s="164"/>
      <c r="D821" s="8"/>
    </row>
    <row r="822" spans="1:4" x14ac:dyDescent="0.25">
      <c r="A822" s="164"/>
      <c r="D822" s="8"/>
    </row>
    <row r="823" spans="1:4" x14ac:dyDescent="0.25">
      <c r="A823" s="164"/>
      <c r="D823" s="8"/>
    </row>
    <row r="824" spans="1:4" x14ac:dyDescent="0.25">
      <c r="A824" s="164"/>
      <c r="D824" s="8"/>
    </row>
    <row r="825" spans="1:4" x14ac:dyDescent="0.25">
      <c r="A825" s="164"/>
      <c r="D825" s="8"/>
    </row>
    <row r="826" spans="1:4" x14ac:dyDescent="0.25">
      <c r="A826" s="164"/>
      <c r="D826" s="8"/>
    </row>
    <row r="827" spans="1:4" x14ac:dyDescent="0.25">
      <c r="A827" s="164"/>
      <c r="D827" s="8"/>
    </row>
    <row r="828" spans="1:4" x14ac:dyDescent="0.25">
      <c r="A828" s="164"/>
      <c r="D828" s="8"/>
    </row>
    <row r="829" spans="1:4" x14ac:dyDescent="0.25">
      <c r="A829" s="164"/>
      <c r="D829" s="8"/>
    </row>
    <row r="830" spans="1:4" x14ac:dyDescent="0.25">
      <c r="A830" s="164"/>
      <c r="D830" s="8"/>
    </row>
    <row r="831" spans="1:4" x14ac:dyDescent="0.25">
      <c r="A831" s="164"/>
      <c r="D831" s="8"/>
    </row>
    <row r="832" spans="1:4" x14ac:dyDescent="0.25">
      <c r="A832" s="164"/>
      <c r="D832" s="8"/>
    </row>
    <row r="833" spans="1:4" x14ac:dyDescent="0.25">
      <c r="A833" s="164"/>
      <c r="D833" s="8"/>
    </row>
    <row r="834" spans="1:4" x14ac:dyDescent="0.25">
      <c r="A834" s="164"/>
      <c r="D834" s="8"/>
    </row>
    <row r="835" spans="1:4" x14ac:dyDescent="0.25">
      <c r="A835" s="164"/>
      <c r="D835" s="8"/>
    </row>
    <row r="836" spans="1:4" x14ac:dyDescent="0.25">
      <c r="A836" s="164"/>
      <c r="D836" s="8"/>
    </row>
    <row r="837" spans="1:4" x14ac:dyDescent="0.25">
      <c r="A837" s="164"/>
      <c r="D837" s="8"/>
    </row>
    <row r="838" spans="1:4" x14ac:dyDescent="0.25">
      <c r="A838" s="164"/>
      <c r="D838" s="8"/>
    </row>
    <row r="839" spans="1:4" x14ac:dyDescent="0.25">
      <c r="A839" s="164"/>
      <c r="D839" s="8"/>
    </row>
    <row r="840" spans="1:4" x14ac:dyDescent="0.25">
      <c r="A840" s="164"/>
      <c r="D840" s="8"/>
    </row>
    <row r="841" spans="1:4" x14ac:dyDescent="0.25">
      <c r="A841" s="164"/>
      <c r="D841" s="8"/>
    </row>
    <row r="842" spans="1:4" x14ac:dyDescent="0.25">
      <c r="A842" s="164"/>
      <c r="D842" s="8"/>
    </row>
    <row r="843" spans="1:4" x14ac:dyDescent="0.25">
      <c r="A843" s="164"/>
      <c r="D843" s="8"/>
    </row>
    <row r="844" spans="1:4" x14ac:dyDescent="0.25">
      <c r="A844" s="164"/>
      <c r="D844" s="8"/>
    </row>
    <row r="845" spans="1:4" x14ac:dyDescent="0.25">
      <c r="A845" s="164"/>
      <c r="D845" s="8"/>
    </row>
    <row r="846" spans="1:4" x14ac:dyDescent="0.25">
      <c r="A846" s="164"/>
      <c r="D846" s="8"/>
    </row>
    <row r="847" spans="1:4" x14ac:dyDescent="0.25">
      <c r="A847" s="164"/>
      <c r="D847" s="8"/>
    </row>
    <row r="848" spans="1:4" x14ac:dyDescent="0.25">
      <c r="A848" s="164"/>
      <c r="D848" s="8"/>
    </row>
    <row r="849" spans="1:4" x14ac:dyDescent="0.25">
      <c r="A849" s="164"/>
      <c r="D849" s="8"/>
    </row>
    <row r="850" spans="1:4" x14ac:dyDescent="0.25">
      <c r="A850" s="164"/>
      <c r="D850" s="8"/>
    </row>
    <row r="851" spans="1:4" x14ac:dyDescent="0.25">
      <c r="A851" s="164"/>
      <c r="D851" s="8"/>
    </row>
    <row r="852" spans="1:4" x14ac:dyDescent="0.25">
      <c r="A852" s="164"/>
      <c r="D852" s="8"/>
    </row>
    <row r="853" spans="1:4" x14ac:dyDescent="0.25">
      <c r="A853" s="164"/>
      <c r="D853" s="8"/>
    </row>
    <row r="854" spans="1:4" x14ac:dyDescent="0.25">
      <c r="A854" s="164"/>
      <c r="D854" s="8"/>
    </row>
    <row r="855" spans="1:4" x14ac:dyDescent="0.25">
      <c r="A855" s="164"/>
      <c r="D855" s="8"/>
    </row>
    <row r="856" spans="1:4" x14ac:dyDescent="0.25">
      <c r="A856" s="164"/>
      <c r="D856" s="8"/>
    </row>
    <row r="857" spans="1:4" x14ac:dyDescent="0.25">
      <c r="A857" s="164"/>
      <c r="D857" s="8"/>
    </row>
    <row r="858" spans="1:4" x14ac:dyDescent="0.25">
      <c r="A858" s="164"/>
      <c r="D858" s="8"/>
    </row>
    <row r="859" spans="1:4" x14ac:dyDescent="0.25">
      <c r="A859" s="164"/>
      <c r="D859" s="8"/>
    </row>
    <row r="860" spans="1:4" x14ac:dyDescent="0.25">
      <c r="A860" s="164"/>
      <c r="D860" s="8"/>
    </row>
    <row r="861" spans="1:4" x14ac:dyDescent="0.25">
      <c r="A861" s="164"/>
      <c r="D861" s="8"/>
    </row>
    <row r="862" spans="1:4" x14ac:dyDescent="0.25">
      <c r="A862" s="164"/>
      <c r="D862" s="8"/>
    </row>
    <row r="863" spans="1:4" x14ac:dyDescent="0.25">
      <c r="A863" s="164"/>
      <c r="D863" s="8"/>
    </row>
    <row r="864" spans="1:4" x14ac:dyDescent="0.25">
      <c r="A864" s="164"/>
      <c r="D864" s="8"/>
    </row>
    <row r="865" spans="1:4" x14ac:dyDescent="0.25">
      <c r="A865" s="164"/>
      <c r="D865" s="8"/>
    </row>
    <row r="866" spans="1:4" x14ac:dyDescent="0.25">
      <c r="A866" s="164"/>
      <c r="D866" s="8"/>
    </row>
    <row r="867" spans="1:4" x14ac:dyDescent="0.25">
      <c r="A867" s="164"/>
      <c r="D867" s="8"/>
    </row>
    <row r="868" spans="1:4" x14ac:dyDescent="0.25">
      <c r="A868" s="164"/>
      <c r="D868" s="8"/>
    </row>
    <row r="869" spans="1:4" x14ac:dyDescent="0.25">
      <c r="A869" s="164"/>
      <c r="D869" s="8"/>
    </row>
    <row r="870" spans="1:4" x14ac:dyDescent="0.25">
      <c r="A870" s="164"/>
      <c r="D870" s="8"/>
    </row>
    <row r="871" spans="1:4" x14ac:dyDescent="0.25">
      <c r="A871" s="164"/>
      <c r="D871" s="8"/>
    </row>
    <row r="872" spans="1:4" x14ac:dyDescent="0.25">
      <c r="A872" s="164"/>
      <c r="D872" s="8"/>
    </row>
    <row r="873" spans="1:4" x14ac:dyDescent="0.25">
      <c r="A873" s="164"/>
      <c r="D873" s="8"/>
    </row>
    <row r="874" spans="1:4" x14ac:dyDescent="0.25">
      <c r="A874" s="164"/>
      <c r="D874" s="8"/>
    </row>
    <row r="875" spans="1:4" x14ac:dyDescent="0.25">
      <c r="A875" s="164"/>
      <c r="D875" s="8"/>
    </row>
    <row r="876" spans="1:4" x14ac:dyDescent="0.25">
      <c r="A876" s="164"/>
      <c r="D876" s="8"/>
    </row>
    <row r="877" spans="1:4" x14ac:dyDescent="0.25">
      <c r="A877" s="164"/>
      <c r="D877" s="8"/>
    </row>
    <row r="878" spans="1:4" x14ac:dyDescent="0.25">
      <c r="A878" s="164"/>
      <c r="D878" s="8"/>
    </row>
    <row r="879" spans="1:4" x14ac:dyDescent="0.25">
      <c r="A879" s="164"/>
      <c r="D879" s="8"/>
    </row>
    <row r="880" spans="1:4" x14ac:dyDescent="0.25">
      <c r="A880" s="164"/>
      <c r="D880" s="8"/>
    </row>
    <row r="881" spans="1:4" x14ac:dyDescent="0.25">
      <c r="A881" s="164"/>
      <c r="D881" s="8"/>
    </row>
    <row r="882" spans="1:4" x14ac:dyDescent="0.25">
      <c r="A882" s="164"/>
      <c r="D882" s="8"/>
    </row>
    <row r="883" spans="1:4" x14ac:dyDescent="0.25">
      <c r="A883" s="164"/>
      <c r="D883" s="8"/>
    </row>
    <row r="884" spans="1:4" x14ac:dyDescent="0.25">
      <c r="A884" s="164"/>
      <c r="D884" s="8"/>
    </row>
    <row r="885" spans="1:4" x14ac:dyDescent="0.25">
      <c r="A885" s="164"/>
      <c r="D885" s="8"/>
    </row>
    <row r="886" spans="1:4" x14ac:dyDescent="0.25">
      <c r="A886" s="164"/>
      <c r="D886" s="8"/>
    </row>
    <row r="887" spans="1:4" x14ac:dyDescent="0.25">
      <c r="A887" s="164"/>
      <c r="D887" s="8"/>
    </row>
    <row r="888" spans="1:4" x14ac:dyDescent="0.25">
      <c r="A888" s="164"/>
      <c r="D888" s="8"/>
    </row>
    <row r="889" spans="1:4" x14ac:dyDescent="0.25">
      <c r="A889" s="164"/>
      <c r="D889" s="8"/>
    </row>
    <row r="890" spans="1:4" x14ac:dyDescent="0.25">
      <c r="A890" s="164"/>
      <c r="D890" s="8"/>
    </row>
    <row r="891" spans="1:4" x14ac:dyDescent="0.25">
      <c r="A891" s="164"/>
      <c r="D891" s="8"/>
    </row>
    <row r="892" spans="1:4" x14ac:dyDescent="0.25">
      <c r="A892" s="164"/>
      <c r="D892" s="8"/>
    </row>
    <row r="893" spans="1:4" x14ac:dyDescent="0.25">
      <c r="A893" s="164"/>
      <c r="D893" s="8"/>
    </row>
    <row r="894" spans="1:4" x14ac:dyDescent="0.25">
      <c r="A894" s="164"/>
      <c r="D894" s="8"/>
    </row>
    <row r="895" spans="1:4" x14ac:dyDescent="0.25">
      <c r="A895" s="164"/>
      <c r="D895" s="8"/>
    </row>
    <row r="896" spans="1:4" x14ac:dyDescent="0.25">
      <c r="A896" s="164"/>
      <c r="D896" s="8"/>
    </row>
    <row r="897" spans="1:4" x14ac:dyDescent="0.25">
      <c r="A897" s="164"/>
      <c r="D897" s="8"/>
    </row>
    <row r="898" spans="1:4" x14ac:dyDescent="0.25">
      <c r="A898" s="164"/>
      <c r="D898" s="8"/>
    </row>
    <row r="899" spans="1:4" x14ac:dyDescent="0.25">
      <c r="A899" s="164"/>
      <c r="D899" s="8"/>
    </row>
    <row r="900" spans="1:4" x14ac:dyDescent="0.25">
      <c r="A900" s="164"/>
      <c r="D900" s="8"/>
    </row>
    <row r="901" spans="1:4" x14ac:dyDescent="0.25">
      <c r="A901" s="164"/>
      <c r="D901" s="8"/>
    </row>
    <row r="902" spans="1:4" x14ac:dyDescent="0.25">
      <c r="A902" s="164"/>
      <c r="D902" s="8"/>
    </row>
    <row r="903" spans="1:4" x14ac:dyDescent="0.25">
      <c r="A903" s="164"/>
      <c r="D903" s="8"/>
    </row>
    <row r="904" spans="1:4" x14ac:dyDescent="0.25">
      <c r="A904" s="164"/>
      <c r="D904" s="8"/>
    </row>
    <row r="905" spans="1:4" x14ac:dyDescent="0.25">
      <c r="A905" s="164"/>
      <c r="D905" s="8"/>
    </row>
    <row r="906" spans="1:4" x14ac:dyDescent="0.25">
      <c r="A906" s="164"/>
      <c r="D906" s="8"/>
    </row>
    <row r="907" spans="1:4" x14ac:dyDescent="0.25">
      <c r="A907" s="164"/>
      <c r="D907" s="8"/>
    </row>
    <row r="908" spans="1:4" x14ac:dyDescent="0.25">
      <c r="A908" s="164"/>
      <c r="D908" s="8"/>
    </row>
    <row r="909" spans="1:4" x14ac:dyDescent="0.25">
      <c r="A909" s="164"/>
      <c r="D909" s="8"/>
    </row>
    <row r="910" spans="1:4" x14ac:dyDescent="0.25">
      <c r="A910" s="164"/>
      <c r="D910" s="8"/>
    </row>
    <row r="911" spans="1:4" x14ac:dyDescent="0.25">
      <c r="A911" s="164"/>
      <c r="D911" s="8"/>
    </row>
    <row r="912" spans="1:4" x14ac:dyDescent="0.25">
      <c r="A912" s="164"/>
      <c r="D912" s="8"/>
    </row>
    <row r="913" spans="1:4" x14ac:dyDescent="0.25">
      <c r="A913" s="164"/>
      <c r="D913" s="8"/>
    </row>
    <row r="914" spans="1:4" x14ac:dyDescent="0.25">
      <c r="A914" s="164"/>
      <c r="D914" s="8"/>
    </row>
    <row r="915" spans="1:4" x14ac:dyDescent="0.25">
      <c r="A915" s="164"/>
      <c r="D915" s="8"/>
    </row>
    <row r="916" spans="1:4" x14ac:dyDescent="0.25">
      <c r="A916" s="164"/>
      <c r="D916" s="8"/>
    </row>
    <row r="917" spans="1:4" x14ac:dyDescent="0.25">
      <c r="A917" s="164"/>
      <c r="D917" s="8"/>
    </row>
    <row r="918" spans="1:4" x14ac:dyDescent="0.25">
      <c r="A918" s="164"/>
      <c r="D918" s="8"/>
    </row>
    <row r="919" spans="1:4" x14ac:dyDescent="0.25">
      <c r="A919" s="164"/>
      <c r="D919" s="8"/>
    </row>
    <row r="920" spans="1:4" x14ac:dyDescent="0.25">
      <c r="A920" s="164"/>
      <c r="D920" s="8"/>
    </row>
    <row r="921" spans="1:4" x14ac:dyDescent="0.25">
      <c r="A921" s="164"/>
      <c r="D921" s="8"/>
    </row>
    <row r="922" spans="1:4" x14ac:dyDescent="0.25">
      <c r="A922" s="164"/>
      <c r="D922" s="8"/>
    </row>
    <row r="923" spans="1:4" x14ac:dyDescent="0.25">
      <c r="A923" s="164"/>
      <c r="D923" s="8"/>
    </row>
    <row r="924" spans="1:4" x14ac:dyDescent="0.25">
      <c r="A924" s="164"/>
      <c r="D924" s="8"/>
    </row>
    <row r="925" spans="1:4" x14ac:dyDescent="0.25">
      <c r="A925" s="164"/>
      <c r="D925" s="8"/>
    </row>
    <row r="926" spans="1:4" x14ac:dyDescent="0.25">
      <c r="A926" s="164"/>
      <c r="D926" s="8"/>
    </row>
    <row r="927" spans="1:4" x14ac:dyDescent="0.25">
      <c r="A927" s="164"/>
      <c r="D927" s="8"/>
    </row>
    <row r="928" spans="1:4" x14ac:dyDescent="0.25">
      <c r="A928" s="164"/>
      <c r="D928" s="8"/>
    </row>
    <row r="929" spans="1:4" x14ac:dyDescent="0.25">
      <c r="A929" s="164"/>
      <c r="D929" s="8"/>
    </row>
    <row r="930" spans="1:4" x14ac:dyDescent="0.25">
      <c r="A930" s="164"/>
      <c r="D930" s="8"/>
    </row>
    <row r="931" spans="1:4" x14ac:dyDescent="0.25">
      <c r="A931" s="164"/>
      <c r="D931" s="8"/>
    </row>
    <row r="932" spans="1:4" x14ac:dyDescent="0.25">
      <c r="A932" s="164"/>
      <c r="D932" s="8"/>
    </row>
    <row r="933" spans="1:4" x14ac:dyDescent="0.25">
      <c r="A933" s="164"/>
      <c r="D933" s="8"/>
    </row>
    <row r="934" spans="1:4" x14ac:dyDescent="0.25">
      <c r="A934" s="164"/>
      <c r="D934" s="8"/>
    </row>
    <row r="935" spans="1:4" x14ac:dyDescent="0.25">
      <c r="A935" s="164"/>
      <c r="D935" s="8"/>
    </row>
    <row r="936" spans="1:4" x14ac:dyDescent="0.25">
      <c r="A936" s="164"/>
      <c r="D936" s="8"/>
    </row>
    <row r="937" spans="1:4" x14ac:dyDescent="0.25">
      <c r="A937" s="164"/>
      <c r="D937" s="8"/>
    </row>
    <row r="938" spans="1:4" x14ac:dyDescent="0.25">
      <c r="A938" s="164"/>
      <c r="D938" s="8"/>
    </row>
    <row r="939" spans="1:4" x14ac:dyDescent="0.25">
      <c r="A939" s="164"/>
      <c r="D939" s="8"/>
    </row>
    <row r="940" spans="1:4" x14ac:dyDescent="0.25">
      <c r="A940" s="164"/>
      <c r="D940" s="8"/>
    </row>
    <row r="941" spans="1:4" x14ac:dyDescent="0.25">
      <c r="A941" s="164"/>
      <c r="D941" s="8"/>
    </row>
    <row r="942" spans="1:4" x14ac:dyDescent="0.25">
      <c r="A942" s="164"/>
      <c r="D942" s="8"/>
    </row>
    <row r="943" spans="1:4" x14ac:dyDescent="0.25">
      <c r="A943" s="164"/>
      <c r="D943" s="8"/>
    </row>
    <row r="944" spans="1:4" x14ac:dyDescent="0.25">
      <c r="A944" s="164"/>
      <c r="D944" s="8"/>
    </row>
    <row r="945" spans="1:4" x14ac:dyDescent="0.25">
      <c r="A945" s="164"/>
      <c r="D945" s="8"/>
    </row>
    <row r="946" spans="1:4" x14ac:dyDescent="0.25">
      <c r="A946" s="164"/>
      <c r="D946" s="8"/>
    </row>
    <row r="947" spans="1:4" x14ac:dyDescent="0.25">
      <c r="A947" s="164"/>
      <c r="D947" s="8"/>
    </row>
    <row r="948" spans="1:4" x14ac:dyDescent="0.25">
      <c r="A948" s="164"/>
      <c r="D948" s="8"/>
    </row>
    <row r="949" spans="1:4" x14ac:dyDescent="0.25">
      <c r="A949" s="164"/>
      <c r="D949" s="8"/>
    </row>
    <row r="950" spans="1:4" x14ac:dyDescent="0.25">
      <c r="A950" s="164"/>
      <c r="D950" s="8"/>
    </row>
    <row r="951" spans="1:4" x14ac:dyDescent="0.25">
      <c r="A951" s="164"/>
      <c r="D951" s="8"/>
    </row>
    <row r="952" spans="1:4" x14ac:dyDescent="0.25">
      <c r="A952" s="164"/>
      <c r="D952" s="8"/>
    </row>
    <row r="953" spans="1:4" x14ac:dyDescent="0.25">
      <c r="A953" s="164"/>
      <c r="D953" s="8"/>
    </row>
    <row r="954" spans="1:4" x14ac:dyDescent="0.25">
      <c r="A954" s="164"/>
      <c r="D954" s="8"/>
    </row>
    <row r="955" spans="1:4" x14ac:dyDescent="0.25">
      <c r="A955" s="164"/>
      <c r="D955" s="8"/>
    </row>
    <row r="956" spans="1:4" x14ac:dyDescent="0.25">
      <c r="A956" s="164"/>
      <c r="D956" s="8"/>
    </row>
    <row r="957" spans="1:4" x14ac:dyDescent="0.25">
      <c r="A957" s="164"/>
      <c r="D957" s="8"/>
    </row>
    <row r="958" spans="1:4" x14ac:dyDescent="0.25">
      <c r="A958" s="164"/>
      <c r="D958" s="8"/>
    </row>
    <row r="959" spans="1:4" x14ac:dyDescent="0.25">
      <c r="A959" s="164"/>
      <c r="D959" s="8"/>
    </row>
    <row r="960" spans="1:4" x14ac:dyDescent="0.25">
      <c r="A960" s="164"/>
      <c r="D960" s="8"/>
    </row>
    <row r="961" spans="1:4" x14ac:dyDescent="0.25">
      <c r="A961" s="164"/>
      <c r="D961" s="8"/>
    </row>
    <row r="962" spans="1:4" x14ac:dyDescent="0.25">
      <c r="A962" s="164"/>
      <c r="D962" s="8"/>
    </row>
    <row r="963" spans="1:4" x14ac:dyDescent="0.25">
      <c r="A963" s="164"/>
      <c r="D963" s="8"/>
    </row>
    <row r="964" spans="1:4" x14ac:dyDescent="0.25">
      <c r="A964" s="164"/>
      <c r="D964" s="8"/>
    </row>
    <row r="965" spans="1:4" x14ac:dyDescent="0.25">
      <c r="A965" s="164"/>
      <c r="D965" s="8"/>
    </row>
    <row r="966" spans="1:4" x14ac:dyDescent="0.25">
      <c r="A966" s="164"/>
      <c r="D966" s="8"/>
    </row>
    <row r="967" spans="1:4" x14ac:dyDescent="0.25">
      <c r="A967" s="164"/>
      <c r="D967" s="8"/>
    </row>
    <row r="968" spans="1:4" x14ac:dyDescent="0.25">
      <c r="A968" s="164"/>
      <c r="D968" s="8"/>
    </row>
    <row r="969" spans="1:4" x14ac:dyDescent="0.25">
      <c r="A969" s="164"/>
      <c r="D969" s="8"/>
    </row>
    <row r="970" spans="1:4" x14ac:dyDescent="0.25">
      <c r="A970" s="164"/>
      <c r="D970" s="8"/>
    </row>
    <row r="971" spans="1:4" x14ac:dyDescent="0.25">
      <c r="A971" s="164"/>
      <c r="D971" s="8"/>
    </row>
    <row r="972" spans="1:4" x14ac:dyDescent="0.25">
      <c r="A972" s="164"/>
      <c r="D972" s="8"/>
    </row>
    <row r="973" spans="1:4" x14ac:dyDescent="0.25">
      <c r="A973" s="164"/>
      <c r="D973" s="8"/>
    </row>
    <row r="974" spans="1:4" x14ac:dyDescent="0.25">
      <c r="A974" s="164"/>
      <c r="D974" s="8"/>
    </row>
    <row r="975" spans="1:4" x14ac:dyDescent="0.25">
      <c r="A975" s="164"/>
      <c r="D975" s="8"/>
    </row>
    <row r="976" spans="1:4" x14ac:dyDescent="0.25">
      <c r="A976" s="164"/>
      <c r="D976" s="8"/>
    </row>
    <row r="977" spans="1:4" x14ac:dyDescent="0.25">
      <c r="A977" s="164"/>
      <c r="D977" s="8"/>
    </row>
    <row r="978" spans="1:4" x14ac:dyDescent="0.25">
      <c r="A978" s="164"/>
      <c r="D978" s="8"/>
    </row>
    <row r="979" spans="1:4" x14ac:dyDescent="0.25">
      <c r="A979" s="164"/>
      <c r="D979" s="8"/>
    </row>
    <row r="980" spans="1:4" x14ac:dyDescent="0.25">
      <c r="A980" s="164"/>
      <c r="D980" s="8"/>
    </row>
    <row r="981" spans="1:4" x14ac:dyDescent="0.25">
      <c r="A981" s="164"/>
      <c r="D981" s="8"/>
    </row>
    <row r="982" spans="1:4" x14ac:dyDescent="0.25">
      <c r="A982" s="164"/>
      <c r="D982" s="8"/>
    </row>
    <row r="983" spans="1:4" x14ac:dyDescent="0.25">
      <c r="A983" s="164"/>
      <c r="D983" s="8"/>
    </row>
    <row r="984" spans="1:4" x14ac:dyDescent="0.25">
      <c r="A984" s="164"/>
      <c r="D984" s="8"/>
    </row>
    <row r="985" spans="1:4" x14ac:dyDescent="0.25">
      <c r="A985" s="164"/>
      <c r="D985" s="8"/>
    </row>
    <row r="986" spans="1:4" x14ac:dyDescent="0.25">
      <c r="A986" s="164"/>
      <c r="D986" s="8"/>
    </row>
    <row r="987" spans="1:4" x14ac:dyDescent="0.25">
      <c r="A987" s="164"/>
      <c r="D987" s="8"/>
    </row>
    <row r="988" spans="1:4" x14ac:dyDescent="0.25">
      <c r="A988" s="164"/>
      <c r="D988" s="8"/>
    </row>
    <row r="989" spans="1:4" x14ac:dyDescent="0.25">
      <c r="A989" s="164"/>
      <c r="D989" s="8"/>
    </row>
    <row r="990" spans="1:4" x14ac:dyDescent="0.25">
      <c r="A990" s="164"/>
      <c r="D990" s="8"/>
    </row>
    <row r="991" spans="1:4" x14ac:dyDescent="0.25">
      <c r="A991" s="164"/>
      <c r="D991" s="8"/>
    </row>
    <row r="992" spans="1:4" x14ac:dyDescent="0.25">
      <c r="A992" s="164"/>
      <c r="D992" s="8"/>
    </row>
    <row r="993" spans="1:4" x14ac:dyDescent="0.25">
      <c r="A993" s="164"/>
      <c r="D993" s="8"/>
    </row>
    <row r="994" spans="1:4" x14ac:dyDescent="0.25">
      <c r="A994" s="164"/>
      <c r="D994" s="8"/>
    </row>
    <row r="995" spans="1:4" x14ac:dyDescent="0.25">
      <c r="A995" s="164"/>
      <c r="D995" s="8"/>
    </row>
    <row r="996" spans="1:4" x14ac:dyDescent="0.25">
      <c r="A996" s="164"/>
      <c r="D996" s="8"/>
    </row>
    <row r="997" spans="1:4" x14ac:dyDescent="0.25">
      <c r="A997" s="164"/>
      <c r="D997" s="8"/>
    </row>
    <row r="998" spans="1:4" x14ac:dyDescent="0.25">
      <c r="A998" s="164"/>
      <c r="D998" s="8"/>
    </row>
    <row r="999" spans="1:4" x14ac:dyDescent="0.25">
      <c r="A999" s="164"/>
      <c r="D999" s="8"/>
    </row>
    <row r="1000" spans="1:4" x14ac:dyDescent="0.25">
      <c r="A1000" s="164"/>
      <c r="D1000" s="8"/>
    </row>
    <row r="1001" spans="1:4" x14ac:dyDescent="0.25">
      <c r="A1001" s="164"/>
      <c r="D1001" s="8"/>
    </row>
    <row r="1002" spans="1:4" x14ac:dyDescent="0.25">
      <c r="A1002" s="164"/>
      <c r="D1002" s="8"/>
    </row>
    <row r="1003" spans="1:4" x14ac:dyDescent="0.25">
      <c r="A1003" s="164"/>
      <c r="D1003" s="8"/>
    </row>
    <row r="1004" spans="1:4" x14ac:dyDescent="0.25">
      <c r="A1004" s="164"/>
      <c r="D1004" s="8"/>
    </row>
    <row r="1005" spans="1:4" x14ac:dyDescent="0.25">
      <c r="A1005" s="164"/>
      <c r="D1005" s="8"/>
    </row>
    <row r="1006" spans="1:4" x14ac:dyDescent="0.25">
      <c r="A1006" s="164"/>
      <c r="D1006" s="8"/>
    </row>
    <row r="1007" spans="1:4" x14ac:dyDescent="0.25">
      <c r="A1007" s="164"/>
      <c r="D1007" s="8"/>
    </row>
    <row r="1008" spans="1:4" x14ac:dyDescent="0.25">
      <c r="A1008" s="164"/>
      <c r="D1008" s="8"/>
    </row>
    <row r="1009" spans="1:4" x14ac:dyDescent="0.25">
      <c r="A1009" s="164"/>
      <c r="D1009" s="8"/>
    </row>
    <row r="1010" spans="1:4" x14ac:dyDescent="0.25">
      <c r="A1010" s="164"/>
      <c r="D1010" s="8"/>
    </row>
    <row r="1011" spans="1:4" x14ac:dyDescent="0.25">
      <c r="A1011" s="164"/>
      <c r="D1011" s="8"/>
    </row>
    <row r="1012" spans="1:4" x14ac:dyDescent="0.25">
      <c r="A1012" s="164"/>
      <c r="D1012" s="8"/>
    </row>
    <row r="1013" spans="1:4" x14ac:dyDescent="0.25">
      <c r="A1013" s="164"/>
      <c r="D1013" s="8"/>
    </row>
    <row r="1014" spans="1:4" x14ac:dyDescent="0.25">
      <c r="A1014" s="164"/>
      <c r="D1014" s="8"/>
    </row>
    <row r="1015" spans="1:4" x14ac:dyDescent="0.25">
      <c r="A1015" s="164"/>
      <c r="D1015" s="8"/>
    </row>
    <row r="1016" spans="1:4" x14ac:dyDescent="0.25">
      <c r="A1016" s="164"/>
      <c r="D1016" s="8"/>
    </row>
    <row r="1017" spans="1:4" x14ac:dyDescent="0.25">
      <c r="A1017" s="164"/>
      <c r="D1017" s="8"/>
    </row>
    <row r="1018" spans="1:4" x14ac:dyDescent="0.25">
      <c r="A1018" s="164"/>
      <c r="D1018" s="8"/>
    </row>
    <row r="1019" spans="1:4" x14ac:dyDescent="0.25">
      <c r="A1019" s="164"/>
      <c r="D1019" s="8"/>
    </row>
    <row r="1020" spans="1:4" x14ac:dyDescent="0.25">
      <c r="A1020" s="164"/>
      <c r="D1020" s="8"/>
    </row>
    <row r="1021" spans="1:4" x14ac:dyDescent="0.25">
      <c r="A1021" s="164"/>
      <c r="D1021" s="8"/>
    </row>
    <row r="1022" spans="1:4" x14ac:dyDescent="0.25">
      <c r="A1022" s="164"/>
      <c r="D1022" s="8"/>
    </row>
    <row r="1023" spans="1:4" x14ac:dyDescent="0.25">
      <c r="A1023" s="164"/>
      <c r="D1023" s="8"/>
    </row>
    <row r="1024" spans="1:4" x14ac:dyDescent="0.25">
      <c r="A1024" s="164"/>
      <c r="D1024" s="8"/>
    </row>
    <row r="1025" spans="1:4" x14ac:dyDescent="0.25">
      <c r="A1025" s="164"/>
      <c r="D1025" s="8"/>
    </row>
    <row r="1026" spans="1:4" x14ac:dyDescent="0.25">
      <c r="A1026" s="164"/>
      <c r="D1026" s="8"/>
    </row>
    <row r="1027" spans="1:4" x14ac:dyDescent="0.25">
      <c r="A1027" s="164"/>
      <c r="D1027" s="8"/>
    </row>
    <row r="1028" spans="1:4" x14ac:dyDescent="0.25">
      <c r="A1028" s="164"/>
      <c r="D1028" s="8"/>
    </row>
    <row r="1029" spans="1:4" x14ac:dyDescent="0.25">
      <c r="A1029" s="164"/>
      <c r="D1029" s="8"/>
    </row>
    <row r="1030" spans="1:4" x14ac:dyDescent="0.25">
      <c r="A1030" s="164"/>
      <c r="D1030" s="8"/>
    </row>
    <row r="1031" spans="1:4" x14ac:dyDescent="0.25">
      <c r="A1031" s="164"/>
      <c r="D1031" s="8"/>
    </row>
    <row r="1032" spans="1:4" x14ac:dyDescent="0.25">
      <c r="A1032" s="164"/>
      <c r="D1032" s="8"/>
    </row>
    <row r="1033" spans="1:4" x14ac:dyDescent="0.25">
      <c r="A1033" s="164"/>
      <c r="D1033" s="8"/>
    </row>
    <row r="1034" spans="1:4" x14ac:dyDescent="0.25">
      <c r="A1034" s="164"/>
      <c r="D1034" s="8"/>
    </row>
    <row r="1035" spans="1:4" x14ac:dyDescent="0.25">
      <c r="A1035" s="164"/>
      <c r="D1035" s="8"/>
    </row>
    <row r="1036" spans="1:4" x14ac:dyDescent="0.25">
      <c r="A1036" s="164"/>
      <c r="D1036" s="8"/>
    </row>
    <row r="1037" spans="1:4" x14ac:dyDescent="0.25">
      <c r="A1037" s="164"/>
      <c r="D1037" s="8"/>
    </row>
    <row r="1038" spans="1:4" x14ac:dyDescent="0.25">
      <c r="A1038" s="164"/>
      <c r="D1038" s="8"/>
    </row>
    <row r="1039" spans="1:4" x14ac:dyDescent="0.25">
      <c r="A1039" s="164"/>
      <c r="D1039" s="8"/>
    </row>
    <row r="1040" spans="1:4" x14ac:dyDescent="0.25">
      <c r="A1040" s="164"/>
      <c r="D1040" s="8"/>
    </row>
    <row r="1041" spans="1:4" x14ac:dyDescent="0.25">
      <c r="A1041" s="164"/>
      <c r="D1041" s="8"/>
    </row>
    <row r="1042" spans="1:4" x14ac:dyDescent="0.25">
      <c r="A1042" s="164"/>
      <c r="D1042" s="8"/>
    </row>
    <row r="1043" spans="1:4" x14ac:dyDescent="0.25">
      <c r="A1043" s="164"/>
      <c r="D1043" s="8"/>
    </row>
    <row r="1044" spans="1:4" x14ac:dyDescent="0.25">
      <c r="A1044" s="164"/>
      <c r="D1044" s="8"/>
    </row>
    <row r="1045" spans="1:4" x14ac:dyDescent="0.25">
      <c r="A1045" s="164"/>
      <c r="D1045" s="8"/>
    </row>
    <row r="1046" spans="1:4" x14ac:dyDescent="0.25">
      <c r="A1046" s="164"/>
      <c r="D1046" s="8"/>
    </row>
    <row r="1047" spans="1:4" x14ac:dyDescent="0.25">
      <c r="A1047" s="164"/>
      <c r="D1047" s="8"/>
    </row>
    <row r="1048" spans="1:4" x14ac:dyDescent="0.25">
      <c r="A1048" s="164"/>
      <c r="D1048" s="8"/>
    </row>
    <row r="1049" spans="1:4" x14ac:dyDescent="0.25">
      <c r="A1049" s="164"/>
      <c r="D1049" s="8"/>
    </row>
    <row r="1050" spans="1:4" x14ac:dyDescent="0.25">
      <c r="A1050" s="164"/>
      <c r="D1050" s="8"/>
    </row>
    <row r="1051" spans="1:4" x14ac:dyDescent="0.25">
      <c r="A1051" s="164"/>
      <c r="D1051" s="8"/>
    </row>
    <row r="1052" spans="1:4" x14ac:dyDescent="0.25">
      <c r="A1052" s="164"/>
      <c r="D1052" s="8"/>
    </row>
    <row r="1053" spans="1:4" x14ac:dyDescent="0.25">
      <c r="A1053" s="164"/>
      <c r="D1053" s="8"/>
    </row>
    <row r="1054" spans="1:4" x14ac:dyDescent="0.25">
      <c r="A1054" s="164"/>
      <c r="D1054" s="8"/>
    </row>
    <row r="1055" spans="1:4" x14ac:dyDescent="0.25">
      <c r="A1055" s="164"/>
      <c r="D1055" s="8"/>
    </row>
    <row r="1056" spans="1:4" x14ac:dyDescent="0.25">
      <c r="A1056" s="164"/>
      <c r="D1056" s="8"/>
    </row>
    <row r="1057" spans="1:4" x14ac:dyDescent="0.25">
      <c r="A1057" s="164"/>
      <c r="D1057" s="8"/>
    </row>
    <row r="1058" spans="1:4" x14ac:dyDescent="0.25">
      <c r="A1058" s="164"/>
      <c r="D1058" s="8"/>
    </row>
    <row r="1059" spans="1:4" x14ac:dyDescent="0.25">
      <c r="A1059" s="164"/>
      <c r="D1059" s="8"/>
    </row>
    <row r="1060" spans="1:4" x14ac:dyDescent="0.25">
      <c r="A1060" s="164"/>
      <c r="D1060" s="8"/>
    </row>
    <row r="1061" spans="1:4" x14ac:dyDescent="0.25">
      <c r="A1061" s="164"/>
      <c r="D1061" s="8"/>
    </row>
    <row r="1062" spans="1:4" x14ac:dyDescent="0.25">
      <c r="A1062" s="164"/>
      <c r="D1062" s="8"/>
    </row>
    <row r="1063" spans="1:4" x14ac:dyDescent="0.25">
      <c r="A1063" s="164"/>
      <c r="D1063" s="8"/>
    </row>
    <row r="1064" spans="1:4" x14ac:dyDescent="0.25">
      <c r="A1064" s="164"/>
      <c r="D1064" s="8"/>
    </row>
    <row r="1065" spans="1:4" x14ac:dyDescent="0.25">
      <c r="A1065" s="164"/>
      <c r="D1065" s="8"/>
    </row>
    <row r="1066" spans="1:4" x14ac:dyDescent="0.25">
      <c r="A1066" s="164"/>
      <c r="D1066" s="8"/>
    </row>
    <row r="1067" spans="1:4" x14ac:dyDescent="0.25">
      <c r="A1067" s="164"/>
      <c r="D1067" s="8"/>
    </row>
    <row r="1068" spans="1:4" x14ac:dyDescent="0.25">
      <c r="A1068" s="164"/>
      <c r="D1068" s="8"/>
    </row>
    <row r="1069" spans="1:4" x14ac:dyDescent="0.25">
      <c r="A1069" s="164"/>
      <c r="D1069" s="8"/>
    </row>
    <row r="1070" spans="1:4" x14ac:dyDescent="0.25">
      <c r="A1070" s="164"/>
      <c r="D1070" s="8"/>
    </row>
    <row r="1071" spans="1:4" x14ac:dyDescent="0.25">
      <c r="A1071" s="164"/>
      <c r="D1071" s="8"/>
    </row>
    <row r="1072" spans="1:4" x14ac:dyDescent="0.25">
      <c r="A1072" s="164"/>
      <c r="D1072" s="8"/>
    </row>
    <row r="1073" spans="1:4" x14ac:dyDescent="0.25">
      <c r="A1073" s="164"/>
      <c r="D1073" s="8"/>
    </row>
    <row r="1074" spans="1:4" x14ac:dyDescent="0.25">
      <c r="A1074" s="164"/>
      <c r="D1074" s="8"/>
    </row>
    <row r="1075" spans="1:4" x14ac:dyDescent="0.25">
      <c r="A1075" s="164"/>
      <c r="D1075" s="8"/>
    </row>
    <row r="1076" spans="1:4" x14ac:dyDescent="0.25">
      <c r="A1076" s="164"/>
      <c r="D1076" s="8"/>
    </row>
    <row r="1077" spans="1:4" x14ac:dyDescent="0.25">
      <c r="A1077" s="164"/>
      <c r="D1077" s="8"/>
    </row>
    <row r="1078" spans="1:4" x14ac:dyDescent="0.25">
      <c r="A1078" s="164"/>
      <c r="D1078" s="8"/>
    </row>
    <row r="1079" spans="1:4" x14ac:dyDescent="0.25">
      <c r="A1079" s="164"/>
      <c r="D1079" s="8"/>
    </row>
    <row r="1080" spans="1:4" x14ac:dyDescent="0.25">
      <c r="A1080" s="164"/>
      <c r="D1080" s="8"/>
    </row>
    <row r="1081" spans="1:4" x14ac:dyDescent="0.25">
      <c r="A1081" s="164"/>
      <c r="D1081" s="8"/>
    </row>
    <row r="1082" spans="1:4" x14ac:dyDescent="0.25">
      <c r="A1082" s="164"/>
      <c r="D1082" s="8"/>
    </row>
    <row r="1083" spans="1:4" x14ac:dyDescent="0.25">
      <c r="A1083" s="164"/>
      <c r="D1083" s="8"/>
    </row>
    <row r="1084" spans="1:4" x14ac:dyDescent="0.25">
      <c r="A1084" s="164"/>
      <c r="D1084" s="8"/>
    </row>
    <row r="1085" spans="1:4" x14ac:dyDescent="0.25">
      <c r="A1085" s="164"/>
      <c r="D1085" s="8"/>
    </row>
    <row r="1086" spans="1:4" x14ac:dyDescent="0.25">
      <c r="A1086" s="164"/>
      <c r="D1086" s="8"/>
    </row>
    <row r="1087" spans="1:4" x14ac:dyDescent="0.25">
      <c r="A1087" s="164"/>
      <c r="D1087" s="8"/>
    </row>
    <row r="1088" spans="1:4" x14ac:dyDescent="0.25">
      <c r="A1088" s="164"/>
      <c r="D1088" s="8"/>
    </row>
    <row r="1089" spans="1:4" x14ac:dyDescent="0.25">
      <c r="A1089" s="164"/>
      <c r="D1089" s="8"/>
    </row>
    <row r="1090" spans="1:4" x14ac:dyDescent="0.25">
      <c r="A1090" s="164"/>
      <c r="D1090" s="8"/>
    </row>
    <row r="1091" spans="1:4" x14ac:dyDescent="0.25">
      <c r="A1091" s="164"/>
      <c r="D1091" s="8"/>
    </row>
    <row r="1092" spans="1:4" x14ac:dyDescent="0.25">
      <c r="A1092" s="164"/>
      <c r="D1092" s="8"/>
    </row>
    <row r="1093" spans="1:4" x14ac:dyDescent="0.25">
      <c r="A1093" s="164"/>
      <c r="D1093" s="8"/>
    </row>
    <row r="1094" spans="1:4" x14ac:dyDescent="0.25">
      <c r="A1094" s="164"/>
      <c r="D1094" s="8"/>
    </row>
    <row r="1095" spans="1:4" x14ac:dyDescent="0.25">
      <c r="A1095" s="164"/>
      <c r="D1095" s="8"/>
    </row>
    <row r="1096" spans="1:4" x14ac:dyDescent="0.25">
      <c r="A1096" s="164"/>
      <c r="D1096" s="8"/>
    </row>
    <row r="1097" spans="1:4" x14ac:dyDescent="0.25">
      <c r="A1097" s="164"/>
      <c r="D1097" s="8"/>
    </row>
    <row r="1098" spans="1:4" x14ac:dyDescent="0.25">
      <c r="A1098" s="164"/>
      <c r="D1098" s="8"/>
    </row>
    <row r="1099" spans="1:4" x14ac:dyDescent="0.25">
      <c r="A1099" s="164"/>
      <c r="D1099" s="8"/>
    </row>
    <row r="1100" spans="1:4" x14ac:dyDescent="0.25">
      <c r="A1100" s="164"/>
      <c r="D1100" s="8"/>
    </row>
    <row r="1101" spans="1:4" x14ac:dyDescent="0.25">
      <c r="A1101" s="164"/>
      <c r="D1101" s="8"/>
    </row>
    <row r="1102" spans="1:4" x14ac:dyDescent="0.25">
      <c r="A1102" s="164"/>
      <c r="D1102" s="8"/>
    </row>
    <row r="1103" spans="1:4" x14ac:dyDescent="0.25">
      <c r="A1103" s="164"/>
      <c r="D1103" s="8"/>
    </row>
    <row r="1104" spans="1:4" x14ac:dyDescent="0.25">
      <c r="A1104" s="164"/>
      <c r="D1104" s="8"/>
    </row>
    <row r="1105" spans="1:4" x14ac:dyDescent="0.25">
      <c r="A1105" s="164"/>
      <c r="D1105" s="8"/>
    </row>
    <row r="1106" spans="1:4" x14ac:dyDescent="0.25">
      <c r="A1106" s="164"/>
      <c r="D1106" s="8"/>
    </row>
    <row r="1107" spans="1:4" x14ac:dyDescent="0.25">
      <c r="A1107" s="164"/>
      <c r="D1107" s="8"/>
    </row>
    <row r="1108" spans="1:4" x14ac:dyDescent="0.25">
      <c r="A1108" s="164"/>
      <c r="D1108" s="8"/>
    </row>
    <row r="1109" spans="1:4" x14ac:dyDescent="0.25">
      <c r="A1109" s="164"/>
      <c r="D1109" s="8"/>
    </row>
    <row r="1110" spans="1:4" x14ac:dyDescent="0.25">
      <c r="A1110" s="164"/>
      <c r="D1110" s="8"/>
    </row>
    <row r="1111" spans="1:4" x14ac:dyDescent="0.25">
      <c r="A1111" s="164"/>
      <c r="D1111" s="8"/>
    </row>
    <row r="1112" spans="1:4" x14ac:dyDescent="0.25">
      <c r="A1112" s="164"/>
      <c r="D1112" s="8"/>
    </row>
    <row r="1113" spans="1:4" x14ac:dyDescent="0.25">
      <c r="A1113" s="164"/>
      <c r="D1113" s="8"/>
    </row>
    <row r="1114" spans="1:4" x14ac:dyDescent="0.25">
      <c r="A1114" s="164"/>
      <c r="D1114" s="8"/>
    </row>
    <row r="1115" spans="1:4" x14ac:dyDescent="0.25">
      <c r="A1115" s="164"/>
      <c r="D1115" s="8"/>
    </row>
    <row r="1116" spans="1:4" x14ac:dyDescent="0.25">
      <c r="A1116" s="164"/>
      <c r="D1116" s="8"/>
    </row>
    <row r="1117" spans="1:4" x14ac:dyDescent="0.25">
      <c r="A1117" s="164"/>
      <c r="D1117" s="8"/>
    </row>
    <row r="1118" spans="1:4" x14ac:dyDescent="0.25">
      <c r="A1118" s="164"/>
      <c r="D1118" s="8"/>
    </row>
    <row r="1119" spans="1:4" x14ac:dyDescent="0.25">
      <c r="A1119" s="164"/>
      <c r="D1119" s="8"/>
    </row>
    <row r="1120" spans="1:4" x14ac:dyDescent="0.25">
      <c r="A1120" s="164"/>
      <c r="D1120" s="8"/>
    </row>
    <row r="1121" spans="1:4" x14ac:dyDescent="0.25">
      <c r="A1121" s="164"/>
      <c r="D1121" s="8"/>
    </row>
    <row r="1122" spans="1:4" x14ac:dyDescent="0.25">
      <c r="A1122" s="164"/>
      <c r="D1122" s="8"/>
    </row>
    <row r="1123" spans="1:4" x14ac:dyDescent="0.25">
      <c r="A1123" s="164"/>
      <c r="D1123" s="8"/>
    </row>
    <row r="1124" spans="1:4" x14ac:dyDescent="0.25">
      <c r="A1124" s="164"/>
      <c r="D1124" s="8"/>
    </row>
    <row r="1125" spans="1:4" x14ac:dyDescent="0.25">
      <c r="A1125" s="164"/>
      <c r="D1125" s="8"/>
    </row>
    <row r="1126" spans="1:4" x14ac:dyDescent="0.25">
      <c r="A1126" s="164"/>
      <c r="D1126" s="8"/>
    </row>
    <row r="1127" spans="1:4" x14ac:dyDescent="0.25">
      <c r="A1127" s="164"/>
      <c r="D1127" s="8"/>
    </row>
    <row r="1128" spans="1:4" x14ac:dyDescent="0.25">
      <c r="A1128" s="164"/>
      <c r="D1128" s="8"/>
    </row>
    <row r="1129" spans="1:4" x14ac:dyDescent="0.25">
      <c r="A1129" s="164"/>
      <c r="D1129" s="8"/>
    </row>
    <row r="1130" spans="1:4" x14ac:dyDescent="0.25">
      <c r="A1130" s="164"/>
      <c r="D1130" s="8"/>
    </row>
    <row r="1131" spans="1:4" x14ac:dyDescent="0.25">
      <c r="A1131" s="164"/>
      <c r="D1131" s="8"/>
    </row>
    <row r="1132" spans="1:4" x14ac:dyDescent="0.25">
      <c r="A1132" s="164"/>
      <c r="D1132" s="8"/>
    </row>
    <row r="1133" spans="1:4" x14ac:dyDescent="0.25">
      <c r="A1133" s="164"/>
      <c r="D1133" s="8"/>
    </row>
    <row r="1134" spans="1:4" x14ac:dyDescent="0.25">
      <c r="A1134" s="164"/>
      <c r="D1134" s="8"/>
    </row>
    <row r="1135" spans="1:4" x14ac:dyDescent="0.25">
      <c r="A1135" s="164"/>
      <c r="D1135" s="8"/>
    </row>
    <row r="1136" spans="1:4" x14ac:dyDescent="0.25">
      <c r="A1136" s="164"/>
      <c r="D1136" s="8"/>
    </row>
    <row r="1137" spans="1:4" x14ac:dyDescent="0.25">
      <c r="A1137" s="164"/>
      <c r="D1137" s="8"/>
    </row>
    <row r="1138" spans="1:4" x14ac:dyDescent="0.25">
      <c r="A1138" s="164"/>
      <c r="D1138" s="8"/>
    </row>
    <row r="1139" spans="1:4" x14ac:dyDescent="0.25">
      <c r="A1139" s="164"/>
      <c r="D1139" s="8"/>
    </row>
    <row r="1140" spans="1:4" x14ac:dyDescent="0.25">
      <c r="A1140" s="164"/>
      <c r="D1140" s="8"/>
    </row>
    <row r="1141" spans="1:4" x14ac:dyDescent="0.25">
      <c r="A1141" s="164"/>
      <c r="D1141" s="8"/>
    </row>
    <row r="1142" spans="1:4" x14ac:dyDescent="0.25">
      <c r="A1142" s="164"/>
      <c r="D1142" s="8"/>
    </row>
    <row r="1143" spans="1:4" x14ac:dyDescent="0.25">
      <c r="A1143" s="164"/>
      <c r="D1143" s="8"/>
    </row>
    <row r="1144" spans="1:4" x14ac:dyDescent="0.25">
      <c r="A1144" s="164"/>
      <c r="D1144" s="8"/>
    </row>
    <row r="1145" spans="1:4" x14ac:dyDescent="0.25">
      <c r="A1145" s="164"/>
      <c r="D1145" s="8"/>
    </row>
    <row r="1146" spans="1:4" x14ac:dyDescent="0.25">
      <c r="A1146" s="164"/>
      <c r="D1146" s="8"/>
    </row>
    <row r="1147" spans="1:4" x14ac:dyDescent="0.25">
      <c r="A1147" s="164"/>
      <c r="D1147" s="8"/>
    </row>
    <row r="1148" spans="1:4" x14ac:dyDescent="0.25">
      <c r="A1148" s="164"/>
      <c r="D1148" s="8"/>
    </row>
    <row r="1149" spans="1:4" x14ac:dyDescent="0.25">
      <c r="A1149" s="164"/>
      <c r="D1149" s="8"/>
    </row>
    <row r="1150" spans="1:4" x14ac:dyDescent="0.25">
      <c r="A1150" s="164"/>
      <c r="D1150" s="8"/>
    </row>
    <row r="1151" spans="1:4" x14ac:dyDescent="0.25">
      <c r="A1151" s="164"/>
      <c r="D1151" s="8"/>
    </row>
    <row r="1152" spans="1:4" x14ac:dyDescent="0.25">
      <c r="A1152" s="164"/>
      <c r="D1152" s="8"/>
    </row>
    <row r="1153" spans="1:4" x14ac:dyDescent="0.25">
      <c r="A1153" s="164"/>
      <c r="D1153" s="8"/>
    </row>
    <row r="1154" spans="1:4" x14ac:dyDescent="0.25">
      <c r="A1154" s="164"/>
      <c r="D1154" s="8"/>
    </row>
    <row r="1155" spans="1:4" x14ac:dyDescent="0.25">
      <c r="A1155" s="164"/>
      <c r="D1155" s="8"/>
    </row>
    <row r="1156" spans="1:4" x14ac:dyDescent="0.25">
      <c r="A1156" s="164"/>
      <c r="D1156" s="8"/>
    </row>
    <row r="1157" spans="1:4" x14ac:dyDescent="0.25">
      <c r="A1157" s="164"/>
      <c r="D1157" s="8"/>
    </row>
    <row r="1158" spans="1:4" x14ac:dyDescent="0.25">
      <c r="A1158" s="164"/>
      <c r="D1158" s="8"/>
    </row>
    <row r="1159" spans="1:4" x14ac:dyDescent="0.25">
      <c r="A1159" s="164"/>
      <c r="D1159" s="8"/>
    </row>
    <row r="1160" spans="1:4" x14ac:dyDescent="0.25">
      <c r="A1160" s="164"/>
      <c r="D1160" s="8"/>
    </row>
    <row r="1161" spans="1:4" x14ac:dyDescent="0.25">
      <c r="A1161" s="164"/>
      <c r="D1161" s="8"/>
    </row>
    <row r="1162" spans="1:4" x14ac:dyDescent="0.25">
      <c r="A1162" s="164"/>
      <c r="D1162" s="8"/>
    </row>
    <row r="1163" spans="1:4" x14ac:dyDescent="0.25">
      <c r="A1163" s="164"/>
      <c r="D1163" s="8"/>
    </row>
    <row r="1164" spans="1:4" x14ac:dyDescent="0.25">
      <c r="A1164" s="164"/>
      <c r="D1164" s="8"/>
    </row>
    <row r="1165" spans="1:4" x14ac:dyDescent="0.25">
      <c r="A1165" s="164"/>
      <c r="D1165" s="8"/>
    </row>
    <row r="1166" spans="1:4" x14ac:dyDescent="0.25">
      <c r="A1166" s="164"/>
      <c r="D1166" s="8"/>
    </row>
    <row r="1167" spans="1:4" x14ac:dyDescent="0.25">
      <c r="A1167" s="164"/>
      <c r="D1167" s="8"/>
    </row>
    <row r="1168" spans="1:4" x14ac:dyDescent="0.25">
      <c r="A1168" s="164"/>
      <c r="D1168" s="8"/>
    </row>
    <row r="1169" spans="1:4" x14ac:dyDescent="0.25">
      <c r="A1169" s="164"/>
      <c r="D1169" s="8"/>
    </row>
    <row r="1170" spans="1:4" x14ac:dyDescent="0.25">
      <c r="A1170" s="164"/>
      <c r="D1170" s="8"/>
    </row>
    <row r="1171" spans="1:4" x14ac:dyDescent="0.25">
      <c r="A1171" s="164"/>
      <c r="D1171" s="8"/>
    </row>
    <row r="1172" spans="1:4" x14ac:dyDescent="0.25">
      <c r="A1172" s="164"/>
      <c r="D1172" s="8"/>
    </row>
    <row r="1173" spans="1:4" x14ac:dyDescent="0.25">
      <c r="A1173" s="164"/>
      <c r="D1173" s="8"/>
    </row>
    <row r="1174" spans="1:4" x14ac:dyDescent="0.25">
      <c r="A1174" s="164"/>
      <c r="D1174" s="8"/>
    </row>
    <row r="1175" spans="1:4" x14ac:dyDescent="0.25">
      <c r="A1175" s="164"/>
      <c r="D1175" s="8"/>
    </row>
    <row r="1176" spans="1:4" x14ac:dyDescent="0.25">
      <c r="A1176" s="164"/>
      <c r="D1176" s="8"/>
    </row>
    <row r="1177" spans="1:4" x14ac:dyDescent="0.25">
      <c r="A1177" s="164"/>
      <c r="D1177" s="8"/>
    </row>
    <row r="1178" spans="1:4" x14ac:dyDescent="0.25">
      <c r="A1178" s="164"/>
      <c r="D1178" s="8"/>
    </row>
    <row r="1179" spans="1:4" x14ac:dyDescent="0.25">
      <c r="A1179" s="164"/>
      <c r="D1179" s="8"/>
    </row>
    <row r="1180" spans="1:4" x14ac:dyDescent="0.25">
      <c r="A1180" s="164"/>
      <c r="D1180" s="8"/>
    </row>
    <row r="1181" spans="1:4" x14ac:dyDescent="0.25">
      <c r="A1181" s="164"/>
      <c r="D1181" s="8"/>
    </row>
    <row r="1182" spans="1:4" x14ac:dyDescent="0.25">
      <c r="A1182" s="164"/>
      <c r="D1182" s="8"/>
    </row>
    <row r="1183" spans="1:4" x14ac:dyDescent="0.25">
      <c r="A1183" s="164"/>
      <c r="D1183" s="8"/>
    </row>
    <row r="1184" spans="1:4" x14ac:dyDescent="0.25">
      <c r="A1184" s="164"/>
      <c r="D1184" s="8"/>
    </row>
    <row r="1185" spans="1:4" x14ac:dyDescent="0.25">
      <c r="A1185" s="164"/>
      <c r="D1185" s="8"/>
    </row>
    <row r="1186" spans="1:4" x14ac:dyDescent="0.25">
      <c r="A1186" s="164"/>
      <c r="D1186" s="8"/>
    </row>
    <row r="1187" spans="1:4" x14ac:dyDescent="0.25">
      <c r="A1187" s="164"/>
      <c r="D1187" s="8"/>
    </row>
    <row r="1188" spans="1:4" x14ac:dyDescent="0.25">
      <c r="A1188" s="164"/>
      <c r="D1188" s="8"/>
    </row>
    <row r="1189" spans="1:4" x14ac:dyDescent="0.25">
      <c r="A1189" s="164"/>
      <c r="D1189" s="8"/>
    </row>
    <row r="1190" spans="1:4" x14ac:dyDescent="0.25">
      <c r="A1190" s="164"/>
      <c r="D1190" s="8"/>
    </row>
    <row r="1191" spans="1:4" x14ac:dyDescent="0.25">
      <c r="A1191" s="164"/>
      <c r="D1191" s="8"/>
    </row>
    <row r="1192" spans="1:4" x14ac:dyDescent="0.25">
      <c r="A1192" s="164"/>
      <c r="D1192" s="8"/>
    </row>
    <row r="1193" spans="1:4" x14ac:dyDescent="0.25">
      <c r="A1193" s="164"/>
      <c r="D1193" s="8"/>
    </row>
    <row r="1194" spans="1:4" x14ac:dyDescent="0.25">
      <c r="A1194" s="164"/>
      <c r="D1194" s="8"/>
    </row>
    <row r="1195" spans="1:4" x14ac:dyDescent="0.25">
      <c r="A1195" s="164"/>
      <c r="D1195" s="8"/>
    </row>
    <row r="1196" spans="1:4" x14ac:dyDescent="0.25">
      <c r="A1196" s="164"/>
      <c r="D1196" s="8"/>
    </row>
    <row r="1197" spans="1:4" x14ac:dyDescent="0.25">
      <c r="A1197" s="164"/>
      <c r="D1197" s="8"/>
    </row>
    <row r="1198" spans="1:4" x14ac:dyDescent="0.25">
      <c r="A1198" s="164"/>
      <c r="D1198" s="8"/>
    </row>
    <row r="1199" spans="1:4" x14ac:dyDescent="0.25">
      <c r="A1199" s="164"/>
      <c r="D1199" s="8"/>
    </row>
    <row r="1200" spans="1:4" x14ac:dyDescent="0.25">
      <c r="A1200" s="164"/>
      <c r="D1200" s="8"/>
    </row>
    <row r="1201" spans="1:4" x14ac:dyDescent="0.25">
      <c r="A1201" s="164"/>
      <c r="D1201" s="8"/>
    </row>
    <row r="1202" spans="1:4" x14ac:dyDescent="0.25">
      <c r="A1202" s="164"/>
      <c r="D1202" s="8"/>
    </row>
    <row r="1203" spans="1:4" x14ac:dyDescent="0.25">
      <c r="A1203" s="164"/>
      <c r="D1203" s="8"/>
    </row>
    <row r="1204" spans="1:4" x14ac:dyDescent="0.25">
      <c r="A1204" s="164"/>
      <c r="D1204" s="8"/>
    </row>
    <row r="1205" spans="1:4" x14ac:dyDescent="0.25">
      <c r="A1205" s="164"/>
      <c r="D1205" s="8"/>
    </row>
    <row r="1206" spans="1:4" x14ac:dyDescent="0.25">
      <c r="A1206" s="164"/>
      <c r="D1206" s="8"/>
    </row>
    <row r="1207" spans="1:4" x14ac:dyDescent="0.25">
      <c r="A1207" s="164"/>
      <c r="D1207" s="8"/>
    </row>
    <row r="1208" spans="1:4" x14ac:dyDescent="0.25">
      <c r="A1208" s="164"/>
      <c r="D1208" s="8"/>
    </row>
    <row r="1209" spans="1:4" x14ac:dyDescent="0.25">
      <c r="A1209" s="164"/>
      <c r="D1209" s="8"/>
    </row>
    <row r="1210" spans="1:4" x14ac:dyDescent="0.25">
      <c r="A1210" s="164"/>
      <c r="D1210" s="8"/>
    </row>
    <row r="1211" spans="1:4" x14ac:dyDescent="0.25">
      <c r="A1211" s="164"/>
      <c r="D1211" s="8"/>
    </row>
    <row r="1212" spans="1:4" x14ac:dyDescent="0.25">
      <c r="A1212" s="164"/>
      <c r="D1212" s="8"/>
    </row>
    <row r="1213" spans="1:4" x14ac:dyDescent="0.25">
      <c r="A1213" s="164"/>
      <c r="D1213" s="8"/>
    </row>
    <row r="1214" spans="1:4" x14ac:dyDescent="0.25">
      <c r="A1214" s="164"/>
      <c r="D1214" s="8"/>
    </row>
    <row r="1215" spans="1:4" x14ac:dyDescent="0.25">
      <c r="A1215" s="164"/>
      <c r="D1215" s="8"/>
    </row>
    <row r="1216" spans="1:4" x14ac:dyDescent="0.25">
      <c r="A1216" s="164"/>
      <c r="D1216" s="8"/>
    </row>
    <row r="1217" spans="1:4" x14ac:dyDescent="0.25">
      <c r="A1217" s="164"/>
      <c r="D1217" s="8"/>
    </row>
    <row r="1218" spans="1:4" x14ac:dyDescent="0.25">
      <c r="A1218" s="164"/>
      <c r="D1218" s="8"/>
    </row>
    <row r="1219" spans="1:4" x14ac:dyDescent="0.25">
      <c r="A1219" s="164"/>
      <c r="D1219" s="8"/>
    </row>
    <row r="1220" spans="1:4" x14ac:dyDescent="0.25">
      <c r="A1220" s="164"/>
      <c r="D1220" s="8"/>
    </row>
    <row r="1221" spans="1:4" x14ac:dyDescent="0.25">
      <c r="A1221" s="164"/>
      <c r="D1221" s="8"/>
    </row>
    <row r="1222" spans="1:4" x14ac:dyDescent="0.25">
      <c r="A1222" s="164"/>
      <c r="D1222" s="8"/>
    </row>
    <row r="1223" spans="1:4" x14ac:dyDescent="0.25">
      <c r="A1223" s="164"/>
      <c r="D1223" s="8"/>
    </row>
    <row r="1224" spans="1:4" x14ac:dyDescent="0.25">
      <c r="A1224" s="164"/>
      <c r="D1224" s="8"/>
    </row>
    <row r="1225" spans="1:4" x14ac:dyDescent="0.25">
      <c r="A1225" s="164"/>
      <c r="D1225" s="8"/>
    </row>
    <row r="1226" spans="1:4" x14ac:dyDescent="0.25">
      <c r="A1226" s="164"/>
      <c r="D1226" s="8"/>
    </row>
    <row r="1227" spans="1:4" x14ac:dyDescent="0.25">
      <c r="A1227" s="164"/>
      <c r="D1227" s="8"/>
    </row>
    <row r="1228" spans="1:4" x14ac:dyDescent="0.25">
      <c r="A1228" s="164"/>
      <c r="D1228" s="8"/>
    </row>
    <row r="1229" spans="1:4" x14ac:dyDescent="0.25">
      <c r="A1229" s="164"/>
      <c r="D1229" s="8"/>
    </row>
    <row r="1230" spans="1:4" x14ac:dyDescent="0.25">
      <c r="A1230" s="164"/>
      <c r="D1230" s="8"/>
    </row>
    <row r="1231" spans="1:4" x14ac:dyDescent="0.25">
      <c r="A1231" s="164"/>
      <c r="D1231" s="8"/>
    </row>
    <row r="1232" spans="1:4" x14ac:dyDescent="0.25">
      <c r="A1232" s="164"/>
      <c r="D1232" s="8"/>
    </row>
    <row r="1233" spans="1:4" x14ac:dyDescent="0.25">
      <c r="A1233" s="164"/>
      <c r="D1233" s="8"/>
    </row>
    <row r="1234" spans="1:4" x14ac:dyDescent="0.25">
      <c r="A1234" s="164"/>
      <c r="D1234" s="8"/>
    </row>
    <row r="1235" spans="1:4" x14ac:dyDescent="0.25">
      <c r="A1235" s="164"/>
      <c r="D1235" s="8"/>
    </row>
    <row r="1236" spans="1:4" x14ac:dyDescent="0.25">
      <c r="A1236" s="164"/>
      <c r="D1236" s="8"/>
    </row>
    <row r="1237" spans="1:4" x14ac:dyDescent="0.25">
      <c r="A1237" s="164"/>
      <c r="D1237" s="8"/>
    </row>
    <row r="1238" spans="1:4" x14ac:dyDescent="0.25">
      <c r="A1238" s="164"/>
      <c r="D1238" s="8"/>
    </row>
    <row r="1239" spans="1:4" x14ac:dyDescent="0.25">
      <c r="A1239" s="164"/>
      <c r="D1239" s="8"/>
    </row>
    <row r="1240" spans="1:4" x14ac:dyDescent="0.25">
      <c r="A1240" s="164"/>
      <c r="D1240" s="8"/>
    </row>
    <row r="1241" spans="1:4" x14ac:dyDescent="0.25">
      <c r="A1241" s="164"/>
      <c r="D1241" s="8"/>
    </row>
    <row r="1242" spans="1:4" x14ac:dyDescent="0.25">
      <c r="A1242" s="164"/>
      <c r="D1242" s="8"/>
    </row>
    <row r="1243" spans="1:4" x14ac:dyDescent="0.25">
      <c r="A1243" s="164"/>
      <c r="D1243" s="8"/>
    </row>
    <row r="1244" spans="1:4" x14ac:dyDescent="0.25">
      <c r="A1244" s="164"/>
      <c r="D1244" s="8"/>
    </row>
    <row r="1245" spans="1:4" x14ac:dyDescent="0.25">
      <c r="A1245" s="164"/>
      <c r="D1245" s="8"/>
    </row>
    <row r="1246" spans="1:4" x14ac:dyDescent="0.25">
      <c r="A1246" s="164"/>
      <c r="D1246" s="8"/>
    </row>
    <row r="1247" spans="1:4" x14ac:dyDescent="0.25">
      <c r="A1247" s="164"/>
      <c r="D1247" s="8"/>
    </row>
    <row r="1248" spans="1:4" x14ac:dyDescent="0.25">
      <c r="A1248" s="164"/>
      <c r="D1248" s="8"/>
    </row>
    <row r="1249" spans="1:4" x14ac:dyDescent="0.25">
      <c r="A1249" s="164"/>
      <c r="D1249" s="8"/>
    </row>
    <row r="1250" spans="1:4" x14ac:dyDescent="0.25">
      <c r="A1250" s="164"/>
      <c r="D1250" s="8"/>
    </row>
    <row r="1251" spans="1:4" x14ac:dyDescent="0.25">
      <c r="A1251" s="164"/>
      <c r="D1251" s="8"/>
    </row>
    <row r="1252" spans="1:4" x14ac:dyDescent="0.25">
      <c r="A1252" s="164"/>
      <c r="D1252" s="8"/>
    </row>
    <row r="1253" spans="1:4" x14ac:dyDescent="0.25">
      <c r="A1253" s="164"/>
      <c r="D1253" s="8"/>
    </row>
    <row r="1254" spans="1:4" x14ac:dyDescent="0.25">
      <c r="A1254" s="164"/>
      <c r="D1254" s="8"/>
    </row>
    <row r="1255" spans="1:4" x14ac:dyDescent="0.25">
      <c r="A1255" s="164"/>
      <c r="D1255" s="8"/>
    </row>
    <row r="1256" spans="1:4" x14ac:dyDescent="0.25">
      <c r="A1256" s="164"/>
      <c r="D1256" s="8"/>
    </row>
    <row r="1257" spans="1:4" x14ac:dyDescent="0.25">
      <c r="A1257" s="164"/>
      <c r="D1257" s="8"/>
    </row>
    <row r="1258" spans="1:4" x14ac:dyDescent="0.25">
      <c r="A1258" s="164"/>
      <c r="D1258" s="8"/>
    </row>
    <row r="1259" spans="1:4" x14ac:dyDescent="0.25">
      <c r="A1259" s="164"/>
      <c r="D1259" s="8"/>
    </row>
    <row r="1260" spans="1:4" x14ac:dyDescent="0.25">
      <c r="A1260" s="164"/>
      <c r="D1260" s="8"/>
    </row>
    <row r="1261" spans="1:4" x14ac:dyDescent="0.25">
      <c r="A1261" s="164"/>
      <c r="D1261" s="8"/>
    </row>
    <row r="1262" spans="1:4" x14ac:dyDescent="0.25">
      <c r="A1262" s="164"/>
      <c r="D1262" s="8"/>
    </row>
    <row r="1263" spans="1:4" x14ac:dyDescent="0.25">
      <c r="A1263" s="164"/>
      <c r="D1263" s="8"/>
    </row>
    <row r="1264" spans="1:4" x14ac:dyDescent="0.25">
      <c r="A1264" s="164"/>
      <c r="D1264" s="8"/>
    </row>
    <row r="1265" spans="1:4" x14ac:dyDescent="0.25">
      <c r="A1265" s="164"/>
      <c r="D1265" s="8"/>
    </row>
    <row r="1266" spans="1:4" x14ac:dyDescent="0.25">
      <c r="A1266" s="164"/>
      <c r="D1266" s="8"/>
    </row>
    <row r="1267" spans="1:4" x14ac:dyDescent="0.25">
      <c r="A1267" s="164"/>
      <c r="D1267" s="8"/>
    </row>
    <row r="1268" spans="1:4" x14ac:dyDescent="0.25">
      <c r="A1268" s="164"/>
      <c r="D1268" s="8"/>
    </row>
    <row r="1269" spans="1:4" x14ac:dyDescent="0.25">
      <c r="A1269" s="164"/>
      <c r="D1269" s="8"/>
    </row>
    <row r="1270" spans="1:4" x14ac:dyDescent="0.25">
      <c r="A1270" s="164"/>
      <c r="D1270" s="8"/>
    </row>
    <row r="1271" spans="1:4" x14ac:dyDescent="0.25">
      <c r="A1271" s="164"/>
      <c r="D1271" s="8"/>
    </row>
    <row r="1272" spans="1:4" x14ac:dyDescent="0.25">
      <c r="A1272" s="164"/>
      <c r="D1272" s="8"/>
    </row>
    <row r="1273" spans="1:4" x14ac:dyDescent="0.25">
      <c r="A1273" s="164"/>
      <c r="D1273" s="8"/>
    </row>
    <row r="1274" spans="1:4" x14ac:dyDescent="0.25">
      <c r="A1274" s="164"/>
      <c r="D1274" s="8"/>
    </row>
    <row r="1275" spans="1:4" x14ac:dyDescent="0.25">
      <c r="A1275" s="164"/>
      <c r="D1275" s="8"/>
    </row>
    <row r="1276" spans="1:4" x14ac:dyDescent="0.25">
      <c r="A1276" s="164"/>
      <c r="D1276" s="8"/>
    </row>
    <row r="1277" spans="1:4" x14ac:dyDescent="0.25">
      <c r="A1277" s="164"/>
      <c r="D1277" s="8"/>
    </row>
    <row r="1278" spans="1:4" x14ac:dyDescent="0.25">
      <c r="A1278" s="164"/>
      <c r="D1278" s="8"/>
    </row>
    <row r="1279" spans="1:4" x14ac:dyDescent="0.25">
      <c r="A1279" s="164"/>
      <c r="D1279" s="8"/>
    </row>
    <row r="1280" spans="1:4" x14ac:dyDescent="0.25">
      <c r="A1280" s="164"/>
      <c r="D1280" s="8"/>
    </row>
    <row r="1281" spans="1:4" x14ac:dyDescent="0.25">
      <c r="A1281" s="164"/>
      <c r="D1281" s="8"/>
    </row>
    <row r="1282" spans="1:4" x14ac:dyDescent="0.25">
      <c r="A1282" s="164"/>
      <c r="D1282" s="8"/>
    </row>
    <row r="1283" spans="1:4" x14ac:dyDescent="0.25">
      <c r="A1283" s="164"/>
      <c r="D1283" s="8"/>
    </row>
    <row r="1284" spans="1:4" x14ac:dyDescent="0.25">
      <c r="A1284" s="164"/>
      <c r="D1284" s="8"/>
    </row>
    <row r="1285" spans="1:4" x14ac:dyDescent="0.25">
      <c r="A1285" s="164"/>
      <c r="D1285" s="8"/>
    </row>
    <row r="1286" spans="1:4" x14ac:dyDescent="0.25">
      <c r="A1286" s="164"/>
      <c r="D1286" s="8"/>
    </row>
    <row r="1287" spans="1:4" x14ac:dyDescent="0.25">
      <c r="A1287" s="164"/>
      <c r="D1287" s="8"/>
    </row>
    <row r="1288" spans="1:4" x14ac:dyDescent="0.25">
      <c r="A1288" s="164"/>
      <c r="D1288" s="8"/>
    </row>
    <row r="1289" spans="1:4" x14ac:dyDescent="0.25">
      <c r="A1289" s="164"/>
      <c r="D1289" s="8"/>
    </row>
    <row r="1290" spans="1:4" x14ac:dyDescent="0.25">
      <c r="A1290" s="164"/>
      <c r="D1290" s="8"/>
    </row>
    <row r="1291" spans="1:4" x14ac:dyDescent="0.25">
      <c r="A1291" s="164"/>
      <c r="D1291" s="8"/>
    </row>
    <row r="1292" spans="1:4" x14ac:dyDescent="0.25">
      <c r="A1292" s="164"/>
      <c r="D1292" s="8"/>
    </row>
    <row r="1293" spans="1:4" x14ac:dyDescent="0.25">
      <c r="A1293" s="164"/>
      <c r="D1293" s="8"/>
    </row>
    <row r="1294" spans="1:4" x14ac:dyDescent="0.25">
      <c r="A1294" s="164"/>
      <c r="D1294" s="8"/>
    </row>
    <row r="1295" spans="1:4" x14ac:dyDescent="0.25">
      <c r="A1295" s="164"/>
      <c r="D1295" s="8"/>
    </row>
    <row r="1296" spans="1:4" x14ac:dyDescent="0.25">
      <c r="A1296" s="164"/>
      <c r="D1296" s="8"/>
    </row>
    <row r="1297" spans="1:4" x14ac:dyDescent="0.25">
      <c r="A1297" s="164"/>
      <c r="D1297" s="8"/>
    </row>
    <row r="1298" spans="1:4" x14ac:dyDescent="0.25">
      <c r="A1298" s="164"/>
      <c r="D1298" s="8"/>
    </row>
    <row r="1299" spans="1:4" x14ac:dyDescent="0.25">
      <c r="A1299" s="164"/>
      <c r="D1299" s="8"/>
    </row>
    <row r="1300" spans="1:4" x14ac:dyDescent="0.25">
      <c r="A1300" s="164"/>
      <c r="D1300" s="8"/>
    </row>
    <row r="1301" spans="1:4" x14ac:dyDescent="0.25">
      <c r="A1301" s="164"/>
      <c r="D1301" s="8"/>
    </row>
    <row r="1302" spans="1:4" x14ac:dyDescent="0.25">
      <c r="A1302" s="164"/>
      <c r="D1302" s="8"/>
    </row>
    <row r="1303" spans="1:4" x14ac:dyDescent="0.25">
      <c r="A1303" s="164"/>
      <c r="D1303" s="8"/>
    </row>
    <row r="1304" spans="1:4" x14ac:dyDescent="0.25">
      <c r="A1304" s="164"/>
      <c r="D1304" s="8"/>
    </row>
    <row r="1305" spans="1:4" x14ac:dyDescent="0.25">
      <c r="A1305" s="164"/>
      <c r="D1305" s="8"/>
    </row>
    <row r="1306" spans="1:4" x14ac:dyDescent="0.25">
      <c r="A1306" s="164"/>
      <c r="D1306" s="8"/>
    </row>
    <row r="1307" spans="1:4" x14ac:dyDescent="0.25">
      <c r="A1307" s="164"/>
      <c r="D1307" s="8"/>
    </row>
    <row r="1308" spans="1:4" x14ac:dyDescent="0.25">
      <c r="A1308" s="164"/>
      <c r="D1308" s="8"/>
    </row>
    <row r="1309" spans="1:4" x14ac:dyDescent="0.25">
      <c r="A1309" s="164"/>
      <c r="D1309" s="8"/>
    </row>
    <row r="1310" spans="1:4" x14ac:dyDescent="0.25">
      <c r="A1310" s="164"/>
      <c r="D1310" s="8"/>
    </row>
    <row r="1311" spans="1:4" x14ac:dyDescent="0.25">
      <c r="A1311" s="164"/>
      <c r="D1311" s="8"/>
    </row>
    <row r="1312" spans="1:4" x14ac:dyDescent="0.25">
      <c r="A1312" s="164"/>
      <c r="D1312" s="8"/>
    </row>
    <row r="1313" spans="1:4" x14ac:dyDescent="0.25">
      <c r="A1313" s="164"/>
      <c r="D1313" s="8"/>
    </row>
    <row r="1314" spans="1:4" x14ac:dyDescent="0.25">
      <c r="A1314" s="164"/>
      <c r="D1314" s="8"/>
    </row>
    <row r="1315" spans="1:4" x14ac:dyDescent="0.25">
      <c r="A1315" s="164"/>
      <c r="D1315" s="8"/>
    </row>
    <row r="1316" spans="1:4" x14ac:dyDescent="0.25">
      <c r="A1316" s="164"/>
      <c r="D1316" s="8"/>
    </row>
    <row r="1317" spans="1:4" x14ac:dyDescent="0.25">
      <c r="A1317" s="164"/>
      <c r="D1317" s="8"/>
    </row>
    <row r="1318" spans="1:4" x14ac:dyDescent="0.25">
      <c r="A1318" s="164"/>
      <c r="D1318" s="8"/>
    </row>
    <row r="1319" spans="1:4" x14ac:dyDescent="0.25">
      <c r="A1319" s="164"/>
      <c r="D1319" s="8"/>
    </row>
    <row r="1320" spans="1:4" x14ac:dyDescent="0.25">
      <c r="A1320" s="164"/>
      <c r="D1320" s="8"/>
    </row>
    <row r="1321" spans="1:4" x14ac:dyDescent="0.25">
      <c r="A1321" s="164"/>
      <c r="D1321" s="8"/>
    </row>
    <row r="1322" spans="1:4" x14ac:dyDescent="0.25">
      <c r="A1322" s="164"/>
      <c r="D1322" s="8"/>
    </row>
    <row r="1323" spans="1:4" x14ac:dyDescent="0.25">
      <c r="A1323" s="164"/>
      <c r="D1323" s="8"/>
    </row>
    <row r="1324" spans="1:4" x14ac:dyDescent="0.25">
      <c r="A1324" s="164"/>
      <c r="D1324" s="8"/>
    </row>
    <row r="1325" spans="1:4" x14ac:dyDescent="0.25">
      <c r="A1325" s="164"/>
      <c r="D1325" s="8"/>
    </row>
    <row r="1326" spans="1:4" x14ac:dyDescent="0.25">
      <c r="A1326" s="164"/>
      <c r="D1326" s="8"/>
    </row>
    <row r="1327" spans="1:4" x14ac:dyDescent="0.25">
      <c r="A1327" s="164"/>
      <c r="D1327" s="8"/>
    </row>
    <row r="1328" spans="1:4" x14ac:dyDescent="0.25">
      <c r="A1328" s="164"/>
      <c r="D1328" s="8"/>
    </row>
    <row r="1329" spans="1:4" x14ac:dyDescent="0.25">
      <c r="A1329" s="164"/>
      <c r="D1329" s="8"/>
    </row>
    <row r="1330" spans="1:4" x14ac:dyDescent="0.25">
      <c r="A1330" s="164"/>
      <c r="D1330" s="8"/>
    </row>
    <row r="1331" spans="1:4" x14ac:dyDescent="0.25">
      <c r="A1331" s="164"/>
      <c r="D1331" s="8"/>
    </row>
    <row r="1332" spans="1:4" x14ac:dyDescent="0.25">
      <c r="A1332" s="164"/>
      <c r="D1332" s="8"/>
    </row>
    <row r="1333" spans="1:4" x14ac:dyDescent="0.25">
      <c r="A1333" s="164"/>
      <c r="D1333" s="8"/>
    </row>
    <row r="1334" spans="1:4" x14ac:dyDescent="0.25">
      <c r="A1334" s="164"/>
      <c r="D1334" s="8"/>
    </row>
    <row r="1335" spans="1:4" x14ac:dyDescent="0.25">
      <c r="A1335" s="164"/>
      <c r="D1335" s="8"/>
    </row>
    <row r="1336" spans="1:4" x14ac:dyDescent="0.25">
      <c r="A1336" s="164"/>
      <c r="D1336" s="8"/>
    </row>
    <row r="1337" spans="1:4" x14ac:dyDescent="0.25">
      <c r="A1337" s="164"/>
      <c r="D1337" s="8"/>
    </row>
    <row r="1338" spans="1:4" x14ac:dyDescent="0.25">
      <c r="A1338" s="164"/>
      <c r="D1338" s="8"/>
    </row>
    <row r="1339" spans="1:4" x14ac:dyDescent="0.25">
      <c r="A1339" s="164"/>
      <c r="D1339" s="8"/>
    </row>
    <row r="1340" spans="1:4" x14ac:dyDescent="0.25">
      <c r="A1340" s="164"/>
      <c r="D1340" s="8"/>
    </row>
    <row r="1341" spans="1:4" x14ac:dyDescent="0.25">
      <c r="A1341" s="164"/>
      <c r="D1341" s="8"/>
    </row>
    <row r="1342" spans="1:4" x14ac:dyDescent="0.25">
      <c r="A1342" s="164"/>
      <c r="D1342" s="8"/>
    </row>
    <row r="1343" spans="1:4" x14ac:dyDescent="0.25">
      <c r="A1343" s="164"/>
      <c r="D1343" s="8"/>
    </row>
    <row r="1344" spans="1:4" x14ac:dyDescent="0.25">
      <c r="A1344" s="164"/>
      <c r="D1344" s="8"/>
    </row>
    <row r="1345" spans="1:4" x14ac:dyDescent="0.25">
      <c r="A1345" s="164"/>
      <c r="D1345" s="8"/>
    </row>
    <row r="1346" spans="1:4" x14ac:dyDescent="0.25">
      <c r="A1346" s="164"/>
      <c r="D1346" s="8"/>
    </row>
    <row r="1347" spans="1:4" x14ac:dyDescent="0.25">
      <c r="A1347" s="164"/>
      <c r="D1347" s="8"/>
    </row>
    <row r="1348" spans="1:4" x14ac:dyDescent="0.25">
      <c r="A1348" s="164"/>
      <c r="D1348" s="8"/>
    </row>
    <row r="1349" spans="1:4" x14ac:dyDescent="0.25">
      <c r="A1349" s="164"/>
      <c r="D1349" s="8"/>
    </row>
    <row r="1350" spans="1:4" x14ac:dyDescent="0.25">
      <c r="A1350" s="164"/>
      <c r="D1350" s="8"/>
    </row>
    <row r="1351" spans="1:4" x14ac:dyDescent="0.25">
      <c r="A1351" s="164"/>
      <c r="D1351" s="8"/>
    </row>
    <row r="1352" spans="1:4" x14ac:dyDescent="0.25">
      <c r="A1352" s="164"/>
      <c r="D1352" s="8"/>
    </row>
    <row r="1353" spans="1:4" x14ac:dyDescent="0.25">
      <c r="A1353" s="164"/>
      <c r="D1353" s="8"/>
    </row>
    <row r="1354" spans="1:4" x14ac:dyDescent="0.25">
      <c r="A1354" s="164"/>
      <c r="D1354" s="8"/>
    </row>
    <row r="1355" spans="1:4" x14ac:dyDescent="0.25">
      <c r="A1355" s="164"/>
      <c r="D1355" s="8"/>
    </row>
    <row r="1356" spans="1:4" x14ac:dyDescent="0.25">
      <c r="A1356" s="164"/>
      <c r="D1356" s="8"/>
    </row>
    <row r="1357" spans="1:4" x14ac:dyDescent="0.25">
      <c r="A1357" s="164"/>
      <c r="D1357" s="8"/>
    </row>
    <row r="1358" spans="1:4" x14ac:dyDescent="0.25">
      <c r="A1358" s="164"/>
      <c r="D1358" s="8"/>
    </row>
    <row r="1359" spans="1:4" x14ac:dyDescent="0.25">
      <c r="A1359" s="164"/>
      <c r="D1359" s="8"/>
    </row>
    <row r="1360" spans="1:4" x14ac:dyDescent="0.25">
      <c r="A1360" s="164"/>
      <c r="D1360" s="8"/>
    </row>
    <row r="1361" spans="1:4" x14ac:dyDescent="0.25">
      <c r="A1361" s="164"/>
      <c r="D1361" s="8"/>
    </row>
    <row r="1362" spans="1:4" x14ac:dyDescent="0.25">
      <c r="A1362" s="164"/>
      <c r="D1362" s="8"/>
    </row>
    <row r="1363" spans="1:4" x14ac:dyDescent="0.25">
      <c r="A1363" s="164"/>
      <c r="D1363" s="8"/>
    </row>
    <row r="1364" spans="1:4" x14ac:dyDescent="0.25">
      <c r="A1364" s="164"/>
      <c r="D1364" s="8"/>
    </row>
    <row r="1365" spans="1:4" x14ac:dyDescent="0.25">
      <c r="A1365" s="164"/>
      <c r="D1365" s="8"/>
    </row>
    <row r="1366" spans="1:4" x14ac:dyDescent="0.25">
      <c r="A1366" s="164"/>
      <c r="D1366" s="8"/>
    </row>
    <row r="1367" spans="1:4" x14ac:dyDescent="0.25">
      <c r="A1367" s="164"/>
      <c r="D1367" s="8"/>
    </row>
    <row r="1368" spans="1:4" x14ac:dyDescent="0.25">
      <c r="A1368" s="164"/>
      <c r="D1368" s="8"/>
    </row>
    <row r="1369" spans="1:4" x14ac:dyDescent="0.25">
      <c r="A1369" s="164"/>
      <c r="D1369" s="8"/>
    </row>
    <row r="1370" spans="1:4" x14ac:dyDescent="0.25">
      <c r="A1370" s="164"/>
      <c r="D1370" s="8"/>
    </row>
    <row r="1371" spans="1:4" x14ac:dyDescent="0.25">
      <c r="A1371" s="164"/>
      <c r="D1371" s="8"/>
    </row>
    <row r="1372" spans="1:4" x14ac:dyDescent="0.25">
      <c r="A1372" s="164"/>
      <c r="D1372" s="8"/>
    </row>
    <row r="1373" spans="1:4" x14ac:dyDescent="0.25">
      <c r="A1373" s="164"/>
      <c r="D1373" s="8"/>
    </row>
    <row r="1374" spans="1:4" x14ac:dyDescent="0.25">
      <c r="A1374" s="164"/>
      <c r="D1374" s="8"/>
    </row>
    <row r="1375" spans="1:4" x14ac:dyDescent="0.25">
      <c r="A1375" s="164"/>
      <c r="D1375" s="8"/>
    </row>
    <row r="1376" spans="1:4" x14ac:dyDescent="0.25">
      <c r="A1376" s="164"/>
      <c r="D1376" s="8"/>
    </row>
    <row r="1377" spans="1:4" x14ac:dyDescent="0.25">
      <c r="A1377" s="164"/>
      <c r="D1377" s="8"/>
    </row>
    <row r="1378" spans="1:4" x14ac:dyDescent="0.25">
      <c r="A1378" s="164"/>
      <c r="D1378" s="8"/>
    </row>
    <row r="1379" spans="1:4" x14ac:dyDescent="0.25">
      <c r="A1379" s="164"/>
      <c r="D1379" s="8"/>
    </row>
    <row r="1380" spans="1:4" x14ac:dyDescent="0.25">
      <c r="A1380" s="164"/>
      <c r="D1380" s="8"/>
    </row>
    <row r="1381" spans="1:4" x14ac:dyDescent="0.25">
      <c r="A1381" s="164"/>
      <c r="D1381" s="8"/>
    </row>
    <row r="1382" spans="1:4" x14ac:dyDescent="0.25">
      <c r="A1382" s="164"/>
      <c r="D1382" s="8"/>
    </row>
    <row r="1383" spans="1:4" x14ac:dyDescent="0.25">
      <c r="A1383" s="164"/>
      <c r="D1383" s="8"/>
    </row>
    <row r="1384" spans="1:4" x14ac:dyDescent="0.25">
      <c r="A1384" s="164"/>
      <c r="D1384" s="8"/>
    </row>
    <row r="1385" spans="1:4" x14ac:dyDescent="0.25">
      <c r="A1385" s="164"/>
      <c r="D1385" s="8"/>
    </row>
    <row r="1386" spans="1:4" x14ac:dyDescent="0.25">
      <c r="A1386" s="164"/>
      <c r="D1386" s="8"/>
    </row>
    <row r="1387" spans="1:4" x14ac:dyDescent="0.25">
      <c r="A1387" s="164"/>
      <c r="D1387" s="8"/>
    </row>
    <row r="1388" spans="1:4" x14ac:dyDescent="0.25">
      <c r="A1388" s="164"/>
      <c r="D1388" s="8"/>
    </row>
    <row r="1389" spans="1:4" x14ac:dyDescent="0.25">
      <c r="A1389" s="164"/>
      <c r="D1389" s="8"/>
    </row>
    <row r="1390" spans="1:4" x14ac:dyDescent="0.25">
      <c r="A1390" s="164"/>
      <c r="D1390" s="8"/>
    </row>
    <row r="1391" spans="1:4" x14ac:dyDescent="0.25">
      <c r="A1391" s="164"/>
      <c r="D1391" s="8"/>
    </row>
    <row r="1392" spans="1:4" x14ac:dyDescent="0.25">
      <c r="A1392" s="164"/>
      <c r="D1392" s="8"/>
    </row>
    <row r="1393" spans="1:4" x14ac:dyDescent="0.25">
      <c r="A1393" s="164"/>
      <c r="D1393" s="8"/>
    </row>
    <row r="1394" spans="1:4" x14ac:dyDescent="0.25">
      <c r="A1394" s="164"/>
      <c r="D1394" s="8"/>
    </row>
    <row r="1395" spans="1:4" x14ac:dyDescent="0.25">
      <c r="A1395" s="164"/>
      <c r="D1395" s="8"/>
    </row>
    <row r="1396" spans="1:4" x14ac:dyDescent="0.25">
      <c r="A1396" s="164"/>
      <c r="D1396" s="8"/>
    </row>
    <row r="1397" spans="1:4" x14ac:dyDescent="0.25">
      <c r="A1397" s="164"/>
      <c r="D1397" s="8"/>
    </row>
    <row r="1398" spans="1:4" x14ac:dyDescent="0.25">
      <c r="A1398" s="164"/>
      <c r="D1398" s="8"/>
    </row>
    <row r="1399" spans="1:4" x14ac:dyDescent="0.25">
      <c r="A1399" s="164"/>
      <c r="D1399" s="8"/>
    </row>
    <row r="1400" spans="1:4" x14ac:dyDescent="0.25">
      <c r="A1400" s="164"/>
      <c r="D1400" s="8"/>
    </row>
    <row r="1401" spans="1:4" x14ac:dyDescent="0.25">
      <c r="A1401" s="164"/>
      <c r="D1401" s="8"/>
    </row>
    <row r="1402" spans="1:4" x14ac:dyDescent="0.25">
      <c r="A1402" s="164"/>
      <c r="D1402" s="8"/>
    </row>
    <row r="1403" spans="1:4" x14ac:dyDescent="0.25">
      <c r="A1403" s="164"/>
      <c r="D1403" s="8"/>
    </row>
    <row r="1404" spans="1:4" x14ac:dyDescent="0.25">
      <c r="A1404" s="164"/>
      <c r="D1404" s="8"/>
    </row>
    <row r="1405" spans="1:4" x14ac:dyDescent="0.25">
      <c r="A1405" s="164"/>
      <c r="D1405" s="8"/>
    </row>
    <row r="1406" spans="1:4" x14ac:dyDescent="0.25">
      <c r="A1406" s="164"/>
      <c r="D1406" s="8"/>
    </row>
    <row r="1407" spans="1:4" x14ac:dyDescent="0.25">
      <c r="A1407" s="164"/>
      <c r="D1407" s="8"/>
    </row>
    <row r="1408" spans="1:4" x14ac:dyDescent="0.25">
      <c r="A1408" s="164"/>
      <c r="D1408" s="8"/>
    </row>
    <row r="1409" spans="1:4" x14ac:dyDescent="0.25">
      <c r="A1409" s="164"/>
      <c r="D1409" s="8"/>
    </row>
    <row r="1410" spans="1:4" x14ac:dyDescent="0.25">
      <c r="A1410" s="164"/>
      <c r="D1410" s="8"/>
    </row>
    <row r="1411" spans="1:4" x14ac:dyDescent="0.25">
      <c r="A1411" s="164"/>
      <c r="D1411" s="8"/>
    </row>
    <row r="1412" spans="1:4" x14ac:dyDescent="0.25">
      <c r="A1412" s="164"/>
      <c r="D1412" s="8"/>
    </row>
    <row r="1413" spans="1:4" x14ac:dyDescent="0.25">
      <c r="A1413" s="164"/>
      <c r="D1413" s="8"/>
    </row>
    <row r="1414" spans="1:4" x14ac:dyDescent="0.25">
      <c r="A1414" s="164"/>
      <c r="D1414" s="8"/>
    </row>
    <row r="1415" spans="1:4" x14ac:dyDescent="0.25">
      <c r="A1415" s="164"/>
      <c r="D1415" s="8"/>
    </row>
    <row r="1416" spans="1:4" x14ac:dyDescent="0.25">
      <c r="A1416" s="164"/>
      <c r="D1416" s="8"/>
    </row>
    <row r="1417" spans="1:4" x14ac:dyDescent="0.25">
      <c r="A1417" s="164"/>
      <c r="D1417" s="8"/>
    </row>
    <row r="1418" spans="1:4" x14ac:dyDescent="0.25">
      <c r="A1418" s="164"/>
      <c r="D1418" s="8"/>
    </row>
    <row r="1419" spans="1:4" x14ac:dyDescent="0.25">
      <c r="A1419" s="164"/>
      <c r="D1419" s="8"/>
    </row>
    <row r="1420" spans="1:4" x14ac:dyDescent="0.25">
      <c r="A1420" s="164"/>
      <c r="D1420" s="8"/>
    </row>
    <row r="1421" spans="1:4" x14ac:dyDescent="0.25">
      <c r="A1421" s="164"/>
      <c r="D1421" s="8"/>
    </row>
    <row r="1422" spans="1:4" x14ac:dyDescent="0.25">
      <c r="A1422" s="164"/>
      <c r="D1422" s="8"/>
    </row>
    <row r="1423" spans="1:4" x14ac:dyDescent="0.25">
      <c r="A1423" s="164"/>
      <c r="D1423" s="8"/>
    </row>
    <row r="1424" spans="1:4" x14ac:dyDescent="0.25">
      <c r="A1424" s="164"/>
      <c r="D1424" s="8"/>
    </row>
    <row r="1425" spans="1:4" x14ac:dyDescent="0.25">
      <c r="A1425" s="164"/>
      <c r="D1425" s="8"/>
    </row>
    <row r="1426" spans="1:4" x14ac:dyDescent="0.25">
      <c r="A1426" s="164"/>
      <c r="D1426" s="8"/>
    </row>
    <row r="1427" spans="1:4" x14ac:dyDescent="0.25">
      <c r="A1427" s="164"/>
      <c r="D1427" s="8"/>
    </row>
    <row r="1428" spans="1:4" x14ac:dyDescent="0.25">
      <c r="A1428" s="164"/>
      <c r="D1428" s="8"/>
    </row>
    <row r="1429" spans="1:4" x14ac:dyDescent="0.25">
      <c r="A1429" s="164"/>
      <c r="D1429" s="8"/>
    </row>
    <row r="1430" spans="1:4" x14ac:dyDescent="0.25">
      <c r="A1430" s="164"/>
      <c r="D1430" s="8"/>
    </row>
    <row r="1431" spans="1:4" x14ac:dyDescent="0.25">
      <c r="A1431" s="164"/>
      <c r="D1431" s="8"/>
    </row>
    <row r="1432" spans="1:4" x14ac:dyDescent="0.25">
      <c r="A1432" s="164"/>
      <c r="D1432" s="8"/>
    </row>
    <row r="1433" spans="1:4" x14ac:dyDescent="0.25">
      <c r="A1433" s="164"/>
      <c r="D1433" s="8"/>
    </row>
    <row r="1434" spans="1:4" x14ac:dyDescent="0.25">
      <c r="A1434" s="164"/>
      <c r="D1434" s="8"/>
    </row>
    <row r="1435" spans="1:4" x14ac:dyDescent="0.25">
      <c r="A1435" s="164"/>
      <c r="D1435" s="8"/>
    </row>
    <row r="1436" spans="1:4" x14ac:dyDescent="0.25">
      <c r="A1436" s="164"/>
      <c r="D1436" s="8"/>
    </row>
    <row r="1437" spans="1:4" x14ac:dyDescent="0.25">
      <c r="A1437" s="164"/>
      <c r="D1437" s="8"/>
    </row>
    <row r="1438" spans="1:4" x14ac:dyDescent="0.25">
      <c r="A1438" s="164"/>
      <c r="D1438" s="8"/>
    </row>
    <row r="1439" spans="1:4" x14ac:dyDescent="0.25">
      <c r="A1439" s="164"/>
      <c r="D1439" s="8"/>
    </row>
    <row r="1440" spans="1:4" x14ac:dyDescent="0.25">
      <c r="A1440" s="164"/>
      <c r="D1440" s="8"/>
    </row>
    <row r="1441" spans="1:4" x14ac:dyDescent="0.25">
      <c r="A1441" s="164"/>
      <c r="D1441" s="8"/>
    </row>
    <row r="1442" spans="1:4" x14ac:dyDescent="0.25">
      <c r="A1442" s="164"/>
      <c r="D1442" s="8"/>
    </row>
    <row r="1443" spans="1:4" x14ac:dyDescent="0.25">
      <c r="A1443" s="164"/>
      <c r="D1443" s="8"/>
    </row>
    <row r="1444" spans="1:4" x14ac:dyDescent="0.25">
      <c r="A1444" s="164"/>
      <c r="D1444" s="8"/>
    </row>
    <row r="1445" spans="1:4" x14ac:dyDescent="0.25">
      <c r="A1445" s="164"/>
      <c r="D1445" s="8"/>
    </row>
    <row r="1446" spans="1:4" x14ac:dyDescent="0.25">
      <c r="A1446" s="164"/>
      <c r="D1446" s="8"/>
    </row>
    <row r="1447" spans="1:4" x14ac:dyDescent="0.25">
      <c r="A1447" s="164"/>
      <c r="D1447" s="8"/>
    </row>
    <row r="1448" spans="1:4" x14ac:dyDescent="0.25">
      <c r="A1448" s="164"/>
      <c r="D1448" s="8"/>
    </row>
    <row r="1449" spans="1:4" x14ac:dyDescent="0.25">
      <c r="A1449" s="164"/>
      <c r="D1449" s="8"/>
    </row>
    <row r="1450" spans="1:4" x14ac:dyDescent="0.25">
      <c r="A1450" s="164"/>
      <c r="D1450" s="8"/>
    </row>
    <row r="1451" spans="1:4" x14ac:dyDescent="0.25">
      <c r="A1451" s="164"/>
      <c r="D1451" s="8"/>
    </row>
    <row r="1452" spans="1:4" x14ac:dyDescent="0.25">
      <c r="A1452" s="164"/>
      <c r="D1452" s="8"/>
    </row>
    <row r="1453" spans="1:4" x14ac:dyDescent="0.25">
      <c r="A1453" s="164"/>
      <c r="D1453" s="8"/>
    </row>
    <row r="1454" spans="1:4" x14ac:dyDescent="0.25">
      <c r="A1454" s="164"/>
      <c r="D1454" s="8"/>
    </row>
    <row r="1455" spans="1:4" x14ac:dyDescent="0.25">
      <c r="A1455" s="164"/>
      <c r="D1455" s="8"/>
    </row>
    <row r="1456" spans="1:4" x14ac:dyDescent="0.25">
      <c r="A1456" s="164"/>
      <c r="D1456" s="8"/>
    </row>
    <row r="1457" spans="1:4" x14ac:dyDescent="0.25">
      <c r="A1457" s="164"/>
      <c r="D1457" s="8"/>
    </row>
    <row r="1458" spans="1:4" x14ac:dyDescent="0.25">
      <c r="A1458" s="164"/>
      <c r="D1458" s="8"/>
    </row>
    <row r="1459" spans="1:4" x14ac:dyDescent="0.25">
      <c r="A1459" s="164"/>
      <c r="D1459" s="8"/>
    </row>
    <row r="1460" spans="1:4" x14ac:dyDescent="0.25">
      <c r="A1460" s="164"/>
      <c r="D1460" s="8"/>
    </row>
    <row r="1461" spans="1:4" x14ac:dyDescent="0.25">
      <c r="A1461" s="164"/>
      <c r="D1461" s="8"/>
    </row>
    <row r="1462" spans="1:4" x14ac:dyDescent="0.25">
      <c r="A1462" s="164"/>
      <c r="D1462" s="8"/>
    </row>
    <row r="1463" spans="1:4" x14ac:dyDescent="0.25">
      <c r="A1463" s="164"/>
      <c r="D1463" s="8"/>
    </row>
    <row r="1464" spans="1:4" x14ac:dyDescent="0.25">
      <c r="A1464" s="164"/>
      <c r="D1464" s="8"/>
    </row>
    <row r="1465" spans="1:4" x14ac:dyDescent="0.25">
      <c r="A1465" s="164"/>
      <c r="D1465" s="8"/>
    </row>
    <row r="1466" spans="1:4" x14ac:dyDescent="0.25">
      <c r="A1466" s="164"/>
      <c r="D1466" s="8"/>
    </row>
    <row r="1467" spans="1:4" x14ac:dyDescent="0.25">
      <c r="A1467" s="164"/>
      <c r="D1467" s="8"/>
    </row>
    <row r="1468" spans="1:4" x14ac:dyDescent="0.25">
      <c r="A1468" s="164"/>
      <c r="D1468" s="8"/>
    </row>
    <row r="1469" spans="1:4" x14ac:dyDescent="0.25">
      <c r="A1469" s="164"/>
      <c r="D1469" s="8"/>
    </row>
    <row r="1470" spans="1:4" x14ac:dyDescent="0.25">
      <c r="A1470" s="164"/>
      <c r="D1470" s="8"/>
    </row>
    <row r="1471" spans="1:4" x14ac:dyDescent="0.25">
      <c r="A1471" s="164"/>
      <c r="D1471" s="8"/>
    </row>
    <row r="1472" spans="1:4" x14ac:dyDescent="0.25">
      <c r="A1472" s="164"/>
      <c r="D1472" s="8"/>
    </row>
    <row r="1473" spans="1:4" x14ac:dyDescent="0.25">
      <c r="A1473" s="164"/>
      <c r="D1473" s="8"/>
    </row>
    <row r="1474" spans="1:4" x14ac:dyDescent="0.25">
      <c r="A1474" s="164"/>
      <c r="D1474" s="8"/>
    </row>
    <row r="1475" spans="1:4" x14ac:dyDescent="0.25">
      <c r="A1475" s="164"/>
      <c r="D1475" s="8"/>
    </row>
    <row r="1476" spans="1:4" x14ac:dyDescent="0.25">
      <c r="A1476" s="164"/>
      <c r="D1476" s="8"/>
    </row>
    <row r="1477" spans="1:4" x14ac:dyDescent="0.25">
      <c r="A1477" s="164"/>
      <c r="D1477" s="8"/>
    </row>
    <row r="1478" spans="1:4" x14ac:dyDescent="0.25">
      <c r="A1478" s="164"/>
      <c r="D1478" s="8"/>
    </row>
    <row r="1479" spans="1:4" x14ac:dyDescent="0.25">
      <c r="A1479" s="164"/>
      <c r="D1479" s="8"/>
    </row>
    <row r="1480" spans="1:4" x14ac:dyDescent="0.25">
      <c r="A1480" s="164"/>
      <c r="D1480" s="8"/>
    </row>
    <row r="1481" spans="1:4" x14ac:dyDescent="0.25">
      <c r="A1481" s="164"/>
      <c r="D1481" s="8"/>
    </row>
    <row r="1482" spans="1:4" x14ac:dyDescent="0.25">
      <c r="A1482" s="164"/>
      <c r="D1482" s="8"/>
    </row>
    <row r="1483" spans="1:4" x14ac:dyDescent="0.25">
      <c r="A1483" s="164"/>
      <c r="D1483" s="8"/>
    </row>
    <row r="1484" spans="1:4" x14ac:dyDescent="0.25">
      <c r="A1484" s="164"/>
      <c r="D1484" s="8"/>
    </row>
    <row r="1485" spans="1:4" x14ac:dyDescent="0.25">
      <c r="A1485" s="164"/>
      <c r="D1485" s="8"/>
    </row>
    <row r="1486" spans="1:4" x14ac:dyDescent="0.25">
      <c r="A1486" s="164"/>
      <c r="D1486" s="8"/>
    </row>
    <row r="1487" spans="1:4" x14ac:dyDescent="0.25">
      <c r="A1487" s="164"/>
      <c r="D1487" s="8"/>
    </row>
    <row r="1488" spans="1:4" x14ac:dyDescent="0.25">
      <c r="A1488" s="164"/>
      <c r="D1488" s="8"/>
    </row>
    <row r="1489" spans="1:4" x14ac:dyDescent="0.25">
      <c r="A1489" s="164"/>
      <c r="D1489" s="8"/>
    </row>
    <row r="1490" spans="1:4" x14ac:dyDescent="0.25">
      <c r="A1490" s="164"/>
      <c r="D1490" s="8"/>
    </row>
    <row r="1491" spans="1:4" x14ac:dyDescent="0.25">
      <c r="A1491" s="164"/>
      <c r="D1491" s="8"/>
    </row>
    <row r="1492" spans="1:4" x14ac:dyDescent="0.25">
      <c r="A1492" s="164"/>
      <c r="D1492" s="8"/>
    </row>
    <row r="1493" spans="1:4" x14ac:dyDescent="0.25">
      <c r="A1493" s="164"/>
      <c r="D1493" s="8"/>
    </row>
    <row r="1494" spans="1:4" x14ac:dyDescent="0.25">
      <c r="A1494" s="164"/>
      <c r="D1494" s="8"/>
    </row>
    <row r="1495" spans="1:4" x14ac:dyDescent="0.25">
      <c r="A1495" s="164"/>
      <c r="D1495" s="8"/>
    </row>
    <row r="1496" spans="1:4" x14ac:dyDescent="0.25">
      <c r="A1496" s="164"/>
      <c r="D1496" s="8"/>
    </row>
    <row r="1497" spans="1:4" x14ac:dyDescent="0.25">
      <c r="A1497" s="164"/>
      <c r="D1497" s="8"/>
    </row>
    <row r="1498" spans="1:4" x14ac:dyDescent="0.25">
      <c r="A1498" s="164"/>
      <c r="D1498" s="8"/>
    </row>
    <row r="1499" spans="1:4" x14ac:dyDescent="0.25">
      <c r="A1499" s="164"/>
      <c r="D1499" s="8"/>
    </row>
    <row r="1500" spans="1:4" x14ac:dyDescent="0.25">
      <c r="A1500" s="164"/>
      <c r="D1500" s="8"/>
    </row>
    <row r="1501" spans="1:4" x14ac:dyDescent="0.25">
      <c r="A1501" s="164"/>
      <c r="D1501" s="8"/>
    </row>
    <row r="1502" spans="1:4" x14ac:dyDescent="0.25">
      <c r="A1502" s="164"/>
      <c r="D1502" s="8"/>
    </row>
    <row r="1503" spans="1:4" x14ac:dyDescent="0.25">
      <c r="A1503" s="164"/>
      <c r="D1503" s="8"/>
    </row>
    <row r="1504" spans="1:4" x14ac:dyDescent="0.25">
      <c r="A1504" s="164"/>
      <c r="D1504" s="8"/>
    </row>
    <row r="1505" spans="1:4" x14ac:dyDescent="0.25">
      <c r="A1505" s="164"/>
      <c r="D1505" s="8"/>
    </row>
    <row r="1506" spans="1:4" x14ac:dyDescent="0.25">
      <c r="A1506" s="164"/>
      <c r="D1506" s="8"/>
    </row>
    <row r="1507" spans="1:4" x14ac:dyDescent="0.25">
      <c r="A1507" s="164"/>
      <c r="D1507" s="8"/>
    </row>
    <row r="1508" spans="1:4" x14ac:dyDescent="0.25">
      <c r="A1508" s="164"/>
      <c r="D1508" s="8"/>
    </row>
    <row r="1509" spans="1:4" x14ac:dyDescent="0.25">
      <c r="A1509" s="164"/>
      <c r="D1509" s="8"/>
    </row>
    <row r="1510" spans="1:4" x14ac:dyDescent="0.25">
      <c r="A1510" s="164"/>
      <c r="D1510" s="8"/>
    </row>
    <row r="1511" spans="1:4" x14ac:dyDescent="0.25">
      <c r="A1511" s="164"/>
      <c r="D1511" s="8"/>
    </row>
    <row r="1512" spans="1:4" x14ac:dyDescent="0.25">
      <c r="A1512" s="164"/>
      <c r="D1512" s="8"/>
    </row>
    <row r="1513" spans="1:4" x14ac:dyDescent="0.25">
      <c r="A1513" s="164"/>
      <c r="D1513" s="8"/>
    </row>
    <row r="1514" spans="1:4" x14ac:dyDescent="0.25">
      <c r="A1514" s="164"/>
      <c r="D1514" s="8"/>
    </row>
    <row r="1515" spans="1:4" x14ac:dyDescent="0.25">
      <c r="A1515" s="164"/>
      <c r="D1515" s="8"/>
    </row>
    <row r="1516" spans="1:4" x14ac:dyDescent="0.25">
      <c r="A1516" s="164"/>
      <c r="D1516" s="8"/>
    </row>
    <row r="1517" spans="1:4" x14ac:dyDescent="0.25">
      <c r="A1517" s="164"/>
      <c r="D1517" s="8"/>
    </row>
    <row r="1518" spans="1:4" x14ac:dyDescent="0.25">
      <c r="A1518" s="164"/>
      <c r="D1518" s="8"/>
    </row>
    <row r="1519" spans="1:4" x14ac:dyDescent="0.25">
      <c r="A1519" s="164"/>
      <c r="D1519" s="8"/>
    </row>
    <row r="1520" spans="1:4" x14ac:dyDescent="0.25">
      <c r="A1520" s="164"/>
      <c r="D1520" s="8"/>
    </row>
    <row r="1521" spans="1:4" x14ac:dyDescent="0.25">
      <c r="A1521" s="164"/>
      <c r="D1521" s="8"/>
    </row>
    <row r="1522" spans="1:4" x14ac:dyDescent="0.25">
      <c r="A1522" s="164"/>
      <c r="D1522" s="8"/>
    </row>
    <row r="1523" spans="1:4" x14ac:dyDescent="0.25">
      <c r="A1523" s="164"/>
      <c r="D1523" s="8"/>
    </row>
    <row r="1524" spans="1:4" x14ac:dyDescent="0.25">
      <c r="A1524" s="164"/>
      <c r="D1524" s="8"/>
    </row>
    <row r="1525" spans="1:4" x14ac:dyDescent="0.25">
      <c r="A1525" s="164"/>
      <c r="D1525" s="8"/>
    </row>
    <row r="1526" spans="1:4" x14ac:dyDescent="0.25">
      <c r="A1526" s="164"/>
      <c r="D1526" s="8"/>
    </row>
    <row r="1527" spans="1:4" x14ac:dyDescent="0.25">
      <c r="A1527" s="164"/>
      <c r="D1527" s="8"/>
    </row>
    <row r="1528" spans="1:4" x14ac:dyDescent="0.25">
      <c r="A1528" s="164"/>
      <c r="D1528" s="8"/>
    </row>
    <row r="1529" spans="1:4" x14ac:dyDescent="0.25">
      <c r="A1529" s="164"/>
      <c r="D1529" s="8"/>
    </row>
    <row r="1530" spans="1:4" x14ac:dyDescent="0.25">
      <c r="A1530" s="164"/>
      <c r="D1530" s="8"/>
    </row>
    <row r="1531" spans="1:4" x14ac:dyDescent="0.25">
      <c r="A1531" s="164"/>
      <c r="D1531" s="8"/>
    </row>
    <row r="1532" spans="1:4" x14ac:dyDescent="0.25">
      <c r="A1532" s="164"/>
      <c r="D1532" s="8"/>
    </row>
    <row r="1533" spans="1:4" x14ac:dyDescent="0.25">
      <c r="A1533" s="164"/>
      <c r="D1533" s="8"/>
    </row>
    <row r="1534" spans="1:4" x14ac:dyDescent="0.25">
      <c r="A1534" s="164"/>
      <c r="D1534" s="8"/>
    </row>
    <row r="1535" spans="1:4" x14ac:dyDescent="0.25">
      <c r="A1535" s="164"/>
      <c r="D1535" s="8"/>
    </row>
    <row r="1536" spans="1:4" x14ac:dyDescent="0.25">
      <c r="A1536" s="164"/>
      <c r="D1536" s="8"/>
    </row>
    <row r="1537" spans="1:4" x14ac:dyDescent="0.25">
      <c r="A1537" s="164"/>
      <c r="D1537" s="8"/>
    </row>
    <row r="1538" spans="1:4" x14ac:dyDescent="0.25">
      <c r="A1538" s="164"/>
      <c r="D1538" s="8"/>
    </row>
    <row r="1539" spans="1:4" x14ac:dyDescent="0.25">
      <c r="A1539" s="164"/>
      <c r="D1539" s="8"/>
    </row>
    <row r="1540" spans="1:4" x14ac:dyDescent="0.25">
      <c r="A1540" s="164"/>
      <c r="D1540" s="8"/>
    </row>
    <row r="1541" spans="1:4" x14ac:dyDescent="0.25">
      <c r="A1541" s="164"/>
      <c r="D1541" s="8"/>
    </row>
    <row r="1542" spans="1:4" x14ac:dyDescent="0.25">
      <c r="A1542" s="164"/>
      <c r="D1542" s="8"/>
    </row>
    <row r="1543" spans="1:4" x14ac:dyDescent="0.25">
      <c r="A1543" s="164"/>
      <c r="D1543" s="8"/>
    </row>
    <row r="1544" spans="1:4" x14ac:dyDescent="0.25">
      <c r="A1544" s="164"/>
      <c r="D1544" s="8"/>
    </row>
    <row r="1545" spans="1:4" x14ac:dyDescent="0.25">
      <c r="A1545" s="164"/>
      <c r="D1545" s="8"/>
    </row>
    <row r="1546" spans="1:4" x14ac:dyDescent="0.25">
      <c r="A1546" s="164"/>
      <c r="D1546" s="8"/>
    </row>
    <row r="1547" spans="1:4" x14ac:dyDescent="0.25">
      <c r="A1547" s="164"/>
      <c r="D1547" s="8"/>
    </row>
    <row r="1548" spans="1:4" x14ac:dyDescent="0.25">
      <c r="A1548" s="164"/>
      <c r="D1548" s="8"/>
    </row>
    <row r="1549" spans="1:4" x14ac:dyDescent="0.25">
      <c r="A1549" s="164"/>
      <c r="D1549" s="8"/>
    </row>
    <row r="1550" spans="1:4" x14ac:dyDescent="0.25">
      <c r="A1550" s="164"/>
      <c r="D1550" s="8"/>
    </row>
    <row r="1551" spans="1:4" x14ac:dyDescent="0.25">
      <c r="A1551" s="164"/>
      <c r="D1551" s="8"/>
    </row>
    <row r="1552" spans="1:4" x14ac:dyDescent="0.25">
      <c r="A1552" s="164"/>
      <c r="D1552" s="8"/>
    </row>
    <row r="1553" spans="1:4" x14ac:dyDescent="0.25">
      <c r="A1553" s="164"/>
      <c r="D1553" s="8"/>
    </row>
    <row r="1554" spans="1:4" x14ac:dyDescent="0.25">
      <c r="A1554" s="164"/>
      <c r="D1554" s="8"/>
    </row>
    <row r="1555" spans="1:4" x14ac:dyDescent="0.25">
      <c r="A1555" s="164"/>
      <c r="D1555" s="8"/>
    </row>
    <row r="1556" spans="1:4" x14ac:dyDescent="0.25">
      <c r="A1556" s="164"/>
      <c r="D1556" s="8"/>
    </row>
    <row r="1557" spans="1:4" x14ac:dyDescent="0.25">
      <c r="A1557" s="164"/>
      <c r="D1557" s="8"/>
    </row>
    <row r="1558" spans="1:4" x14ac:dyDescent="0.25">
      <c r="A1558" s="164"/>
      <c r="D1558" s="8"/>
    </row>
    <row r="1559" spans="1:4" x14ac:dyDescent="0.25">
      <c r="A1559" s="164"/>
      <c r="D1559" s="8"/>
    </row>
    <row r="1560" spans="1:4" x14ac:dyDescent="0.25">
      <c r="A1560" s="164"/>
      <c r="D1560" s="8"/>
    </row>
    <row r="1561" spans="1:4" x14ac:dyDescent="0.25">
      <c r="A1561" s="164"/>
      <c r="D1561" s="8"/>
    </row>
    <row r="1562" spans="1:4" x14ac:dyDescent="0.25">
      <c r="A1562" s="164"/>
      <c r="D1562" s="8"/>
    </row>
    <row r="1563" spans="1:4" x14ac:dyDescent="0.25">
      <c r="A1563" s="164"/>
      <c r="D1563" s="8"/>
    </row>
    <row r="1564" spans="1:4" x14ac:dyDescent="0.25">
      <c r="A1564" s="164"/>
      <c r="D1564" s="8"/>
    </row>
    <row r="1565" spans="1:4" x14ac:dyDescent="0.25">
      <c r="A1565" s="164"/>
      <c r="D1565" s="8"/>
    </row>
    <row r="1566" spans="1:4" x14ac:dyDescent="0.25">
      <c r="A1566" s="164"/>
      <c r="D1566" s="8"/>
    </row>
    <row r="1567" spans="1:4" x14ac:dyDescent="0.25">
      <c r="A1567" s="164"/>
      <c r="D1567" s="8"/>
    </row>
    <row r="1568" spans="1:4" x14ac:dyDescent="0.25">
      <c r="A1568" s="164"/>
      <c r="D1568" s="8"/>
    </row>
    <row r="1569" spans="1:4" x14ac:dyDescent="0.25">
      <c r="A1569" s="164"/>
      <c r="D1569" s="8"/>
    </row>
    <row r="1570" spans="1:4" x14ac:dyDescent="0.25">
      <c r="A1570" s="164"/>
      <c r="D1570" s="8"/>
    </row>
    <row r="1571" spans="1:4" x14ac:dyDescent="0.25">
      <c r="A1571" s="164"/>
      <c r="D1571" s="8"/>
    </row>
    <row r="1572" spans="1:4" x14ac:dyDescent="0.25">
      <c r="A1572" s="164"/>
      <c r="D1572" s="8"/>
    </row>
    <row r="1573" spans="1:4" x14ac:dyDescent="0.25">
      <c r="A1573" s="164"/>
      <c r="D1573" s="8"/>
    </row>
    <row r="1574" spans="1:4" x14ac:dyDescent="0.25">
      <c r="A1574" s="164"/>
      <c r="D1574" s="8"/>
    </row>
    <row r="1575" spans="1:4" x14ac:dyDescent="0.25">
      <c r="A1575" s="164"/>
      <c r="D1575" s="8"/>
    </row>
    <row r="1576" spans="1:4" x14ac:dyDescent="0.25">
      <c r="A1576" s="164"/>
      <c r="D1576" s="8"/>
    </row>
    <row r="1577" spans="1:4" x14ac:dyDescent="0.25">
      <c r="A1577" s="164"/>
      <c r="D1577" s="8"/>
    </row>
    <row r="1578" spans="1:4" x14ac:dyDescent="0.25">
      <c r="A1578" s="164"/>
      <c r="D1578" s="8"/>
    </row>
    <row r="1579" spans="1:4" x14ac:dyDescent="0.25">
      <c r="A1579" s="164"/>
      <c r="D1579" s="8"/>
    </row>
    <row r="1580" spans="1:4" x14ac:dyDescent="0.25">
      <c r="A1580" s="164"/>
      <c r="D1580" s="8"/>
    </row>
    <row r="1581" spans="1:4" x14ac:dyDescent="0.25">
      <c r="A1581" s="164"/>
      <c r="D1581" s="8"/>
    </row>
    <row r="1582" spans="1:4" x14ac:dyDescent="0.25">
      <c r="A1582" s="164"/>
      <c r="D1582" s="8"/>
    </row>
    <row r="1583" spans="1:4" x14ac:dyDescent="0.25">
      <c r="A1583" s="164"/>
      <c r="D1583" s="8"/>
    </row>
    <row r="1584" spans="1:4" x14ac:dyDescent="0.25">
      <c r="A1584" s="164"/>
      <c r="D1584" s="8"/>
    </row>
    <row r="1585" spans="1:4" x14ac:dyDescent="0.25">
      <c r="A1585" s="164"/>
      <c r="D1585" s="8"/>
    </row>
    <row r="1586" spans="1:4" x14ac:dyDescent="0.25">
      <c r="A1586" s="164"/>
      <c r="D1586" s="8"/>
    </row>
    <row r="1587" spans="1:4" x14ac:dyDescent="0.25">
      <c r="A1587" s="164"/>
      <c r="D1587" s="8"/>
    </row>
    <row r="1588" spans="1:4" x14ac:dyDescent="0.25">
      <c r="A1588" s="164"/>
      <c r="D1588" s="8"/>
    </row>
    <row r="1589" spans="1:4" x14ac:dyDescent="0.25">
      <c r="A1589" s="164"/>
      <c r="D1589" s="8"/>
    </row>
    <row r="1590" spans="1:4" x14ac:dyDescent="0.25">
      <c r="A1590" s="164"/>
      <c r="D1590" s="8"/>
    </row>
    <row r="1591" spans="1:4" x14ac:dyDescent="0.25">
      <c r="A1591" s="164"/>
      <c r="D1591" s="8"/>
    </row>
    <row r="1592" spans="1:4" x14ac:dyDescent="0.25">
      <c r="A1592" s="164"/>
      <c r="D1592" s="8"/>
    </row>
    <row r="1593" spans="1:4" x14ac:dyDescent="0.25">
      <c r="A1593" s="164"/>
      <c r="D1593" s="8"/>
    </row>
    <row r="1594" spans="1:4" x14ac:dyDescent="0.25">
      <c r="A1594" s="164"/>
      <c r="D1594" s="8"/>
    </row>
    <row r="1595" spans="1:4" x14ac:dyDescent="0.25">
      <c r="A1595" s="164"/>
      <c r="D1595" s="8"/>
    </row>
    <row r="1596" spans="1:4" x14ac:dyDescent="0.25">
      <c r="A1596" s="164"/>
      <c r="D1596" s="8"/>
    </row>
    <row r="1597" spans="1:4" x14ac:dyDescent="0.25">
      <c r="A1597" s="164"/>
      <c r="D1597" s="8"/>
    </row>
    <row r="1598" spans="1:4" x14ac:dyDescent="0.25">
      <c r="A1598" s="164"/>
      <c r="D1598" s="8"/>
    </row>
    <row r="1599" spans="1:4" x14ac:dyDescent="0.25">
      <c r="A1599" s="164"/>
      <c r="D1599" s="8"/>
    </row>
    <row r="1600" spans="1:4" x14ac:dyDescent="0.25">
      <c r="A1600" s="164"/>
      <c r="D1600" s="8"/>
    </row>
    <row r="1601" spans="1:4" x14ac:dyDescent="0.25">
      <c r="A1601" s="164"/>
      <c r="D1601" s="8"/>
    </row>
    <row r="1602" spans="1:4" x14ac:dyDescent="0.25">
      <c r="A1602" s="164"/>
      <c r="D1602" s="8"/>
    </row>
    <row r="1603" spans="1:4" x14ac:dyDescent="0.25">
      <c r="A1603" s="164"/>
      <c r="D1603" s="8"/>
    </row>
    <row r="1604" spans="1:4" x14ac:dyDescent="0.25">
      <c r="A1604" s="164"/>
      <c r="D1604" s="8"/>
    </row>
    <row r="1605" spans="1:4" x14ac:dyDescent="0.25">
      <c r="A1605" s="164"/>
      <c r="D1605" s="8"/>
    </row>
    <row r="1606" spans="1:4" x14ac:dyDescent="0.25">
      <c r="A1606" s="164"/>
      <c r="D1606" s="8"/>
    </row>
    <row r="1607" spans="1:4" x14ac:dyDescent="0.25">
      <c r="A1607" s="164"/>
      <c r="D1607" s="8"/>
    </row>
    <row r="1608" spans="1:4" x14ac:dyDescent="0.25">
      <c r="A1608" s="164"/>
      <c r="D1608" s="8"/>
    </row>
    <row r="1609" spans="1:4" x14ac:dyDescent="0.25">
      <c r="A1609" s="164"/>
      <c r="D1609" s="8"/>
    </row>
    <row r="1610" spans="1:4" x14ac:dyDescent="0.25">
      <c r="A1610" s="164"/>
      <c r="D1610" s="8"/>
    </row>
    <row r="1611" spans="1:4" x14ac:dyDescent="0.25">
      <c r="A1611" s="164"/>
      <c r="D1611" s="8"/>
    </row>
    <row r="1612" spans="1:4" x14ac:dyDescent="0.25">
      <c r="A1612" s="164"/>
      <c r="D1612" s="8"/>
    </row>
    <row r="1613" spans="1:4" x14ac:dyDescent="0.25">
      <c r="A1613" s="164"/>
      <c r="D1613" s="8"/>
    </row>
    <row r="1614" spans="1:4" x14ac:dyDescent="0.25">
      <c r="A1614" s="164"/>
      <c r="D1614" s="8"/>
    </row>
    <row r="1615" spans="1:4" x14ac:dyDescent="0.25">
      <c r="A1615" s="164"/>
      <c r="D1615" s="8"/>
    </row>
    <row r="1616" spans="1:4" x14ac:dyDescent="0.25">
      <c r="A1616" s="164"/>
      <c r="D1616" s="8"/>
    </row>
    <row r="1617" spans="1:4" x14ac:dyDescent="0.25">
      <c r="A1617" s="164"/>
      <c r="D1617" s="8"/>
    </row>
    <row r="1618" spans="1:4" x14ac:dyDescent="0.25">
      <c r="A1618" s="164"/>
      <c r="D1618" s="8"/>
    </row>
    <row r="1619" spans="1:4" x14ac:dyDescent="0.25">
      <c r="A1619" s="164"/>
      <c r="D1619" s="8"/>
    </row>
    <row r="1620" spans="1:4" x14ac:dyDescent="0.25">
      <c r="A1620" s="164"/>
      <c r="D1620" s="8"/>
    </row>
    <row r="1621" spans="1:4" x14ac:dyDescent="0.25">
      <c r="A1621" s="164"/>
      <c r="D1621" s="8"/>
    </row>
    <row r="1622" spans="1:4" x14ac:dyDescent="0.25">
      <c r="A1622" s="164"/>
      <c r="D1622" s="8"/>
    </row>
    <row r="1623" spans="1:4" x14ac:dyDescent="0.25">
      <c r="A1623" s="164"/>
      <c r="D1623" s="8"/>
    </row>
    <row r="1624" spans="1:4" x14ac:dyDescent="0.25">
      <c r="A1624" s="164"/>
      <c r="D1624" s="8"/>
    </row>
    <row r="1625" spans="1:4" x14ac:dyDescent="0.25">
      <c r="A1625" s="164"/>
      <c r="D1625" s="8"/>
    </row>
    <row r="1626" spans="1:4" x14ac:dyDescent="0.25">
      <c r="A1626" s="164"/>
      <c r="D1626" s="8"/>
    </row>
    <row r="1627" spans="1:4" x14ac:dyDescent="0.25">
      <c r="A1627" s="164"/>
      <c r="D1627" s="8"/>
    </row>
    <row r="1628" spans="1:4" x14ac:dyDescent="0.25">
      <c r="A1628" s="164"/>
      <c r="D1628" s="8"/>
    </row>
    <row r="1629" spans="1:4" x14ac:dyDescent="0.25">
      <c r="A1629" s="164"/>
      <c r="D1629" s="8"/>
    </row>
    <row r="1630" spans="1:4" x14ac:dyDescent="0.25">
      <c r="A1630" s="164"/>
      <c r="D1630" s="8"/>
    </row>
    <row r="1631" spans="1:4" x14ac:dyDescent="0.25">
      <c r="A1631" s="164"/>
      <c r="D1631" s="8"/>
    </row>
    <row r="1632" spans="1:4" x14ac:dyDescent="0.25">
      <c r="A1632" s="164"/>
      <c r="D1632" s="8"/>
    </row>
    <row r="1633" spans="1:4" x14ac:dyDescent="0.25">
      <c r="A1633" s="164"/>
      <c r="D1633" s="8"/>
    </row>
    <row r="1634" spans="1:4" x14ac:dyDescent="0.25">
      <c r="A1634" s="164"/>
      <c r="D1634" s="8"/>
    </row>
    <row r="1635" spans="1:4" x14ac:dyDescent="0.25">
      <c r="A1635" s="164"/>
      <c r="D1635" s="8"/>
    </row>
    <row r="1636" spans="1:4" x14ac:dyDescent="0.25">
      <c r="A1636" s="164"/>
      <c r="D1636" s="8"/>
    </row>
    <row r="1637" spans="1:4" x14ac:dyDescent="0.25">
      <c r="A1637" s="164"/>
      <c r="D1637" s="8"/>
    </row>
    <row r="1638" spans="1:4" x14ac:dyDescent="0.25">
      <c r="A1638" s="164"/>
      <c r="D1638" s="8"/>
    </row>
    <row r="1639" spans="1:4" x14ac:dyDescent="0.25">
      <c r="A1639" s="164"/>
      <c r="D1639" s="8"/>
    </row>
    <row r="1640" spans="1:4" x14ac:dyDescent="0.25">
      <c r="A1640" s="164"/>
      <c r="D1640" s="8"/>
    </row>
    <row r="1641" spans="1:4" x14ac:dyDescent="0.25">
      <c r="A1641" s="164"/>
      <c r="D1641" s="8"/>
    </row>
    <row r="1642" spans="1:4" x14ac:dyDescent="0.25">
      <c r="A1642" s="164"/>
      <c r="D1642" s="8"/>
    </row>
    <row r="1643" spans="1:4" x14ac:dyDescent="0.25">
      <c r="A1643" s="164"/>
      <c r="D1643" s="8"/>
    </row>
    <row r="1644" spans="1:4" x14ac:dyDescent="0.25">
      <c r="A1644" s="164"/>
      <c r="D1644" s="8"/>
    </row>
    <row r="1645" spans="1:4" x14ac:dyDescent="0.25">
      <c r="A1645" s="164"/>
      <c r="D1645" s="8"/>
    </row>
    <row r="1646" spans="1:4" x14ac:dyDescent="0.25">
      <c r="A1646" s="164"/>
      <c r="D1646" s="8"/>
    </row>
    <row r="1647" spans="1:4" x14ac:dyDescent="0.25">
      <c r="A1647" s="164"/>
      <c r="D1647" s="8"/>
    </row>
    <row r="1648" spans="1:4" x14ac:dyDescent="0.25">
      <c r="A1648" s="164"/>
      <c r="D1648" s="8"/>
    </row>
    <row r="1649" spans="1:4" x14ac:dyDescent="0.25">
      <c r="A1649" s="164"/>
      <c r="D1649" s="8"/>
    </row>
    <row r="1650" spans="1:4" x14ac:dyDescent="0.25">
      <c r="A1650" s="164"/>
      <c r="D1650" s="8"/>
    </row>
    <row r="1651" spans="1:4" x14ac:dyDescent="0.25">
      <c r="A1651" s="164"/>
      <c r="D1651" s="8"/>
    </row>
    <row r="1652" spans="1:4" x14ac:dyDescent="0.25">
      <c r="A1652" s="164"/>
      <c r="D1652" s="8"/>
    </row>
    <row r="1653" spans="1:4" x14ac:dyDescent="0.25">
      <c r="A1653" s="164"/>
      <c r="D1653" s="8"/>
    </row>
    <row r="1654" spans="1:4" x14ac:dyDescent="0.25">
      <c r="A1654" s="164"/>
      <c r="D1654" s="8"/>
    </row>
    <row r="1655" spans="1:4" x14ac:dyDescent="0.25">
      <c r="A1655" s="164"/>
      <c r="D1655" s="8"/>
    </row>
    <row r="1656" spans="1:4" x14ac:dyDescent="0.25">
      <c r="A1656" s="164"/>
      <c r="D1656" s="8"/>
    </row>
    <row r="1657" spans="1:4" x14ac:dyDescent="0.25">
      <c r="A1657" s="164"/>
      <c r="D1657" s="8"/>
    </row>
    <row r="1658" spans="1:4" x14ac:dyDescent="0.25">
      <c r="A1658" s="164"/>
      <c r="D1658" s="8"/>
    </row>
    <row r="1659" spans="1:4" x14ac:dyDescent="0.25">
      <c r="A1659" s="164"/>
      <c r="D1659" s="8"/>
    </row>
    <row r="1660" spans="1:4" x14ac:dyDescent="0.25">
      <c r="A1660" s="164"/>
      <c r="D1660" s="8"/>
    </row>
    <row r="1661" spans="1:4" x14ac:dyDescent="0.25">
      <c r="A1661" s="164"/>
      <c r="D1661" s="8"/>
    </row>
    <row r="1662" spans="1:4" x14ac:dyDescent="0.25">
      <c r="A1662" s="164"/>
      <c r="D1662" s="8"/>
    </row>
    <row r="1663" spans="1:4" x14ac:dyDescent="0.25">
      <c r="A1663" s="164"/>
      <c r="D1663" s="8"/>
    </row>
    <row r="1664" spans="1:4" x14ac:dyDescent="0.25">
      <c r="A1664" s="164"/>
      <c r="D1664" s="8"/>
    </row>
    <row r="1665" spans="1:4" x14ac:dyDescent="0.25">
      <c r="A1665" s="164"/>
      <c r="D1665" s="8"/>
    </row>
    <row r="1666" spans="1:4" x14ac:dyDescent="0.25">
      <c r="A1666" s="164"/>
      <c r="D1666" s="8"/>
    </row>
    <row r="1667" spans="1:4" x14ac:dyDescent="0.25">
      <c r="A1667" s="164"/>
      <c r="D1667" s="8"/>
    </row>
    <row r="1668" spans="1:4" x14ac:dyDescent="0.25">
      <c r="A1668" s="164"/>
      <c r="D1668" s="8"/>
    </row>
    <row r="1669" spans="1:4" x14ac:dyDescent="0.25">
      <c r="A1669" s="164"/>
      <c r="D1669" s="8"/>
    </row>
    <row r="1670" spans="1:4" x14ac:dyDescent="0.25">
      <c r="A1670" s="164"/>
      <c r="D1670" s="8"/>
    </row>
    <row r="1671" spans="1:4" x14ac:dyDescent="0.25">
      <c r="A1671" s="164"/>
      <c r="D1671" s="8"/>
    </row>
    <row r="1672" spans="1:4" x14ac:dyDescent="0.25">
      <c r="A1672" s="164"/>
      <c r="D1672" s="8"/>
    </row>
    <row r="1673" spans="1:4" x14ac:dyDescent="0.25">
      <c r="A1673" s="164"/>
      <c r="D1673" s="8"/>
    </row>
    <row r="1674" spans="1:4" x14ac:dyDescent="0.25">
      <c r="A1674" s="164"/>
      <c r="D1674" s="8"/>
    </row>
    <row r="1675" spans="1:4" x14ac:dyDescent="0.25">
      <c r="A1675" s="164"/>
      <c r="D1675" s="8"/>
    </row>
    <row r="1676" spans="1:4" x14ac:dyDescent="0.25">
      <c r="A1676" s="164"/>
      <c r="D1676" s="8"/>
    </row>
    <row r="1677" spans="1:4" x14ac:dyDescent="0.25">
      <c r="A1677" s="164"/>
      <c r="D1677" s="8"/>
    </row>
    <row r="1678" spans="1:4" x14ac:dyDescent="0.25">
      <c r="A1678" s="164"/>
      <c r="D1678" s="8"/>
    </row>
    <row r="1679" spans="1:4" x14ac:dyDescent="0.25">
      <c r="A1679" s="164"/>
      <c r="D1679" s="8"/>
    </row>
    <row r="1680" spans="1:4" x14ac:dyDescent="0.25">
      <c r="A1680" s="164"/>
      <c r="D1680" s="8"/>
    </row>
    <row r="1681" spans="1:4" x14ac:dyDescent="0.25">
      <c r="A1681" s="164"/>
      <c r="D1681" s="8"/>
    </row>
    <row r="1682" spans="1:4" x14ac:dyDescent="0.25">
      <c r="A1682" s="164"/>
      <c r="D1682" s="8"/>
    </row>
    <row r="1683" spans="1:4" x14ac:dyDescent="0.25">
      <c r="A1683" s="164"/>
      <c r="D1683" s="8"/>
    </row>
    <row r="1684" spans="1:4" x14ac:dyDescent="0.25">
      <c r="A1684" s="164"/>
      <c r="D1684" s="8"/>
    </row>
    <row r="1685" spans="1:4" x14ac:dyDescent="0.25">
      <c r="A1685" s="164"/>
      <c r="D1685" s="8"/>
    </row>
    <row r="1686" spans="1:4" x14ac:dyDescent="0.25">
      <c r="A1686" s="164"/>
      <c r="D1686" s="8"/>
    </row>
    <row r="1687" spans="1:4" x14ac:dyDescent="0.25">
      <c r="A1687" s="164"/>
      <c r="D1687" s="8"/>
    </row>
    <row r="1688" spans="1:4" x14ac:dyDescent="0.25">
      <c r="A1688" s="164"/>
      <c r="D1688" s="8"/>
    </row>
    <row r="1689" spans="1:4" x14ac:dyDescent="0.25">
      <c r="A1689" s="164"/>
      <c r="D1689" s="8"/>
    </row>
    <row r="1690" spans="1:4" x14ac:dyDescent="0.25">
      <c r="A1690" s="164"/>
      <c r="D1690" s="8"/>
    </row>
    <row r="1691" spans="1:4" x14ac:dyDescent="0.25">
      <c r="A1691" s="164"/>
      <c r="D1691" s="8"/>
    </row>
    <row r="1692" spans="1:4" x14ac:dyDescent="0.25">
      <c r="A1692" s="164"/>
      <c r="D1692" s="8"/>
    </row>
    <row r="1693" spans="1:4" x14ac:dyDescent="0.25">
      <c r="A1693" s="164"/>
      <c r="D1693" s="8"/>
    </row>
    <row r="1694" spans="1:4" x14ac:dyDescent="0.25">
      <c r="A1694" s="164"/>
      <c r="D1694" s="8"/>
    </row>
    <row r="1695" spans="1:4" x14ac:dyDescent="0.25">
      <c r="A1695" s="164"/>
      <c r="D1695" s="8"/>
    </row>
    <row r="1696" spans="1:4" x14ac:dyDescent="0.25">
      <c r="A1696" s="164"/>
      <c r="D1696" s="8"/>
    </row>
    <row r="1697" spans="1:4" x14ac:dyDescent="0.25">
      <c r="A1697" s="164"/>
      <c r="D1697" s="8"/>
    </row>
    <row r="1698" spans="1:4" x14ac:dyDescent="0.25">
      <c r="A1698" s="164"/>
      <c r="D1698" s="8"/>
    </row>
    <row r="1699" spans="1:4" x14ac:dyDescent="0.25">
      <c r="A1699" s="164"/>
      <c r="D1699" s="8"/>
    </row>
    <row r="1700" spans="1:4" x14ac:dyDescent="0.25">
      <c r="A1700" s="164"/>
      <c r="D1700" s="8"/>
    </row>
    <row r="1701" spans="1:4" x14ac:dyDescent="0.25">
      <c r="A1701" s="164"/>
      <c r="D1701" s="8"/>
    </row>
    <row r="1702" spans="1:4" x14ac:dyDescent="0.25">
      <c r="A1702" s="164"/>
      <c r="D1702" s="8"/>
    </row>
    <row r="1703" spans="1:4" x14ac:dyDescent="0.25">
      <c r="A1703" s="164"/>
      <c r="D1703" s="8"/>
    </row>
    <row r="1704" spans="1:4" x14ac:dyDescent="0.25">
      <c r="A1704" s="164"/>
      <c r="D1704" s="8"/>
    </row>
    <row r="1705" spans="1:4" x14ac:dyDescent="0.25">
      <c r="A1705" s="164"/>
      <c r="D1705" s="8"/>
    </row>
    <row r="1706" spans="1:4" x14ac:dyDescent="0.25">
      <c r="A1706" s="164"/>
      <c r="D1706" s="8"/>
    </row>
    <row r="1707" spans="1:4" x14ac:dyDescent="0.25">
      <c r="A1707" s="164"/>
      <c r="D1707" s="8"/>
    </row>
    <row r="1708" spans="1:4" x14ac:dyDescent="0.25">
      <c r="A1708" s="164"/>
      <c r="D1708" s="8"/>
    </row>
    <row r="1709" spans="1:4" x14ac:dyDescent="0.25">
      <c r="A1709" s="164"/>
      <c r="D1709" s="8"/>
    </row>
    <row r="1710" spans="1:4" x14ac:dyDescent="0.25">
      <c r="A1710" s="164"/>
      <c r="D1710" s="8"/>
    </row>
    <row r="1711" spans="1:4" x14ac:dyDescent="0.25">
      <c r="A1711" s="164"/>
      <c r="D1711" s="8"/>
    </row>
    <row r="1712" spans="1:4" x14ac:dyDescent="0.25">
      <c r="A1712" s="164"/>
      <c r="D1712" s="8"/>
    </row>
    <row r="1713" spans="1:4" x14ac:dyDescent="0.25">
      <c r="A1713" s="164"/>
      <c r="D1713" s="8"/>
    </row>
    <row r="1714" spans="1:4" x14ac:dyDescent="0.25">
      <c r="A1714" s="164"/>
      <c r="D1714" s="8"/>
    </row>
    <row r="1715" spans="1:4" x14ac:dyDescent="0.25">
      <c r="A1715" s="164"/>
      <c r="D1715" s="8"/>
    </row>
    <row r="1716" spans="1:4" x14ac:dyDescent="0.25">
      <c r="A1716" s="164"/>
      <c r="D1716" s="8"/>
    </row>
    <row r="1717" spans="1:4" x14ac:dyDescent="0.25">
      <c r="A1717" s="164"/>
      <c r="D1717" s="8"/>
    </row>
    <row r="1718" spans="1:4" x14ac:dyDescent="0.25">
      <c r="A1718" s="164"/>
      <c r="D1718" s="8"/>
    </row>
    <row r="1719" spans="1:4" x14ac:dyDescent="0.25">
      <c r="A1719" s="164"/>
      <c r="D1719" s="8"/>
    </row>
    <row r="1720" spans="1:4" x14ac:dyDescent="0.25">
      <c r="A1720" s="164"/>
      <c r="D1720" s="8"/>
    </row>
    <row r="1721" spans="1:4" x14ac:dyDescent="0.25">
      <c r="A1721" s="164"/>
      <c r="D1721" s="8"/>
    </row>
    <row r="1722" spans="1:4" x14ac:dyDescent="0.25">
      <c r="A1722" s="164"/>
      <c r="D1722" s="8"/>
    </row>
    <row r="1723" spans="1:4" x14ac:dyDescent="0.25">
      <c r="A1723" s="164"/>
      <c r="D1723" s="8"/>
    </row>
    <row r="1724" spans="1:4" x14ac:dyDescent="0.25">
      <c r="A1724" s="164"/>
      <c r="D1724" s="8"/>
    </row>
    <row r="1725" spans="1:4" x14ac:dyDescent="0.25">
      <c r="A1725" s="164"/>
      <c r="D1725" s="8"/>
    </row>
    <row r="1726" spans="1:4" x14ac:dyDescent="0.25">
      <c r="A1726" s="164"/>
      <c r="D1726" s="8"/>
    </row>
    <row r="1727" spans="1:4" x14ac:dyDescent="0.25">
      <c r="A1727" s="164"/>
      <c r="D1727" s="8"/>
    </row>
    <row r="1728" spans="1:4" x14ac:dyDescent="0.25">
      <c r="A1728" s="164"/>
      <c r="D1728" s="8"/>
    </row>
    <row r="1729" spans="1:4" x14ac:dyDescent="0.25">
      <c r="A1729" s="164"/>
      <c r="D1729" s="8"/>
    </row>
    <row r="1730" spans="1:4" x14ac:dyDescent="0.25">
      <c r="A1730" s="164"/>
      <c r="D1730" s="8"/>
    </row>
    <row r="1731" spans="1:4" x14ac:dyDescent="0.25">
      <c r="A1731" s="164"/>
      <c r="D1731" s="8"/>
    </row>
    <row r="1732" spans="1:4" x14ac:dyDescent="0.25">
      <c r="A1732" s="164"/>
      <c r="D1732" s="8"/>
    </row>
    <row r="1733" spans="1:4" x14ac:dyDescent="0.25">
      <c r="A1733" s="164"/>
      <c r="D1733" s="8"/>
    </row>
    <row r="1734" spans="1:4" x14ac:dyDescent="0.25">
      <c r="A1734" s="164"/>
      <c r="D1734" s="8"/>
    </row>
    <row r="1735" spans="1:4" x14ac:dyDescent="0.25">
      <c r="A1735" s="164"/>
      <c r="D1735" s="8"/>
    </row>
    <row r="1736" spans="1:4" x14ac:dyDescent="0.25">
      <c r="A1736" s="164"/>
      <c r="D1736" s="8"/>
    </row>
    <row r="1737" spans="1:4" x14ac:dyDescent="0.25">
      <c r="A1737" s="164"/>
      <c r="D1737" s="8"/>
    </row>
    <row r="1738" spans="1:4" x14ac:dyDescent="0.25">
      <c r="A1738" s="164"/>
      <c r="D1738" s="8"/>
    </row>
    <row r="1739" spans="1:4" x14ac:dyDescent="0.25">
      <c r="A1739" s="164"/>
      <c r="D1739" s="8"/>
    </row>
    <row r="1740" spans="1:4" x14ac:dyDescent="0.25">
      <c r="A1740" s="164"/>
      <c r="D1740" s="8"/>
    </row>
    <row r="1741" spans="1:4" x14ac:dyDescent="0.25">
      <c r="A1741" s="164"/>
      <c r="D1741" s="8"/>
    </row>
    <row r="1742" spans="1:4" x14ac:dyDescent="0.25">
      <c r="A1742" s="164"/>
      <c r="D1742" s="8"/>
    </row>
    <row r="1743" spans="1:4" x14ac:dyDescent="0.25">
      <c r="A1743" s="164"/>
      <c r="D1743" s="8"/>
    </row>
    <row r="1744" spans="1:4" x14ac:dyDescent="0.25">
      <c r="A1744" s="164"/>
      <c r="D1744" s="8"/>
    </row>
    <row r="1745" spans="1:4" x14ac:dyDescent="0.25">
      <c r="A1745" s="164"/>
      <c r="D1745" s="8"/>
    </row>
    <row r="1746" spans="1:4" x14ac:dyDescent="0.25">
      <c r="A1746" s="164"/>
      <c r="D1746" s="8"/>
    </row>
    <row r="1747" spans="1:4" x14ac:dyDescent="0.25">
      <c r="A1747" s="164"/>
      <c r="D1747" s="8"/>
    </row>
    <row r="1748" spans="1:4" x14ac:dyDescent="0.25">
      <c r="A1748" s="164"/>
      <c r="D1748" s="8"/>
    </row>
    <row r="1749" spans="1:4" x14ac:dyDescent="0.25">
      <c r="A1749" s="164"/>
      <c r="D1749" s="8"/>
    </row>
    <row r="1750" spans="1:4" x14ac:dyDescent="0.25">
      <c r="A1750" s="164"/>
      <c r="D1750" s="8"/>
    </row>
    <row r="1751" spans="1:4" x14ac:dyDescent="0.25">
      <c r="A1751" s="164"/>
      <c r="D1751" s="8"/>
    </row>
    <row r="1752" spans="1:4" x14ac:dyDescent="0.25">
      <c r="A1752" s="164"/>
      <c r="D1752" s="8"/>
    </row>
    <row r="1753" spans="1:4" x14ac:dyDescent="0.25">
      <c r="A1753" s="164"/>
      <c r="D1753" s="8"/>
    </row>
    <row r="1754" spans="1:4" x14ac:dyDescent="0.25">
      <c r="A1754" s="164"/>
      <c r="D1754" s="8"/>
    </row>
    <row r="1755" spans="1:4" x14ac:dyDescent="0.25">
      <c r="A1755" s="164"/>
      <c r="D1755" s="8"/>
    </row>
    <row r="1756" spans="1:4" x14ac:dyDescent="0.25">
      <c r="A1756" s="164"/>
      <c r="D1756" s="8"/>
    </row>
    <row r="1757" spans="1:4" x14ac:dyDescent="0.25">
      <c r="A1757" s="164"/>
      <c r="D1757" s="8"/>
    </row>
    <row r="1758" spans="1:4" x14ac:dyDescent="0.25">
      <c r="A1758" s="164"/>
      <c r="D1758" s="8"/>
    </row>
    <row r="1759" spans="1:4" x14ac:dyDescent="0.25">
      <c r="A1759" s="164"/>
      <c r="D1759" s="8"/>
    </row>
    <row r="1760" spans="1:4" x14ac:dyDescent="0.25">
      <c r="A1760" s="164"/>
      <c r="D1760" s="8"/>
    </row>
    <row r="1761" spans="1:4" x14ac:dyDescent="0.25">
      <c r="A1761" s="164"/>
      <c r="D1761" s="8"/>
    </row>
    <row r="1762" spans="1:4" x14ac:dyDescent="0.25">
      <c r="A1762" s="164"/>
      <c r="D1762" s="8"/>
    </row>
    <row r="1763" spans="1:4" x14ac:dyDescent="0.25">
      <c r="A1763" s="164"/>
      <c r="D1763" s="8"/>
    </row>
    <row r="1764" spans="1:4" x14ac:dyDescent="0.25">
      <c r="A1764" s="164"/>
      <c r="D1764" s="8"/>
    </row>
    <row r="1765" spans="1:4" x14ac:dyDescent="0.25">
      <c r="A1765" s="164"/>
      <c r="D1765" s="8"/>
    </row>
    <row r="1766" spans="1:4" x14ac:dyDescent="0.25">
      <c r="A1766" s="164"/>
      <c r="D1766" s="8"/>
    </row>
    <row r="1767" spans="1:4" x14ac:dyDescent="0.25">
      <c r="A1767" s="164"/>
      <c r="D1767" s="8"/>
    </row>
    <row r="1768" spans="1:4" x14ac:dyDescent="0.25">
      <c r="A1768" s="164"/>
      <c r="D1768" s="8"/>
    </row>
    <row r="1769" spans="1:4" x14ac:dyDescent="0.25">
      <c r="A1769" s="164"/>
      <c r="D1769" s="8"/>
    </row>
    <row r="1770" spans="1:4" x14ac:dyDescent="0.25">
      <c r="A1770" s="164"/>
      <c r="D1770" s="8"/>
    </row>
    <row r="1771" spans="1:4" x14ac:dyDescent="0.25">
      <c r="A1771" s="164"/>
      <c r="D1771" s="8"/>
    </row>
    <row r="1772" spans="1:4" x14ac:dyDescent="0.25">
      <c r="A1772" s="164"/>
      <c r="D1772" s="8"/>
    </row>
    <row r="1773" spans="1:4" x14ac:dyDescent="0.25">
      <c r="A1773" s="164"/>
      <c r="D1773" s="8"/>
    </row>
    <row r="1774" spans="1:4" x14ac:dyDescent="0.25">
      <c r="A1774" s="164"/>
      <c r="D1774" s="8"/>
    </row>
    <row r="1775" spans="1:4" x14ac:dyDescent="0.25">
      <c r="A1775" s="164"/>
      <c r="D1775" s="8"/>
    </row>
    <row r="1776" spans="1:4" x14ac:dyDescent="0.25">
      <c r="A1776" s="164"/>
      <c r="D1776" s="8"/>
    </row>
    <row r="1777" spans="1:4" x14ac:dyDescent="0.25">
      <c r="A1777" s="164"/>
      <c r="D1777" s="8"/>
    </row>
    <row r="1778" spans="1:4" x14ac:dyDescent="0.25">
      <c r="A1778" s="164"/>
      <c r="D1778" s="8"/>
    </row>
    <row r="1779" spans="1:4" x14ac:dyDescent="0.25">
      <c r="A1779" s="164"/>
      <c r="D1779" s="8"/>
    </row>
    <row r="1780" spans="1:4" x14ac:dyDescent="0.25">
      <c r="A1780" s="164"/>
      <c r="D1780" s="8"/>
    </row>
    <row r="1781" spans="1:4" x14ac:dyDescent="0.25">
      <c r="A1781" s="164"/>
      <c r="D1781" s="8"/>
    </row>
    <row r="1782" spans="1:4" x14ac:dyDescent="0.25">
      <c r="A1782" s="164"/>
      <c r="D1782" s="8"/>
    </row>
    <row r="1783" spans="1:4" x14ac:dyDescent="0.25">
      <c r="A1783" s="164"/>
      <c r="D1783" s="8"/>
    </row>
    <row r="1784" spans="1:4" x14ac:dyDescent="0.25">
      <c r="A1784" s="164"/>
      <c r="D1784" s="8"/>
    </row>
    <row r="1785" spans="1:4" x14ac:dyDescent="0.25">
      <c r="A1785" s="164"/>
      <c r="D1785" s="8"/>
    </row>
    <row r="1786" spans="1:4" x14ac:dyDescent="0.25">
      <c r="A1786" s="164"/>
      <c r="D1786" s="8"/>
    </row>
    <row r="1787" spans="1:4" x14ac:dyDescent="0.25">
      <c r="A1787" s="164"/>
      <c r="D1787" s="8"/>
    </row>
    <row r="1788" spans="1:4" x14ac:dyDescent="0.25">
      <c r="A1788" s="164"/>
      <c r="D1788" s="8"/>
    </row>
    <row r="1789" spans="1:4" x14ac:dyDescent="0.25">
      <c r="A1789" s="164"/>
      <c r="D1789" s="8"/>
    </row>
    <row r="1790" spans="1:4" x14ac:dyDescent="0.25">
      <c r="A1790" s="164"/>
      <c r="D1790" s="8"/>
    </row>
    <row r="1791" spans="1:4" x14ac:dyDescent="0.25">
      <c r="A1791" s="164"/>
      <c r="D1791" s="8"/>
    </row>
    <row r="1792" spans="1:4" x14ac:dyDescent="0.25">
      <c r="A1792" s="164"/>
      <c r="D1792" s="8"/>
    </row>
    <row r="1793" spans="1:4" x14ac:dyDescent="0.25">
      <c r="A1793" s="164"/>
      <c r="D1793" s="8"/>
    </row>
    <row r="1794" spans="1:4" x14ac:dyDescent="0.25">
      <c r="A1794" s="164"/>
      <c r="D1794" s="8"/>
    </row>
    <row r="1795" spans="1:4" x14ac:dyDescent="0.25">
      <c r="A1795" s="164"/>
      <c r="D1795" s="8"/>
    </row>
    <row r="1796" spans="1:4" x14ac:dyDescent="0.25">
      <c r="A1796" s="164"/>
      <c r="D1796" s="8"/>
    </row>
    <row r="1797" spans="1:4" x14ac:dyDescent="0.25">
      <c r="A1797" s="164"/>
      <c r="D1797" s="8"/>
    </row>
    <row r="1798" spans="1:4" x14ac:dyDescent="0.25">
      <c r="A1798" s="164"/>
      <c r="D1798" s="8"/>
    </row>
    <row r="1799" spans="1:4" x14ac:dyDescent="0.25">
      <c r="A1799" s="164"/>
      <c r="D1799" s="8"/>
    </row>
    <row r="1800" spans="1:4" x14ac:dyDescent="0.25">
      <c r="A1800" s="164"/>
      <c r="D1800" s="8"/>
    </row>
    <row r="1801" spans="1:4" x14ac:dyDescent="0.25">
      <c r="A1801" s="164"/>
      <c r="D1801" s="8"/>
    </row>
    <row r="1802" spans="1:4" x14ac:dyDescent="0.25">
      <c r="A1802" s="164"/>
      <c r="D1802" s="8"/>
    </row>
    <row r="1803" spans="1:4" x14ac:dyDescent="0.25">
      <c r="A1803" s="164"/>
      <c r="D1803" s="8"/>
    </row>
    <row r="1804" spans="1:4" x14ac:dyDescent="0.25">
      <c r="A1804" s="164"/>
      <c r="D1804" s="8"/>
    </row>
    <row r="1805" spans="1:4" x14ac:dyDescent="0.25">
      <c r="A1805" s="164"/>
      <c r="D1805" s="8"/>
    </row>
    <row r="1806" spans="1:4" x14ac:dyDescent="0.25">
      <c r="A1806" s="164"/>
      <c r="D1806" s="8"/>
    </row>
    <row r="1807" spans="1:4" x14ac:dyDescent="0.25">
      <c r="A1807" s="164"/>
      <c r="D1807" s="8"/>
    </row>
    <row r="1808" spans="1:4" x14ac:dyDescent="0.25">
      <c r="A1808" s="164"/>
      <c r="D1808" s="8"/>
    </row>
    <row r="1809" spans="1:4" x14ac:dyDescent="0.25">
      <c r="A1809" s="164"/>
      <c r="D1809" s="8"/>
    </row>
    <row r="1810" spans="1:4" x14ac:dyDescent="0.25">
      <c r="A1810" s="164"/>
      <c r="D1810" s="8"/>
    </row>
    <row r="1811" spans="1:4" x14ac:dyDescent="0.25">
      <c r="A1811" s="164"/>
      <c r="D1811" s="8"/>
    </row>
    <row r="1812" spans="1:4" x14ac:dyDescent="0.25">
      <c r="A1812" s="164"/>
      <c r="D1812" s="8"/>
    </row>
    <row r="1813" spans="1:4" x14ac:dyDescent="0.25">
      <c r="A1813" s="164"/>
      <c r="D1813" s="8"/>
    </row>
    <row r="1814" spans="1:4" x14ac:dyDescent="0.25">
      <c r="A1814" s="164"/>
      <c r="D1814" s="8"/>
    </row>
    <row r="1815" spans="1:4" x14ac:dyDescent="0.25">
      <c r="A1815" s="164"/>
      <c r="D1815" s="8"/>
    </row>
    <row r="1816" spans="1:4" x14ac:dyDescent="0.25">
      <c r="A1816" s="164"/>
      <c r="D1816" s="8"/>
    </row>
    <row r="1817" spans="1:4" x14ac:dyDescent="0.25">
      <c r="A1817" s="164"/>
      <c r="D1817" s="8"/>
    </row>
    <row r="1818" spans="1:4" x14ac:dyDescent="0.25">
      <c r="A1818" s="164"/>
      <c r="D1818" s="8"/>
    </row>
    <row r="1819" spans="1:4" x14ac:dyDescent="0.25">
      <c r="A1819" s="164"/>
      <c r="D1819" s="8"/>
    </row>
    <row r="1820" spans="1:4" x14ac:dyDescent="0.25">
      <c r="A1820" s="164"/>
      <c r="D1820" s="8"/>
    </row>
    <row r="1821" spans="1:4" x14ac:dyDescent="0.25">
      <c r="A1821" s="164"/>
      <c r="D1821" s="8"/>
    </row>
    <row r="1822" spans="1:4" x14ac:dyDescent="0.25">
      <c r="A1822" s="164"/>
      <c r="D1822" s="8"/>
    </row>
    <row r="1823" spans="1:4" x14ac:dyDescent="0.25">
      <c r="A1823" s="164"/>
      <c r="D1823" s="8"/>
    </row>
    <row r="1824" spans="1:4" x14ac:dyDescent="0.25">
      <c r="A1824" s="164"/>
      <c r="D1824" s="8"/>
    </row>
    <row r="1825" spans="1:4" x14ac:dyDescent="0.25">
      <c r="A1825" s="164"/>
      <c r="D1825" s="8"/>
    </row>
    <row r="1826" spans="1:4" x14ac:dyDescent="0.25">
      <c r="A1826" s="164"/>
      <c r="D1826" s="8"/>
    </row>
    <row r="1827" spans="1:4" x14ac:dyDescent="0.25">
      <c r="A1827" s="164"/>
      <c r="D1827" s="8"/>
    </row>
    <row r="1828" spans="1:4" x14ac:dyDescent="0.25">
      <c r="A1828" s="164"/>
      <c r="D1828" s="8"/>
    </row>
    <row r="1829" spans="1:4" x14ac:dyDescent="0.25">
      <c r="A1829" s="164"/>
      <c r="D1829" s="8"/>
    </row>
    <row r="1830" spans="1:4" x14ac:dyDescent="0.25">
      <c r="A1830" s="164"/>
      <c r="D1830" s="8"/>
    </row>
    <row r="1831" spans="1:4" x14ac:dyDescent="0.25">
      <c r="A1831" s="164"/>
      <c r="D1831" s="8"/>
    </row>
    <row r="1832" spans="1:4" x14ac:dyDescent="0.25">
      <c r="A1832" s="164"/>
      <c r="D1832" s="8"/>
    </row>
    <row r="1833" spans="1:4" x14ac:dyDescent="0.25">
      <c r="A1833" s="164"/>
      <c r="D1833" s="8"/>
    </row>
    <row r="1834" spans="1:4" x14ac:dyDescent="0.25">
      <c r="A1834" s="164"/>
      <c r="D1834" s="8"/>
    </row>
    <row r="1835" spans="1:4" x14ac:dyDescent="0.25">
      <c r="A1835" s="164"/>
      <c r="D1835" s="8"/>
    </row>
    <row r="1836" spans="1:4" x14ac:dyDescent="0.25">
      <c r="A1836" s="164"/>
      <c r="D1836" s="8"/>
    </row>
    <row r="1837" spans="1:4" x14ac:dyDescent="0.25">
      <c r="A1837" s="164"/>
      <c r="D1837" s="8"/>
    </row>
    <row r="1838" spans="1:4" x14ac:dyDescent="0.25">
      <c r="A1838" s="164"/>
      <c r="D1838" s="8"/>
    </row>
    <row r="1839" spans="1:4" x14ac:dyDescent="0.25">
      <c r="A1839" s="164"/>
      <c r="D1839" s="8"/>
    </row>
    <row r="1840" spans="1:4" x14ac:dyDescent="0.25">
      <c r="A1840" s="164"/>
      <c r="D1840" s="8"/>
    </row>
    <row r="1841" spans="1:4" x14ac:dyDescent="0.25">
      <c r="A1841" s="164"/>
      <c r="D1841" s="8"/>
    </row>
    <row r="1842" spans="1:4" x14ac:dyDescent="0.25">
      <c r="A1842" s="164"/>
      <c r="D1842" s="8"/>
    </row>
    <row r="1843" spans="1:4" x14ac:dyDescent="0.25">
      <c r="A1843" s="164"/>
      <c r="D1843" s="8"/>
    </row>
    <row r="1844" spans="1:4" x14ac:dyDescent="0.25">
      <c r="A1844" s="164"/>
      <c r="D1844" s="8"/>
    </row>
    <row r="1845" spans="1:4" x14ac:dyDescent="0.25">
      <c r="A1845" s="164"/>
      <c r="D1845" s="8"/>
    </row>
    <row r="1846" spans="1:4" x14ac:dyDescent="0.25">
      <c r="A1846" s="164"/>
      <c r="D1846" s="8"/>
    </row>
    <row r="1847" spans="1:4" x14ac:dyDescent="0.25">
      <c r="A1847" s="164"/>
      <c r="D1847" s="8"/>
    </row>
    <row r="1848" spans="1:4" x14ac:dyDescent="0.25">
      <c r="A1848" s="164"/>
      <c r="D1848" s="8"/>
    </row>
    <row r="1849" spans="1:4" x14ac:dyDescent="0.25">
      <c r="A1849" s="164"/>
      <c r="D1849" s="8"/>
    </row>
    <row r="1850" spans="1:4" x14ac:dyDescent="0.25">
      <c r="A1850" s="164"/>
      <c r="D1850" s="8"/>
    </row>
    <row r="1851" spans="1:4" x14ac:dyDescent="0.25">
      <c r="A1851" s="164"/>
      <c r="D1851" s="8"/>
    </row>
    <row r="1852" spans="1:4" x14ac:dyDescent="0.25">
      <c r="A1852" s="164"/>
      <c r="D1852" s="8"/>
    </row>
    <row r="1853" spans="1:4" x14ac:dyDescent="0.25">
      <c r="A1853" s="164"/>
      <c r="D1853" s="8"/>
    </row>
    <row r="1854" spans="1:4" x14ac:dyDescent="0.25">
      <c r="A1854" s="164"/>
      <c r="D1854" s="8"/>
    </row>
    <row r="1855" spans="1:4" x14ac:dyDescent="0.25">
      <c r="A1855" s="164"/>
      <c r="D1855" s="8"/>
    </row>
    <row r="1856" spans="1:4" x14ac:dyDescent="0.25">
      <c r="A1856" s="164"/>
      <c r="D1856" s="8"/>
    </row>
    <row r="1857" spans="1:4" x14ac:dyDescent="0.25">
      <c r="A1857" s="164"/>
      <c r="D1857" s="8"/>
    </row>
    <row r="1858" spans="1:4" x14ac:dyDescent="0.25">
      <c r="A1858" s="164"/>
      <c r="D1858" s="8"/>
    </row>
    <row r="1859" spans="1:4" x14ac:dyDescent="0.25">
      <c r="A1859" s="164"/>
      <c r="D1859" s="8"/>
    </row>
    <row r="1860" spans="1:4" x14ac:dyDescent="0.25">
      <c r="A1860" s="164"/>
      <c r="D1860" s="8"/>
    </row>
    <row r="1861" spans="1:4" x14ac:dyDescent="0.25">
      <c r="A1861" s="164"/>
      <c r="D1861" s="8"/>
    </row>
    <row r="1862" spans="1:4" x14ac:dyDescent="0.25">
      <c r="A1862" s="164"/>
      <c r="D1862" s="8"/>
    </row>
    <row r="1863" spans="1:4" x14ac:dyDescent="0.25">
      <c r="A1863" s="164"/>
      <c r="D1863" s="8"/>
    </row>
    <row r="1864" spans="1:4" x14ac:dyDescent="0.25">
      <c r="A1864" s="164"/>
      <c r="D1864" s="8"/>
    </row>
    <row r="1865" spans="1:4" x14ac:dyDescent="0.25">
      <c r="A1865" s="164"/>
      <c r="D1865" s="8"/>
    </row>
    <row r="1866" spans="1:4" x14ac:dyDescent="0.25">
      <c r="A1866" s="164"/>
      <c r="D1866" s="8"/>
    </row>
    <row r="1867" spans="1:4" x14ac:dyDescent="0.25">
      <c r="A1867" s="164"/>
      <c r="D1867" s="8"/>
    </row>
    <row r="1868" spans="1:4" x14ac:dyDescent="0.25">
      <c r="A1868" s="164"/>
      <c r="D1868" s="8"/>
    </row>
    <row r="1869" spans="1:4" x14ac:dyDescent="0.25">
      <c r="A1869" s="164"/>
      <c r="D1869" s="8"/>
    </row>
    <row r="1870" spans="1:4" x14ac:dyDescent="0.25">
      <c r="A1870" s="164"/>
      <c r="D1870" s="8"/>
    </row>
    <row r="1871" spans="1:4" x14ac:dyDescent="0.25">
      <c r="A1871" s="164"/>
      <c r="D1871" s="8"/>
    </row>
    <row r="1872" spans="1:4" x14ac:dyDescent="0.25">
      <c r="A1872" s="164"/>
      <c r="D1872" s="8"/>
    </row>
    <row r="1873" spans="1:4" x14ac:dyDescent="0.25">
      <c r="A1873" s="164"/>
      <c r="D1873" s="8"/>
    </row>
    <row r="1874" spans="1:4" x14ac:dyDescent="0.25">
      <c r="A1874" s="164"/>
      <c r="D1874" s="8"/>
    </row>
    <row r="1875" spans="1:4" x14ac:dyDescent="0.25">
      <c r="A1875" s="164"/>
      <c r="D1875" s="8"/>
    </row>
    <row r="1876" spans="1:4" x14ac:dyDescent="0.25">
      <c r="A1876" s="164"/>
      <c r="D1876" s="8"/>
    </row>
    <row r="1877" spans="1:4" x14ac:dyDescent="0.25">
      <c r="A1877" s="164"/>
      <c r="D1877" s="8"/>
    </row>
    <row r="1878" spans="1:4" x14ac:dyDescent="0.25">
      <c r="A1878" s="164"/>
      <c r="D1878" s="8"/>
    </row>
    <row r="1879" spans="1:4" x14ac:dyDescent="0.25">
      <c r="A1879" s="164"/>
      <c r="D1879" s="8"/>
    </row>
    <row r="1880" spans="1:4" x14ac:dyDescent="0.25">
      <c r="A1880" s="164"/>
      <c r="D1880" s="8"/>
    </row>
    <row r="1881" spans="1:4" x14ac:dyDescent="0.25">
      <c r="A1881" s="164"/>
      <c r="D1881" s="8"/>
    </row>
    <row r="1882" spans="1:4" x14ac:dyDescent="0.25">
      <c r="A1882" s="164"/>
      <c r="D1882" s="8"/>
    </row>
    <row r="1883" spans="1:4" x14ac:dyDescent="0.25">
      <c r="A1883" s="164"/>
      <c r="D1883" s="8"/>
    </row>
    <row r="1884" spans="1:4" x14ac:dyDescent="0.25">
      <c r="A1884" s="164"/>
      <c r="D1884" s="8"/>
    </row>
    <row r="1885" spans="1:4" x14ac:dyDescent="0.25">
      <c r="A1885" s="164"/>
      <c r="D1885" s="8"/>
    </row>
    <row r="1886" spans="1:4" x14ac:dyDescent="0.25">
      <c r="A1886" s="164"/>
      <c r="D1886" s="8"/>
    </row>
    <row r="1887" spans="1:4" x14ac:dyDescent="0.25">
      <c r="A1887" s="164"/>
      <c r="D1887" s="8"/>
    </row>
    <row r="1888" spans="1:4" x14ac:dyDescent="0.25">
      <c r="A1888" s="164"/>
      <c r="D1888" s="8"/>
    </row>
    <row r="1889" spans="1:4" x14ac:dyDescent="0.25">
      <c r="A1889" s="164"/>
      <c r="D1889" s="8"/>
    </row>
    <row r="1890" spans="1:4" x14ac:dyDescent="0.25">
      <c r="A1890" s="164"/>
      <c r="D1890" s="8"/>
    </row>
    <row r="1891" spans="1:4" x14ac:dyDescent="0.25">
      <c r="A1891" s="164"/>
      <c r="D1891" s="8"/>
    </row>
    <row r="1892" spans="1:4" x14ac:dyDescent="0.25">
      <c r="A1892" s="164"/>
      <c r="D1892" s="8"/>
    </row>
    <row r="1893" spans="1:4" x14ac:dyDescent="0.25">
      <c r="A1893" s="164"/>
      <c r="D1893" s="8"/>
    </row>
    <row r="1894" spans="1:4" x14ac:dyDescent="0.25">
      <c r="A1894" s="164"/>
      <c r="D1894" s="8"/>
    </row>
    <row r="1895" spans="1:4" x14ac:dyDescent="0.25">
      <c r="A1895" s="164"/>
      <c r="D1895" s="8"/>
    </row>
    <row r="1896" spans="1:4" x14ac:dyDescent="0.25">
      <c r="A1896" s="164"/>
      <c r="D1896" s="8"/>
    </row>
    <row r="1897" spans="1:4" x14ac:dyDescent="0.25">
      <c r="A1897" s="164"/>
      <c r="D1897" s="8"/>
    </row>
    <row r="1898" spans="1:4" x14ac:dyDescent="0.25">
      <c r="A1898" s="164"/>
      <c r="D1898" s="8"/>
    </row>
    <row r="1899" spans="1:4" x14ac:dyDescent="0.25">
      <c r="A1899" s="164"/>
      <c r="D1899" s="8"/>
    </row>
    <row r="1900" spans="1:4" x14ac:dyDescent="0.25">
      <c r="A1900" s="164"/>
      <c r="D1900" s="8"/>
    </row>
    <row r="1901" spans="1:4" x14ac:dyDescent="0.25">
      <c r="A1901" s="164"/>
      <c r="D1901" s="8"/>
    </row>
    <row r="1902" spans="1:4" x14ac:dyDescent="0.25">
      <c r="A1902" s="164"/>
      <c r="D1902" s="8"/>
    </row>
    <row r="1903" spans="1:4" x14ac:dyDescent="0.25">
      <c r="A1903" s="164"/>
      <c r="D1903" s="8"/>
    </row>
    <row r="1904" spans="1:4" x14ac:dyDescent="0.25">
      <c r="A1904" s="164"/>
      <c r="D1904" s="8"/>
    </row>
    <row r="1905" spans="1:4" x14ac:dyDescent="0.25">
      <c r="A1905" s="164"/>
      <c r="D1905" s="8"/>
    </row>
    <row r="1906" spans="1:4" x14ac:dyDescent="0.25">
      <c r="A1906" s="164"/>
      <c r="D1906" s="8"/>
    </row>
    <row r="1907" spans="1:4" x14ac:dyDescent="0.25">
      <c r="A1907" s="164"/>
      <c r="D1907" s="8"/>
    </row>
    <row r="1908" spans="1:4" x14ac:dyDescent="0.25">
      <c r="A1908" s="164"/>
      <c r="D1908" s="8"/>
    </row>
    <row r="1909" spans="1:4" x14ac:dyDescent="0.25">
      <c r="A1909" s="164"/>
      <c r="D1909" s="8"/>
    </row>
    <row r="1910" spans="1:4" x14ac:dyDescent="0.25">
      <c r="A1910" s="164"/>
      <c r="D1910" s="8"/>
    </row>
    <row r="1911" spans="1:4" x14ac:dyDescent="0.25">
      <c r="A1911" s="164"/>
      <c r="D1911" s="8"/>
    </row>
    <row r="1912" spans="1:4" x14ac:dyDescent="0.25">
      <c r="A1912" s="164"/>
      <c r="D1912" s="8"/>
    </row>
    <row r="1913" spans="1:4" x14ac:dyDescent="0.25">
      <c r="A1913" s="164"/>
      <c r="D1913" s="8"/>
    </row>
    <row r="1914" spans="1:4" x14ac:dyDescent="0.25">
      <c r="A1914" s="164"/>
      <c r="D1914" s="8"/>
    </row>
    <row r="1915" spans="1:4" x14ac:dyDescent="0.25">
      <c r="A1915" s="164"/>
      <c r="D1915" s="8"/>
    </row>
    <row r="1916" spans="1:4" x14ac:dyDescent="0.25">
      <c r="A1916" s="164"/>
      <c r="D1916" s="8"/>
    </row>
    <row r="1917" spans="1:4" x14ac:dyDescent="0.25">
      <c r="A1917" s="164"/>
      <c r="D1917" s="8"/>
    </row>
    <row r="1918" spans="1:4" x14ac:dyDescent="0.25">
      <c r="A1918" s="164"/>
      <c r="D1918" s="8"/>
    </row>
    <row r="1919" spans="1:4" x14ac:dyDescent="0.25">
      <c r="A1919" s="164"/>
      <c r="D1919" s="8"/>
    </row>
    <row r="1920" spans="1:4" x14ac:dyDescent="0.25">
      <c r="A1920" s="164"/>
      <c r="D1920" s="8"/>
    </row>
    <row r="1921" spans="1:4" x14ac:dyDescent="0.25">
      <c r="A1921" s="164"/>
      <c r="D1921" s="8"/>
    </row>
    <row r="1922" spans="1:4" x14ac:dyDescent="0.25">
      <c r="A1922" s="164"/>
      <c r="D1922" s="8"/>
    </row>
    <row r="1923" spans="1:4" x14ac:dyDescent="0.25">
      <c r="A1923" s="164"/>
      <c r="D1923" s="8"/>
    </row>
    <row r="1924" spans="1:4" x14ac:dyDescent="0.25">
      <c r="A1924" s="164"/>
      <c r="D1924" s="8"/>
    </row>
    <row r="1925" spans="1:4" x14ac:dyDescent="0.25">
      <c r="A1925" s="164"/>
      <c r="D1925" s="8"/>
    </row>
    <row r="1926" spans="1:4" x14ac:dyDescent="0.25">
      <c r="A1926" s="164"/>
      <c r="D1926" s="8"/>
    </row>
    <row r="1927" spans="1:4" x14ac:dyDescent="0.25">
      <c r="A1927" s="164"/>
      <c r="D1927" s="8"/>
    </row>
    <row r="1928" spans="1:4" x14ac:dyDescent="0.25">
      <c r="A1928" s="164"/>
      <c r="D1928" s="8"/>
    </row>
    <row r="1929" spans="1:4" x14ac:dyDescent="0.25">
      <c r="A1929" s="164"/>
      <c r="D1929" s="8"/>
    </row>
    <row r="1930" spans="1:4" x14ac:dyDescent="0.25">
      <c r="A1930" s="164"/>
      <c r="D1930" s="8"/>
    </row>
    <row r="1931" spans="1:4" x14ac:dyDescent="0.25">
      <c r="A1931" s="164"/>
      <c r="D1931" s="8"/>
    </row>
    <row r="1932" spans="1:4" x14ac:dyDescent="0.25">
      <c r="A1932" s="164"/>
      <c r="D1932" s="8"/>
    </row>
    <row r="1933" spans="1:4" x14ac:dyDescent="0.25">
      <c r="A1933" s="164"/>
      <c r="D1933" s="8"/>
    </row>
    <row r="1934" spans="1:4" x14ac:dyDescent="0.25">
      <c r="A1934" s="164"/>
      <c r="D1934" s="8"/>
    </row>
    <row r="1935" spans="1:4" x14ac:dyDescent="0.25">
      <c r="A1935" s="164"/>
      <c r="D1935" s="8"/>
    </row>
    <row r="1936" spans="1:4" x14ac:dyDescent="0.25">
      <c r="A1936" s="164"/>
      <c r="D1936" s="8"/>
    </row>
    <row r="1937" spans="1:4" x14ac:dyDescent="0.25">
      <c r="A1937" s="164"/>
      <c r="D1937" s="8"/>
    </row>
    <row r="1938" spans="1:4" x14ac:dyDescent="0.25">
      <c r="A1938" s="164"/>
      <c r="D1938" s="8"/>
    </row>
    <row r="1939" spans="1:4" x14ac:dyDescent="0.25">
      <c r="A1939" s="164"/>
      <c r="D1939" s="8"/>
    </row>
    <row r="1940" spans="1:4" x14ac:dyDescent="0.25">
      <c r="A1940" s="164"/>
      <c r="D1940" s="8"/>
    </row>
    <row r="1941" spans="1:4" x14ac:dyDescent="0.25">
      <c r="A1941" s="164"/>
      <c r="D1941" s="8"/>
    </row>
    <row r="1942" spans="1:4" x14ac:dyDescent="0.25">
      <c r="A1942" s="164"/>
      <c r="D1942" s="8"/>
    </row>
    <row r="1943" spans="1:4" x14ac:dyDescent="0.25">
      <c r="A1943" s="164"/>
      <c r="D1943" s="8"/>
    </row>
    <row r="1944" spans="1:4" x14ac:dyDescent="0.25">
      <c r="A1944" s="164"/>
      <c r="D1944" s="8"/>
    </row>
    <row r="1945" spans="1:4" x14ac:dyDescent="0.25">
      <c r="A1945" s="164"/>
      <c r="D1945" s="8"/>
    </row>
    <row r="1946" spans="1:4" x14ac:dyDescent="0.25">
      <c r="A1946" s="164"/>
      <c r="D1946" s="8"/>
    </row>
    <row r="1947" spans="1:4" x14ac:dyDescent="0.25">
      <c r="A1947" s="164"/>
      <c r="D1947" s="8"/>
    </row>
    <row r="1948" spans="1:4" x14ac:dyDescent="0.25">
      <c r="A1948" s="164"/>
      <c r="D1948" s="8"/>
    </row>
    <row r="1949" spans="1:4" x14ac:dyDescent="0.25">
      <c r="A1949" s="164"/>
      <c r="D1949" s="8"/>
    </row>
    <row r="1950" spans="1:4" x14ac:dyDescent="0.25">
      <c r="A1950" s="164"/>
      <c r="D1950" s="8"/>
    </row>
    <row r="1951" spans="1:4" x14ac:dyDescent="0.25">
      <c r="A1951" s="164"/>
      <c r="D1951" s="8"/>
    </row>
    <row r="1952" spans="1:4" x14ac:dyDescent="0.25">
      <c r="A1952" s="164"/>
      <c r="D1952" s="8"/>
    </row>
    <row r="1953" spans="1:4" x14ac:dyDescent="0.25">
      <c r="A1953" s="164"/>
      <c r="D1953" s="8"/>
    </row>
    <row r="1954" spans="1:4" x14ac:dyDescent="0.25">
      <c r="A1954" s="164"/>
      <c r="D1954" s="8"/>
    </row>
    <row r="1955" spans="1:4" x14ac:dyDescent="0.25">
      <c r="A1955" s="164"/>
      <c r="D1955" s="8"/>
    </row>
    <row r="1956" spans="1:4" x14ac:dyDescent="0.25">
      <c r="A1956" s="164"/>
      <c r="D1956" s="8"/>
    </row>
    <row r="1957" spans="1:4" x14ac:dyDescent="0.25">
      <c r="A1957" s="164"/>
      <c r="D1957" s="8"/>
    </row>
    <row r="1958" spans="1:4" x14ac:dyDescent="0.25">
      <c r="A1958" s="164"/>
      <c r="D1958" s="8"/>
    </row>
    <row r="1959" spans="1:4" x14ac:dyDescent="0.25">
      <c r="A1959" s="164"/>
      <c r="D1959" s="8"/>
    </row>
    <row r="1960" spans="1:4" x14ac:dyDescent="0.25">
      <c r="A1960" s="164"/>
      <c r="D1960" s="8"/>
    </row>
    <row r="1961" spans="1:4" x14ac:dyDescent="0.25">
      <c r="A1961" s="164"/>
      <c r="D1961" s="8"/>
    </row>
    <row r="1962" spans="1:4" x14ac:dyDescent="0.25">
      <c r="A1962" s="164"/>
      <c r="D1962" s="8"/>
    </row>
    <row r="1963" spans="1:4" x14ac:dyDescent="0.25">
      <c r="A1963" s="164"/>
      <c r="D1963" s="8"/>
    </row>
    <row r="1964" spans="1:4" x14ac:dyDescent="0.25">
      <c r="A1964" s="164"/>
      <c r="D1964" s="8"/>
    </row>
    <row r="1965" spans="1:4" x14ac:dyDescent="0.25">
      <c r="A1965" s="164"/>
      <c r="D1965" s="8"/>
    </row>
    <row r="1966" spans="1:4" x14ac:dyDescent="0.25">
      <c r="A1966" s="164"/>
      <c r="D1966" s="8"/>
    </row>
    <row r="1967" spans="1:4" x14ac:dyDescent="0.25">
      <c r="A1967" s="164"/>
      <c r="D1967" s="8"/>
    </row>
    <row r="1968" spans="1:4" x14ac:dyDescent="0.25">
      <c r="A1968" s="164"/>
      <c r="D1968" s="8"/>
    </row>
    <row r="1969" spans="1:4" x14ac:dyDescent="0.25">
      <c r="A1969" s="164"/>
      <c r="D1969" s="8"/>
    </row>
    <row r="1970" spans="1:4" x14ac:dyDescent="0.25">
      <c r="A1970" s="164"/>
      <c r="D1970" s="8"/>
    </row>
    <row r="1971" spans="1:4" x14ac:dyDescent="0.25">
      <c r="A1971" s="164"/>
      <c r="D1971" s="8"/>
    </row>
    <row r="1972" spans="1:4" x14ac:dyDescent="0.25">
      <c r="A1972" s="164"/>
      <c r="D1972" s="8"/>
    </row>
    <row r="1973" spans="1:4" x14ac:dyDescent="0.25">
      <c r="A1973" s="164"/>
      <c r="D1973" s="8"/>
    </row>
    <row r="1974" spans="1:4" x14ac:dyDescent="0.25">
      <c r="A1974" s="164"/>
      <c r="D1974" s="8"/>
    </row>
    <row r="1975" spans="1:4" x14ac:dyDescent="0.25">
      <c r="A1975" s="164"/>
      <c r="D1975" s="8"/>
    </row>
    <row r="1976" spans="1:4" x14ac:dyDescent="0.25">
      <c r="A1976" s="164"/>
      <c r="D1976" s="8"/>
    </row>
    <row r="1977" spans="1:4" x14ac:dyDescent="0.25">
      <c r="A1977" s="164"/>
      <c r="D1977" s="8"/>
    </row>
    <row r="1978" spans="1:4" x14ac:dyDescent="0.25">
      <c r="A1978" s="164"/>
      <c r="D1978" s="8"/>
    </row>
    <row r="1979" spans="1:4" x14ac:dyDescent="0.25">
      <c r="A1979" s="164"/>
      <c r="D1979" s="8"/>
    </row>
    <row r="1980" spans="1:4" x14ac:dyDescent="0.25">
      <c r="A1980" s="164"/>
      <c r="D1980" s="8"/>
    </row>
    <row r="1981" spans="1:4" x14ac:dyDescent="0.25">
      <c r="A1981" s="164"/>
      <c r="D1981" s="8"/>
    </row>
    <row r="1982" spans="1:4" x14ac:dyDescent="0.25">
      <c r="A1982" s="164"/>
      <c r="D1982" s="8"/>
    </row>
    <row r="1983" spans="1:4" x14ac:dyDescent="0.25">
      <c r="A1983" s="164"/>
      <c r="D1983" s="8"/>
    </row>
    <row r="1984" spans="1:4" x14ac:dyDescent="0.25">
      <c r="A1984" s="164"/>
      <c r="D1984" s="8"/>
    </row>
    <row r="1985" spans="1:4" x14ac:dyDescent="0.25">
      <c r="A1985" s="164"/>
      <c r="D1985" s="8"/>
    </row>
    <row r="1986" spans="1:4" x14ac:dyDescent="0.25">
      <c r="A1986" s="164"/>
      <c r="D1986" s="8"/>
    </row>
    <row r="1987" spans="1:4" x14ac:dyDescent="0.25">
      <c r="A1987" s="164"/>
      <c r="D1987" s="8"/>
    </row>
    <row r="1988" spans="1:4" x14ac:dyDescent="0.25">
      <c r="A1988" s="164"/>
      <c r="D1988" s="8"/>
    </row>
    <row r="1989" spans="1:4" x14ac:dyDescent="0.25">
      <c r="A1989" s="164"/>
      <c r="D1989" s="8"/>
    </row>
    <row r="1990" spans="1:4" x14ac:dyDescent="0.25">
      <c r="A1990" s="164"/>
      <c r="D1990" s="8"/>
    </row>
    <row r="1991" spans="1:4" x14ac:dyDescent="0.25">
      <c r="A1991" s="164"/>
      <c r="D1991" s="8"/>
    </row>
    <row r="1992" spans="1:4" x14ac:dyDescent="0.25">
      <c r="A1992" s="164"/>
      <c r="D1992" s="8"/>
    </row>
    <row r="1993" spans="1:4" x14ac:dyDescent="0.25">
      <c r="A1993" s="164"/>
      <c r="D1993" s="8"/>
    </row>
    <row r="1994" spans="1:4" x14ac:dyDescent="0.25">
      <c r="A1994" s="164"/>
      <c r="D1994" s="8"/>
    </row>
    <row r="1995" spans="1:4" x14ac:dyDescent="0.25">
      <c r="A1995" s="164"/>
      <c r="D1995" s="8"/>
    </row>
    <row r="1996" spans="1:4" x14ac:dyDescent="0.25">
      <c r="A1996" s="164"/>
      <c r="D1996" s="8"/>
    </row>
    <row r="1997" spans="1:4" x14ac:dyDescent="0.25">
      <c r="A1997" s="164"/>
      <c r="D1997" s="8"/>
    </row>
    <row r="1998" spans="1:4" x14ac:dyDescent="0.25">
      <c r="A1998" s="164"/>
      <c r="D1998" s="8"/>
    </row>
    <row r="1999" spans="1:4" x14ac:dyDescent="0.25">
      <c r="A1999" s="164"/>
      <c r="D1999" s="8"/>
    </row>
    <row r="2000" spans="1:4" x14ac:dyDescent="0.25">
      <c r="A2000" s="164"/>
      <c r="D2000" s="8"/>
    </row>
    <row r="2001" spans="1:4" x14ac:dyDescent="0.25">
      <c r="A2001" s="164"/>
      <c r="D2001" s="8"/>
    </row>
    <row r="2002" spans="1:4" x14ac:dyDescent="0.25">
      <c r="A2002" s="164"/>
      <c r="D2002" s="8"/>
    </row>
    <row r="2003" spans="1:4" x14ac:dyDescent="0.25">
      <c r="A2003" s="164"/>
      <c r="D2003" s="8"/>
    </row>
    <row r="2004" spans="1:4" x14ac:dyDescent="0.25">
      <c r="A2004" s="164"/>
      <c r="D2004" s="8"/>
    </row>
    <row r="2005" spans="1:4" x14ac:dyDescent="0.25">
      <c r="A2005" s="164"/>
      <c r="D2005" s="8"/>
    </row>
    <row r="2006" spans="1:4" x14ac:dyDescent="0.25">
      <c r="A2006" s="164"/>
      <c r="D2006" s="8"/>
    </row>
    <row r="2007" spans="1:4" x14ac:dyDescent="0.25">
      <c r="A2007" s="164"/>
      <c r="D2007" s="8"/>
    </row>
    <row r="2008" spans="1:4" x14ac:dyDescent="0.25">
      <c r="A2008" s="164"/>
      <c r="D2008" s="8"/>
    </row>
    <row r="2009" spans="1:4" x14ac:dyDescent="0.25">
      <c r="A2009" s="164"/>
      <c r="D2009" s="8"/>
    </row>
    <row r="2010" spans="1:4" x14ac:dyDescent="0.25">
      <c r="A2010" s="164"/>
      <c r="D2010" s="8"/>
    </row>
    <row r="2011" spans="1:4" x14ac:dyDescent="0.25">
      <c r="A2011" s="164"/>
      <c r="D2011" s="8"/>
    </row>
    <row r="2012" spans="1:4" x14ac:dyDescent="0.25">
      <c r="A2012" s="164"/>
      <c r="D2012" s="8"/>
    </row>
    <row r="2013" spans="1:4" x14ac:dyDescent="0.25">
      <c r="A2013" s="164"/>
      <c r="D2013" s="8"/>
    </row>
    <row r="2014" spans="1:4" x14ac:dyDescent="0.25">
      <c r="A2014" s="164"/>
      <c r="D2014" s="8"/>
    </row>
    <row r="2015" spans="1:4" x14ac:dyDescent="0.25">
      <c r="A2015" s="164"/>
      <c r="D2015" s="8"/>
    </row>
    <row r="2016" spans="1:4" x14ac:dyDescent="0.25">
      <c r="A2016" s="164"/>
      <c r="D2016" s="8"/>
    </row>
    <row r="2017" spans="1:4" x14ac:dyDescent="0.25">
      <c r="A2017" s="164"/>
      <c r="D2017" s="8"/>
    </row>
    <row r="2018" spans="1:4" x14ac:dyDescent="0.25">
      <c r="A2018" s="164"/>
      <c r="D2018" s="8"/>
    </row>
    <row r="2019" spans="1:4" x14ac:dyDescent="0.25">
      <c r="A2019" s="164"/>
      <c r="D2019" s="8"/>
    </row>
    <row r="2020" spans="1:4" x14ac:dyDescent="0.25">
      <c r="A2020" s="164"/>
      <c r="D2020" s="8"/>
    </row>
    <row r="2021" spans="1:4" x14ac:dyDescent="0.25">
      <c r="A2021" s="164"/>
      <c r="D2021" s="8"/>
    </row>
    <row r="2022" spans="1:4" x14ac:dyDescent="0.25">
      <c r="A2022" s="164"/>
      <c r="D2022" s="8"/>
    </row>
    <row r="2023" spans="1:4" x14ac:dyDescent="0.25">
      <c r="A2023" s="164"/>
      <c r="D2023" s="8"/>
    </row>
    <row r="2024" spans="1:4" x14ac:dyDescent="0.25">
      <c r="A2024" s="164"/>
      <c r="D2024" s="8"/>
    </row>
    <row r="2025" spans="1:4" x14ac:dyDescent="0.25">
      <c r="A2025" s="164"/>
      <c r="D2025" s="8"/>
    </row>
    <row r="2026" spans="1:4" x14ac:dyDescent="0.25">
      <c r="A2026" s="164"/>
      <c r="D2026" s="8"/>
    </row>
    <row r="2027" spans="1:4" x14ac:dyDescent="0.25">
      <c r="A2027" s="164"/>
      <c r="D2027" s="8"/>
    </row>
    <row r="2028" spans="1:4" x14ac:dyDescent="0.25">
      <c r="A2028" s="164"/>
      <c r="D2028" s="8"/>
    </row>
    <row r="2029" spans="1:4" x14ac:dyDescent="0.25">
      <c r="A2029" s="164"/>
      <c r="D2029" s="8"/>
    </row>
    <row r="2030" spans="1:4" x14ac:dyDescent="0.25">
      <c r="A2030" s="164"/>
      <c r="D2030" s="8"/>
    </row>
    <row r="2031" spans="1:4" x14ac:dyDescent="0.25">
      <c r="A2031" s="164"/>
      <c r="D2031" s="8"/>
    </row>
    <row r="2032" spans="1:4" x14ac:dyDescent="0.25">
      <c r="A2032" s="164"/>
      <c r="D2032" s="8"/>
    </row>
    <row r="2033" spans="1:4" x14ac:dyDescent="0.25">
      <c r="A2033" s="164"/>
      <c r="D2033" s="8"/>
    </row>
    <row r="2034" spans="1:4" x14ac:dyDescent="0.25">
      <c r="A2034" s="164"/>
      <c r="D2034" s="8"/>
    </row>
    <row r="2035" spans="1:4" x14ac:dyDescent="0.25">
      <c r="A2035" s="164"/>
      <c r="D2035" s="8"/>
    </row>
    <row r="2036" spans="1:4" x14ac:dyDescent="0.25">
      <c r="A2036" s="164"/>
      <c r="D2036" s="8"/>
    </row>
    <row r="2037" spans="1:4" x14ac:dyDescent="0.25">
      <c r="A2037" s="164"/>
      <c r="D2037" s="8"/>
    </row>
    <row r="2038" spans="1:4" x14ac:dyDescent="0.25">
      <c r="A2038" s="164"/>
      <c r="D2038" s="8"/>
    </row>
    <row r="2039" spans="1:4" x14ac:dyDescent="0.25">
      <c r="A2039" s="164"/>
      <c r="D2039" s="8"/>
    </row>
    <row r="2040" spans="1:4" x14ac:dyDescent="0.25">
      <c r="A2040" s="164"/>
      <c r="D2040" s="8"/>
    </row>
    <row r="2041" spans="1:4" x14ac:dyDescent="0.25">
      <c r="A2041" s="164"/>
      <c r="D2041" s="8"/>
    </row>
    <row r="2042" spans="1:4" x14ac:dyDescent="0.25">
      <c r="A2042" s="164"/>
      <c r="D2042" s="8"/>
    </row>
    <row r="2043" spans="1:4" x14ac:dyDescent="0.25">
      <c r="A2043" s="164"/>
      <c r="D2043" s="8"/>
    </row>
    <row r="2044" spans="1:4" x14ac:dyDescent="0.25">
      <c r="A2044" s="164"/>
      <c r="D2044" s="8"/>
    </row>
    <row r="2045" spans="1:4" x14ac:dyDescent="0.25">
      <c r="A2045" s="164"/>
      <c r="D2045" s="8"/>
    </row>
    <row r="2046" spans="1:4" x14ac:dyDescent="0.25">
      <c r="A2046" s="164"/>
      <c r="D2046" s="8"/>
    </row>
    <row r="2047" spans="1:4" x14ac:dyDescent="0.25">
      <c r="A2047" s="164"/>
      <c r="D2047" s="8"/>
    </row>
    <row r="2048" spans="1:4" x14ac:dyDescent="0.25">
      <c r="A2048" s="164"/>
      <c r="D2048" s="8"/>
    </row>
    <row r="2049" spans="1:4" x14ac:dyDescent="0.25">
      <c r="A2049" s="164"/>
      <c r="D2049" s="8"/>
    </row>
    <row r="2050" spans="1:4" x14ac:dyDescent="0.25">
      <c r="A2050" s="164"/>
      <c r="D2050" s="8"/>
    </row>
    <row r="2051" spans="1:4" x14ac:dyDescent="0.25">
      <c r="A2051" s="164"/>
      <c r="D2051" s="8"/>
    </row>
    <row r="2052" spans="1:4" x14ac:dyDescent="0.25">
      <c r="A2052" s="164"/>
      <c r="D2052" s="8"/>
    </row>
    <row r="2053" spans="1:4" x14ac:dyDescent="0.25">
      <c r="A2053" s="164"/>
      <c r="D2053" s="8"/>
    </row>
    <row r="2054" spans="1:4" x14ac:dyDescent="0.25">
      <c r="A2054" s="164"/>
      <c r="D2054" s="8"/>
    </row>
    <row r="2055" spans="1:4" x14ac:dyDescent="0.25">
      <c r="A2055" s="164"/>
      <c r="D2055" s="8"/>
    </row>
    <row r="2056" spans="1:4" x14ac:dyDescent="0.25">
      <c r="A2056" s="164"/>
      <c r="D2056" s="8"/>
    </row>
    <row r="2057" spans="1:4" x14ac:dyDescent="0.25">
      <c r="A2057" s="164"/>
      <c r="D2057" s="8"/>
    </row>
    <row r="2058" spans="1:4" x14ac:dyDescent="0.25">
      <c r="A2058" s="164"/>
      <c r="D2058" s="8"/>
    </row>
    <row r="2059" spans="1:4" x14ac:dyDescent="0.25">
      <c r="A2059" s="164"/>
      <c r="D2059" s="8"/>
    </row>
    <row r="2060" spans="1:4" x14ac:dyDescent="0.25">
      <c r="A2060" s="164"/>
      <c r="D2060" s="8"/>
    </row>
    <row r="2061" spans="1:4" x14ac:dyDescent="0.25">
      <c r="A2061" s="164"/>
      <c r="D2061" s="8"/>
    </row>
    <row r="2062" spans="1:4" x14ac:dyDescent="0.25">
      <c r="A2062" s="164"/>
      <c r="D2062" s="8"/>
    </row>
    <row r="2063" spans="1:4" x14ac:dyDescent="0.25">
      <c r="A2063" s="164"/>
      <c r="D2063" s="8"/>
    </row>
    <row r="2064" spans="1:4" x14ac:dyDescent="0.25">
      <c r="A2064" s="164"/>
      <c r="D2064" s="8"/>
    </row>
    <row r="2065" spans="1:4" x14ac:dyDescent="0.25">
      <c r="A2065" s="164"/>
      <c r="D2065" s="8"/>
    </row>
    <row r="2066" spans="1:4" x14ac:dyDescent="0.25">
      <c r="A2066" s="164"/>
      <c r="D2066" s="8"/>
    </row>
    <row r="2067" spans="1:4" x14ac:dyDescent="0.25">
      <c r="A2067" s="164"/>
      <c r="D2067" s="8"/>
    </row>
    <row r="2068" spans="1:4" x14ac:dyDescent="0.25">
      <c r="A2068" s="164"/>
      <c r="D2068" s="8"/>
    </row>
    <row r="2069" spans="1:4" x14ac:dyDescent="0.25">
      <c r="A2069" s="164"/>
      <c r="D2069" s="8"/>
    </row>
    <row r="2070" spans="1:4" x14ac:dyDescent="0.25">
      <c r="A2070" s="164"/>
      <c r="D2070" s="8"/>
    </row>
    <row r="2071" spans="1:4" x14ac:dyDescent="0.25">
      <c r="A2071" s="164"/>
      <c r="D2071" s="8"/>
    </row>
    <row r="2072" spans="1:4" x14ac:dyDescent="0.25">
      <c r="A2072" s="164"/>
      <c r="D2072" s="8"/>
    </row>
    <row r="2073" spans="1:4" x14ac:dyDescent="0.25">
      <c r="A2073" s="164"/>
      <c r="D2073" s="8"/>
    </row>
    <row r="2074" spans="1:4" x14ac:dyDescent="0.25">
      <c r="A2074" s="164"/>
      <c r="D2074" s="8"/>
    </row>
    <row r="2075" spans="1:4" x14ac:dyDescent="0.25">
      <c r="A2075" s="164"/>
      <c r="D2075" s="8"/>
    </row>
    <row r="2076" spans="1:4" x14ac:dyDescent="0.25">
      <c r="A2076" s="164"/>
      <c r="D2076" s="8"/>
    </row>
    <row r="2077" spans="1:4" x14ac:dyDescent="0.25">
      <c r="A2077" s="164"/>
      <c r="D2077" s="8"/>
    </row>
    <row r="2078" spans="1:4" x14ac:dyDescent="0.25">
      <c r="A2078" s="164"/>
      <c r="D2078" s="8"/>
    </row>
    <row r="2079" spans="1:4" x14ac:dyDescent="0.25">
      <c r="A2079" s="164"/>
      <c r="D2079" s="8"/>
    </row>
    <row r="2080" spans="1:4" x14ac:dyDescent="0.25">
      <c r="A2080" s="164"/>
      <c r="D2080" s="8"/>
    </row>
    <row r="2081" spans="1:4" x14ac:dyDescent="0.25">
      <c r="A2081" s="164"/>
      <c r="D2081" s="8"/>
    </row>
    <row r="2082" spans="1:4" x14ac:dyDescent="0.25">
      <c r="A2082" s="164"/>
      <c r="D2082" s="8"/>
    </row>
    <row r="2083" spans="1:4" x14ac:dyDescent="0.25">
      <c r="A2083" s="164"/>
      <c r="D2083" s="8"/>
    </row>
    <row r="2084" spans="1:4" x14ac:dyDescent="0.25">
      <c r="A2084" s="164"/>
      <c r="D2084" s="8"/>
    </row>
    <row r="2085" spans="1:4" x14ac:dyDescent="0.25">
      <c r="A2085" s="164"/>
      <c r="D2085" s="8"/>
    </row>
    <row r="2086" spans="1:4" x14ac:dyDescent="0.25">
      <c r="A2086" s="164"/>
      <c r="D2086" s="8"/>
    </row>
    <row r="2087" spans="1:4" x14ac:dyDescent="0.25">
      <c r="A2087" s="164"/>
      <c r="D2087" s="8"/>
    </row>
    <row r="2088" spans="1:4" x14ac:dyDescent="0.25">
      <c r="A2088" s="164"/>
      <c r="D2088" s="8"/>
    </row>
    <row r="2089" spans="1:4" x14ac:dyDescent="0.25">
      <c r="A2089" s="164"/>
      <c r="D2089" s="8"/>
    </row>
    <row r="2090" spans="1:4" x14ac:dyDescent="0.25">
      <c r="A2090" s="164"/>
      <c r="D2090" s="8"/>
    </row>
    <row r="2091" spans="1:4" x14ac:dyDescent="0.25">
      <c r="A2091" s="164"/>
      <c r="D2091" s="8"/>
    </row>
    <row r="2092" spans="1:4" x14ac:dyDescent="0.25">
      <c r="A2092" s="164"/>
      <c r="D2092" s="8"/>
    </row>
    <row r="2093" spans="1:4" x14ac:dyDescent="0.25">
      <c r="A2093" s="164"/>
      <c r="D2093" s="8"/>
    </row>
    <row r="2094" spans="1:4" x14ac:dyDescent="0.25">
      <c r="A2094" s="164"/>
      <c r="D2094" s="8"/>
    </row>
    <row r="2095" spans="1:4" x14ac:dyDescent="0.25">
      <c r="A2095" s="164"/>
      <c r="D2095" s="8"/>
    </row>
    <row r="2096" spans="1:4" x14ac:dyDescent="0.25">
      <c r="A2096" s="164"/>
      <c r="D2096" s="8"/>
    </row>
    <row r="2097" spans="1:4" x14ac:dyDescent="0.25">
      <c r="A2097" s="164"/>
      <c r="D2097" s="8"/>
    </row>
    <row r="2098" spans="1:4" x14ac:dyDescent="0.25">
      <c r="A2098" s="164"/>
      <c r="D2098" s="8"/>
    </row>
    <row r="2099" spans="1:4" x14ac:dyDescent="0.25">
      <c r="A2099" s="164"/>
      <c r="D2099" s="8"/>
    </row>
    <row r="2100" spans="1:4" x14ac:dyDescent="0.25">
      <c r="A2100" s="164"/>
      <c r="D2100" s="8"/>
    </row>
    <row r="2101" spans="1:4" x14ac:dyDescent="0.25">
      <c r="A2101" s="164"/>
      <c r="D2101" s="8"/>
    </row>
    <row r="2102" spans="1:4" x14ac:dyDescent="0.25">
      <c r="A2102" s="164"/>
      <c r="D2102" s="8"/>
    </row>
    <row r="2103" spans="1:4" x14ac:dyDescent="0.25">
      <c r="A2103" s="164"/>
      <c r="D2103" s="8"/>
    </row>
    <row r="2104" spans="1:4" x14ac:dyDescent="0.25">
      <c r="A2104" s="164"/>
      <c r="D2104" s="8"/>
    </row>
    <row r="2105" spans="1:4" x14ac:dyDescent="0.25">
      <c r="A2105" s="164"/>
      <c r="D2105" s="8"/>
    </row>
    <row r="2106" spans="1:4" x14ac:dyDescent="0.25">
      <c r="A2106" s="164"/>
      <c r="D2106" s="8"/>
    </row>
    <row r="2107" spans="1:4" x14ac:dyDescent="0.25">
      <c r="A2107" s="164"/>
      <c r="D2107" s="8"/>
    </row>
    <row r="2108" spans="1:4" x14ac:dyDescent="0.25">
      <c r="A2108" s="164"/>
      <c r="D2108" s="8"/>
    </row>
    <row r="2109" spans="1:4" x14ac:dyDescent="0.25">
      <c r="A2109" s="164"/>
      <c r="D2109" s="8"/>
    </row>
    <row r="2110" spans="1:4" x14ac:dyDescent="0.25">
      <c r="A2110" s="164"/>
      <c r="D2110" s="8"/>
    </row>
    <row r="2111" spans="1:4" x14ac:dyDescent="0.25">
      <c r="A2111" s="164"/>
      <c r="D2111" s="8"/>
    </row>
    <row r="2112" spans="1:4" x14ac:dyDescent="0.25">
      <c r="A2112" s="164"/>
      <c r="D2112" s="8"/>
    </row>
    <row r="2113" spans="1:4" x14ac:dyDescent="0.25">
      <c r="A2113" s="164"/>
      <c r="D2113" s="8"/>
    </row>
    <row r="2114" spans="1:4" x14ac:dyDescent="0.25">
      <c r="A2114" s="164"/>
      <c r="D2114" s="8"/>
    </row>
    <row r="2115" spans="1:4" x14ac:dyDescent="0.25">
      <c r="A2115" s="164"/>
      <c r="D2115" s="8"/>
    </row>
    <row r="2116" spans="1:4" x14ac:dyDescent="0.25">
      <c r="A2116" s="164"/>
      <c r="D2116" s="8"/>
    </row>
    <row r="2117" spans="1:4" x14ac:dyDescent="0.25">
      <c r="A2117" s="164"/>
      <c r="D2117" s="8"/>
    </row>
    <row r="2118" spans="1:4" x14ac:dyDescent="0.25">
      <c r="A2118" s="164"/>
      <c r="D2118" s="8"/>
    </row>
    <row r="2119" spans="1:4" x14ac:dyDescent="0.25">
      <c r="A2119" s="164"/>
      <c r="D2119" s="8"/>
    </row>
    <row r="2120" spans="1:4" x14ac:dyDescent="0.25">
      <c r="A2120" s="164"/>
      <c r="D2120" s="8"/>
    </row>
    <row r="2121" spans="1:4" x14ac:dyDescent="0.25">
      <c r="A2121" s="164"/>
      <c r="D2121" s="8"/>
    </row>
    <row r="2122" spans="1:4" x14ac:dyDescent="0.25">
      <c r="A2122" s="164"/>
      <c r="D2122" s="8"/>
    </row>
    <row r="2123" spans="1:4" x14ac:dyDescent="0.25">
      <c r="A2123" s="164"/>
      <c r="D2123" s="8"/>
    </row>
    <row r="2124" spans="1:4" x14ac:dyDescent="0.25">
      <c r="A2124" s="164"/>
      <c r="D2124" s="8"/>
    </row>
    <row r="2125" spans="1:4" x14ac:dyDescent="0.25">
      <c r="A2125" s="164"/>
      <c r="D2125" s="8"/>
    </row>
    <row r="2126" spans="1:4" x14ac:dyDescent="0.25">
      <c r="A2126" s="164"/>
      <c r="D2126" s="8"/>
    </row>
    <row r="2127" spans="1:4" x14ac:dyDescent="0.25">
      <c r="A2127" s="164"/>
      <c r="D2127" s="8"/>
    </row>
    <row r="2128" spans="1:4" x14ac:dyDescent="0.25">
      <c r="A2128" s="164"/>
      <c r="D2128" s="8"/>
    </row>
    <row r="2129" spans="1:4" x14ac:dyDescent="0.25">
      <c r="A2129" s="164"/>
      <c r="D2129" s="8"/>
    </row>
    <row r="2130" spans="1:4" x14ac:dyDescent="0.25">
      <c r="A2130" s="164"/>
      <c r="D2130" s="8"/>
    </row>
    <row r="2131" spans="1:4" x14ac:dyDescent="0.25">
      <c r="A2131" s="164"/>
      <c r="D2131" s="8"/>
    </row>
    <row r="2132" spans="1:4" x14ac:dyDescent="0.25">
      <c r="A2132" s="164"/>
      <c r="D2132" s="8"/>
    </row>
    <row r="2133" spans="1:4" x14ac:dyDescent="0.25">
      <c r="A2133" s="164"/>
      <c r="D2133" s="8"/>
    </row>
    <row r="2134" spans="1:4" x14ac:dyDescent="0.25">
      <c r="A2134" s="164"/>
      <c r="D2134" s="8"/>
    </row>
    <row r="2135" spans="1:4" x14ac:dyDescent="0.25">
      <c r="A2135" s="164"/>
      <c r="D2135" s="8"/>
    </row>
    <row r="2136" spans="1:4" x14ac:dyDescent="0.25">
      <c r="A2136" s="164"/>
      <c r="D2136" s="8"/>
    </row>
    <row r="2137" spans="1:4" x14ac:dyDescent="0.25">
      <c r="A2137" s="164"/>
      <c r="D2137" s="8"/>
    </row>
    <row r="2138" spans="1:4" x14ac:dyDescent="0.25">
      <c r="A2138" s="164"/>
      <c r="D2138" s="8"/>
    </row>
    <row r="2139" spans="1:4" x14ac:dyDescent="0.25">
      <c r="A2139" s="164"/>
      <c r="D2139" s="8"/>
    </row>
    <row r="2140" spans="1:4" x14ac:dyDescent="0.25">
      <c r="A2140" s="164"/>
      <c r="D2140" s="8"/>
    </row>
    <row r="2141" spans="1:4" x14ac:dyDescent="0.25">
      <c r="A2141" s="164"/>
      <c r="D2141" s="8"/>
    </row>
    <row r="2142" spans="1:4" x14ac:dyDescent="0.25">
      <c r="A2142" s="164"/>
      <c r="D2142" s="8"/>
    </row>
    <row r="2143" spans="1:4" x14ac:dyDescent="0.25">
      <c r="A2143" s="164"/>
      <c r="D2143" s="8"/>
    </row>
    <row r="2144" spans="1:4" x14ac:dyDescent="0.25">
      <c r="A2144" s="164"/>
      <c r="D2144" s="8"/>
    </row>
    <row r="2145" spans="1:4" x14ac:dyDescent="0.25">
      <c r="A2145" s="164"/>
      <c r="D2145" s="8"/>
    </row>
    <row r="2146" spans="1:4" x14ac:dyDescent="0.25">
      <c r="A2146" s="164"/>
      <c r="D2146" s="8"/>
    </row>
    <row r="2147" spans="1:4" x14ac:dyDescent="0.25">
      <c r="A2147" s="164"/>
      <c r="D2147" s="8"/>
    </row>
    <row r="2148" spans="1:4" x14ac:dyDescent="0.25">
      <c r="A2148" s="164"/>
      <c r="D2148" s="8"/>
    </row>
    <row r="2149" spans="1:4" x14ac:dyDescent="0.25">
      <c r="A2149" s="164"/>
      <c r="D2149" s="8"/>
    </row>
    <row r="2150" spans="1:4" x14ac:dyDescent="0.25">
      <c r="A2150" s="164"/>
      <c r="D2150" s="8"/>
    </row>
    <row r="2151" spans="1:4" x14ac:dyDescent="0.25">
      <c r="A2151" s="164"/>
      <c r="D2151" s="8"/>
    </row>
    <row r="2152" spans="1:4" x14ac:dyDescent="0.25">
      <c r="A2152" s="164"/>
      <c r="D2152" s="8"/>
    </row>
    <row r="2153" spans="1:4" x14ac:dyDescent="0.25">
      <c r="A2153" s="164"/>
      <c r="D2153" s="8"/>
    </row>
    <row r="2154" spans="1:4" x14ac:dyDescent="0.25">
      <c r="A2154" s="164"/>
      <c r="D2154" s="8"/>
    </row>
    <row r="2155" spans="1:4" x14ac:dyDescent="0.25">
      <c r="A2155" s="164"/>
      <c r="D2155" s="8"/>
    </row>
    <row r="2156" spans="1:4" x14ac:dyDescent="0.25">
      <c r="A2156" s="164"/>
      <c r="D2156" s="8"/>
    </row>
    <row r="2157" spans="1:4" x14ac:dyDescent="0.25">
      <c r="A2157" s="164"/>
      <c r="D2157" s="8"/>
    </row>
    <row r="2158" spans="1:4" x14ac:dyDescent="0.25">
      <c r="A2158" s="164"/>
      <c r="D2158" s="8"/>
    </row>
    <row r="2159" spans="1:4" x14ac:dyDescent="0.25">
      <c r="A2159" s="164"/>
      <c r="D2159" s="8"/>
    </row>
    <row r="2160" spans="1:4" x14ac:dyDescent="0.25">
      <c r="A2160" s="164"/>
      <c r="D2160" s="8"/>
    </row>
    <row r="2161" spans="1:4" x14ac:dyDescent="0.25">
      <c r="A2161" s="164"/>
      <c r="D2161" s="8"/>
    </row>
    <row r="2162" spans="1:4" x14ac:dyDescent="0.25">
      <c r="A2162" s="164"/>
      <c r="D2162" s="8"/>
    </row>
    <row r="2163" spans="1:4" x14ac:dyDescent="0.25">
      <c r="A2163" s="164"/>
      <c r="D2163" s="8"/>
    </row>
    <row r="2164" spans="1:4" x14ac:dyDescent="0.25">
      <c r="A2164" s="164"/>
      <c r="D2164" s="8"/>
    </row>
    <row r="2165" spans="1:4" x14ac:dyDescent="0.25">
      <c r="A2165" s="164"/>
      <c r="D2165" s="8"/>
    </row>
    <row r="2166" spans="1:4" x14ac:dyDescent="0.25">
      <c r="A2166" s="164"/>
      <c r="D2166" s="8"/>
    </row>
    <row r="2167" spans="1:4" x14ac:dyDescent="0.25">
      <c r="A2167" s="164"/>
      <c r="D2167" s="8"/>
    </row>
    <row r="2168" spans="1:4" x14ac:dyDescent="0.25">
      <c r="A2168" s="164"/>
      <c r="D2168" s="8"/>
    </row>
    <row r="2169" spans="1:4" x14ac:dyDescent="0.25">
      <c r="A2169" s="164"/>
      <c r="D2169" s="8"/>
    </row>
    <row r="2170" spans="1:4" x14ac:dyDescent="0.25">
      <c r="A2170" s="164"/>
      <c r="D2170" s="8"/>
    </row>
    <row r="2171" spans="1:4" x14ac:dyDescent="0.25">
      <c r="A2171" s="164"/>
      <c r="D2171" s="8"/>
    </row>
    <row r="2172" spans="1:4" x14ac:dyDescent="0.25">
      <c r="A2172" s="164"/>
      <c r="D2172" s="8"/>
    </row>
    <row r="2173" spans="1:4" x14ac:dyDescent="0.25">
      <c r="A2173" s="164"/>
      <c r="D2173" s="8"/>
    </row>
    <row r="2174" spans="1:4" x14ac:dyDescent="0.25">
      <c r="A2174" s="164"/>
      <c r="D2174" s="8"/>
    </row>
    <row r="2175" spans="1:4" x14ac:dyDescent="0.25">
      <c r="A2175" s="164"/>
      <c r="D2175" s="8"/>
    </row>
    <row r="2176" spans="1:4" x14ac:dyDescent="0.25">
      <c r="A2176" s="164"/>
      <c r="D2176" s="8"/>
    </row>
    <row r="2177" spans="1:4" x14ac:dyDescent="0.25">
      <c r="A2177" s="164"/>
      <c r="D2177" s="8"/>
    </row>
    <row r="2178" spans="1:4" x14ac:dyDescent="0.25">
      <c r="A2178" s="164"/>
      <c r="D2178" s="8"/>
    </row>
    <row r="2179" spans="1:4" x14ac:dyDescent="0.25">
      <c r="A2179" s="164"/>
      <c r="D2179" s="8"/>
    </row>
    <row r="2180" spans="1:4" x14ac:dyDescent="0.25">
      <c r="A2180" s="164"/>
      <c r="D2180" s="8"/>
    </row>
    <row r="2181" spans="1:4" x14ac:dyDescent="0.25">
      <c r="A2181" s="164"/>
      <c r="D2181" s="8"/>
    </row>
    <row r="2182" spans="1:4" x14ac:dyDescent="0.25">
      <c r="A2182" s="164"/>
      <c r="D2182" s="8"/>
    </row>
    <row r="2183" spans="1:4" x14ac:dyDescent="0.25">
      <c r="A2183" s="164"/>
      <c r="D2183" s="8"/>
    </row>
    <row r="2184" spans="1:4" x14ac:dyDescent="0.25">
      <c r="A2184" s="164"/>
      <c r="D2184" s="8"/>
    </row>
    <row r="2185" spans="1:4" x14ac:dyDescent="0.25">
      <c r="A2185" s="164"/>
      <c r="D2185" s="8"/>
    </row>
    <row r="2186" spans="1:4" x14ac:dyDescent="0.25">
      <c r="A2186" s="164"/>
      <c r="D2186" s="8"/>
    </row>
    <row r="2187" spans="1:4" x14ac:dyDescent="0.25">
      <c r="A2187" s="164"/>
      <c r="D2187" s="8"/>
    </row>
    <row r="2188" spans="1:4" x14ac:dyDescent="0.25">
      <c r="A2188" s="164"/>
      <c r="D2188" s="8"/>
    </row>
    <row r="2189" spans="1:4" x14ac:dyDescent="0.25">
      <c r="A2189" s="164"/>
      <c r="D2189" s="8"/>
    </row>
    <row r="2190" spans="1:4" x14ac:dyDescent="0.25">
      <c r="A2190" s="164"/>
      <c r="D2190" s="8"/>
    </row>
    <row r="2191" spans="1:4" x14ac:dyDescent="0.25">
      <c r="A2191" s="164"/>
      <c r="D2191" s="8"/>
    </row>
    <row r="2192" spans="1:4" x14ac:dyDescent="0.25">
      <c r="A2192" s="164"/>
      <c r="D2192" s="8"/>
    </row>
    <row r="2193" spans="1:4" x14ac:dyDescent="0.25">
      <c r="A2193" s="164"/>
      <c r="D2193" s="8"/>
    </row>
    <row r="2194" spans="1:4" x14ac:dyDescent="0.25">
      <c r="A2194" s="164"/>
      <c r="D2194" s="8"/>
    </row>
    <row r="2195" spans="1:4" x14ac:dyDescent="0.25">
      <c r="A2195" s="164"/>
      <c r="D2195" s="8"/>
    </row>
    <row r="2196" spans="1:4" x14ac:dyDescent="0.25">
      <c r="A2196" s="164"/>
      <c r="D2196" s="8"/>
    </row>
    <row r="2197" spans="1:4" x14ac:dyDescent="0.25">
      <c r="A2197" s="164"/>
      <c r="D2197" s="8"/>
    </row>
    <row r="2198" spans="1:4" x14ac:dyDescent="0.25">
      <c r="A2198" s="164"/>
      <c r="D2198" s="8"/>
    </row>
    <row r="2199" spans="1:4" x14ac:dyDescent="0.25">
      <c r="A2199" s="164"/>
      <c r="D2199" s="8"/>
    </row>
    <row r="2200" spans="1:4" x14ac:dyDescent="0.25">
      <c r="A2200" s="164"/>
      <c r="D2200" s="8"/>
    </row>
    <row r="2201" spans="1:4" x14ac:dyDescent="0.25">
      <c r="A2201" s="164"/>
      <c r="D2201" s="8"/>
    </row>
    <row r="2202" spans="1:4" x14ac:dyDescent="0.25">
      <c r="A2202" s="164"/>
      <c r="D2202" s="8"/>
    </row>
    <row r="2203" spans="1:4" x14ac:dyDescent="0.25">
      <c r="A2203" s="164"/>
      <c r="D2203" s="8"/>
    </row>
    <row r="2204" spans="1:4" x14ac:dyDescent="0.25">
      <c r="A2204" s="164"/>
      <c r="D2204" s="8"/>
    </row>
    <row r="2205" spans="1:4" x14ac:dyDescent="0.25">
      <c r="A2205" s="164"/>
      <c r="D2205" s="8"/>
    </row>
    <row r="2206" spans="1:4" x14ac:dyDescent="0.25">
      <c r="A2206" s="164"/>
      <c r="D2206" s="8"/>
    </row>
    <row r="2207" spans="1:4" x14ac:dyDescent="0.25">
      <c r="A2207" s="164"/>
      <c r="D2207" s="8"/>
    </row>
    <row r="2208" spans="1:4" x14ac:dyDescent="0.25">
      <c r="A2208" s="164"/>
      <c r="D2208" s="8"/>
    </row>
    <row r="2209" spans="1:4" x14ac:dyDescent="0.25">
      <c r="A2209" s="164"/>
      <c r="D2209" s="8"/>
    </row>
    <row r="2210" spans="1:4" x14ac:dyDescent="0.25">
      <c r="A2210" s="164"/>
      <c r="D2210" s="8"/>
    </row>
    <row r="2211" spans="1:4" x14ac:dyDescent="0.25">
      <c r="A2211" s="164"/>
      <c r="D2211" s="8"/>
    </row>
    <row r="2212" spans="1:4" x14ac:dyDescent="0.25">
      <c r="A2212" s="164"/>
      <c r="D2212" s="8"/>
    </row>
    <row r="2213" spans="1:4" x14ac:dyDescent="0.25">
      <c r="A2213" s="164"/>
      <c r="D2213" s="8"/>
    </row>
    <row r="2214" spans="1:4" x14ac:dyDescent="0.25">
      <c r="A2214" s="164"/>
      <c r="D2214" s="8"/>
    </row>
    <row r="2215" spans="1:4" x14ac:dyDescent="0.25">
      <c r="A2215" s="164"/>
      <c r="D2215" s="8"/>
    </row>
    <row r="2216" spans="1:4" x14ac:dyDescent="0.25">
      <c r="A2216" s="164"/>
      <c r="D2216" s="8"/>
    </row>
    <row r="2217" spans="1:4" x14ac:dyDescent="0.25">
      <c r="A2217" s="164"/>
      <c r="D2217" s="8"/>
    </row>
    <row r="2218" spans="1:4" x14ac:dyDescent="0.25">
      <c r="A2218" s="164"/>
      <c r="D2218" s="8"/>
    </row>
    <row r="2219" spans="1:4" x14ac:dyDescent="0.25">
      <c r="A2219" s="164"/>
      <c r="D2219" s="8"/>
    </row>
    <row r="2220" spans="1:4" x14ac:dyDescent="0.25">
      <c r="A2220" s="164"/>
      <c r="D2220" s="8"/>
    </row>
    <row r="2221" spans="1:4" x14ac:dyDescent="0.25">
      <c r="A2221" s="164"/>
      <c r="D2221" s="8"/>
    </row>
    <row r="2222" spans="1:4" x14ac:dyDescent="0.25">
      <c r="A2222" s="164"/>
      <c r="D2222" s="8"/>
    </row>
    <row r="2223" spans="1:4" x14ac:dyDescent="0.25">
      <c r="A2223" s="164"/>
      <c r="D2223" s="8"/>
    </row>
    <row r="2224" spans="1:4" x14ac:dyDescent="0.25">
      <c r="A2224" s="164"/>
      <c r="D2224" s="8"/>
    </row>
    <row r="2225" spans="1:4" x14ac:dyDescent="0.25">
      <c r="A2225" s="164"/>
      <c r="D2225" s="8"/>
    </row>
    <row r="2226" spans="1:4" x14ac:dyDescent="0.25">
      <c r="A2226" s="164"/>
      <c r="D2226" s="8"/>
    </row>
    <row r="2227" spans="1:4" x14ac:dyDescent="0.25">
      <c r="A2227" s="164"/>
      <c r="D2227" s="8"/>
    </row>
    <row r="2228" spans="1:4" x14ac:dyDescent="0.25">
      <c r="A2228" s="164"/>
      <c r="D2228" s="8"/>
    </row>
    <row r="2229" spans="1:4" x14ac:dyDescent="0.25">
      <c r="A2229" s="164"/>
      <c r="D2229" s="8"/>
    </row>
    <row r="2230" spans="1:4" x14ac:dyDescent="0.25">
      <c r="A2230" s="164"/>
      <c r="D2230" s="8"/>
    </row>
    <row r="2231" spans="1:4" x14ac:dyDescent="0.25">
      <c r="A2231" s="164"/>
      <c r="D2231" s="8"/>
    </row>
    <row r="2232" spans="1:4" x14ac:dyDescent="0.25">
      <c r="A2232" s="164"/>
      <c r="D2232" s="8"/>
    </row>
    <row r="2233" spans="1:4" x14ac:dyDescent="0.25">
      <c r="A2233" s="164"/>
      <c r="D2233" s="8"/>
    </row>
    <row r="2234" spans="1:4" x14ac:dyDescent="0.25">
      <c r="A2234" s="164"/>
      <c r="D2234" s="8"/>
    </row>
    <row r="2235" spans="1:4" x14ac:dyDescent="0.25">
      <c r="A2235" s="164"/>
      <c r="D2235" s="8"/>
    </row>
    <row r="2236" spans="1:4" x14ac:dyDescent="0.25">
      <c r="A2236" s="164"/>
      <c r="D2236" s="8"/>
    </row>
    <row r="2237" spans="1:4" x14ac:dyDescent="0.25">
      <c r="A2237" s="164"/>
      <c r="D2237" s="8"/>
    </row>
    <row r="2238" spans="1:4" x14ac:dyDescent="0.25">
      <c r="A2238" s="164"/>
      <c r="D2238" s="8"/>
    </row>
    <row r="2239" spans="1:4" x14ac:dyDescent="0.25">
      <c r="A2239" s="164"/>
      <c r="D2239" s="8"/>
    </row>
    <row r="2240" spans="1:4" x14ac:dyDescent="0.25">
      <c r="A2240" s="164"/>
      <c r="D2240" s="8"/>
    </row>
    <row r="2241" spans="1:4" x14ac:dyDescent="0.25">
      <c r="A2241" s="164"/>
      <c r="D2241" s="8"/>
    </row>
    <row r="2242" spans="1:4" x14ac:dyDescent="0.25">
      <c r="A2242" s="164"/>
      <c r="D2242" s="8"/>
    </row>
    <row r="2243" spans="1:4" x14ac:dyDescent="0.25">
      <c r="A2243" s="164"/>
      <c r="D2243" s="8"/>
    </row>
    <row r="2244" spans="1:4" x14ac:dyDescent="0.25">
      <c r="A2244" s="164"/>
      <c r="D2244" s="8"/>
    </row>
    <row r="2245" spans="1:4" x14ac:dyDescent="0.25">
      <c r="A2245" s="164"/>
      <c r="D2245" s="8"/>
    </row>
    <row r="2246" spans="1:4" x14ac:dyDescent="0.25">
      <c r="A2246" s="164"/>
      <c r="D2246" s="8"/>
    </row>
    <row r="2247" spans="1:4" x14ac:dyDescent="0.25">
      <c r="A2247" s="164"/>
      <c r="D2247" s="8"/>
    </row>
    <row r="2248" spans="1:4" x14ac:dyDescent="0.25">
      <c r="A2248" s="164"/>
      <c r="D2248" s="8"/>
    </row>
    <row r="2249" spans="1:4" x14ac:dyDescent="0.25">
      <c r="A2249" s="164"/>
      <c r="D2249" s="8"/>
    </row>
    <row r="2250" spans="1:4" x14ac:dyDescent="0.25">
      <c r="A2250" s="164"/>
      <c r="D2250" s="8"/>
    </row>
    <row r="2251" spans="1:4" x14ac:dyDescent="0.25">
      <c r="A2251" s="164"/>
      <c r="D2251" s="8"/>
    </row>
    <row r="2252" spans="1:4" x14ac:dyDescent="0.25">
      <c r="A2252" s="164"/>
      <c r="D2252" s="8"/>
    </row>
    <row r="2253" spans="1:4" x14ac:dyDescent="0.25">
      <c r="A2253" s="164"/>
      <c r="D2253" s="8"/>
    </row>
    <row r="2254" spans="1:4" x14ac:dyDescent="0.25">
      <c r="A2254" s="164"/>
      <c r="D2254" s="8"/>
    </row>
    <row r="2255" spans="1:4" x14ac:dyDescent="0.25">
      <c r="A2255" s="164"/>
      <c r="D2255" s="8"/>
    </row>
    <row r="2256" spans="1:4" x14ac:dyDescent="0.25">
      <c r="A2256" s="164"/>
      <c r="D2256" s="8"/>
    </row>
    <row r="2257" spans="1:4" x14ac:dyDescent="0.25">
      <c r="A2257" s="164"/>
      <c r="D2257" s="8"/>
    </row>
    <row r="2258" spans="1:4" x14ac:dyDescent="0.25">
      <c r="A2258" s="164"/>
      <c r="D2258" s="8"/>
    </row>
    <row r="2259" spans="1:4" x14ac:dyDescent="0.25">
      <c r="A2259" s="164"/>
      <c r="D2259" s="8"/>
    </row>
    <row r="2260" spans="1:4" x14ac:dyDescent="0.25">
      <c r="A2260" s="164"/>
      <c r="D2260" s="8"/>
    </row>
    <row r="2261" spans="1:4" x14ac:dyDescent="0.25">
      <c r="A2261" s="164"/>
      <c r="D2261" s="8"/>
    </row>
    <row r="2262" spans="1:4" x14ac:dyDescent="0.25">
      <c r="A2262" s="164"/>
      <c r="D2262" s="8"/>
    </row>
    <row r="2263" spans="1:4" x14ac:dyDescent="0.25">
      <c r="A2263" s="164"/>
      <c r="D2263" s="8"/>
    </row>
    <row r="2264" spans="1:4" x14ac:dyDescent="0.25">
      <c r="A2264" s="164"/>
      <c r="D2264" s="8"/>
    </row>
    <row r="2265" spans="1:4" x14ac:dyDescent="0.25">
      <c r="A2265" s="164"/>
      <c r="D2265" s="8"/>
    </row>
    <row r="2266" spans="1:4" x14ac:dyDescent="0.25">
      <c r="A2266" s="164"/>
      <c r="D2266" s="8"/>
    </row>
    <row r="2267" spans="1:4" x14ac:dyDescent="0.25">
      <c r="A2267" s="164"/>
      <c r="D2267" s="8"/>
    </row>
    <row r="2268" spans="1:4" x14ac:dyDescent="0.25">
      <c r="A2268" s="164"/>
      <c r="D2268" s="8"/>
    </row>
    <row r="2269" spans="1:4" x14ac:dyDescent="0.25">
      <c r="A2269" s="164"/>
      <c r="D2269" s="8"/>
    </row>
    <row r="2270" spans="1:4" x14ac:dyDescent="0.25">
      <c r="A2270" s="164"/>
      <c r="D2270" s="8"/>
    </row>
    <row r="2271" spans="1:4" x14ac:dyDescent="0.25">
      <c r="A2271" s="164"/>
      <c r="D2271" s="8"/>
    </row>
    <row r="2272" spans="1:4" x14ac:dyDescent="0.25">
      <c r="A2272" s="164"/>
      <c r="D2272" s="8"/>
    </row>
    <row r="2273" spans="1:4" x14ac:dyDescent="0.25">
      <c r="A2273" s="164"/>
      <c r="D2273" s="8"/>
    </row>
    <row r="2274" spans="1:4" x14ac:dyDescent="0.25">
      <c r="A2274" s="164"/>
      <c r="D2274" s="8"/>
    </row>
    <row r="2275" spans="1:4" x14ac:dyDescent="0.25">
      <c r="A2275" s="164"/>
      <c r="D2275" s="8"/>
    </row>
    <row r="2276" spans="1:4" x14ac:dyDescent="0.25">
      <c r="A2276" s="164"/>
      <c r="D2276" s="8"/>
    </row>
    <row r="2277" spans="1:4" x14ac:dyDescent="0.25">
      <c r="A2277" s="164"/>
      <c r="D2277" s="8"/>
    </row>
    <row r="2278" spans="1:4" x14ac:dyDescent="0.25">
      <c r="A2278" s="164"/>
      <c r="D2278" s="8"/>
    </row>
    <row r="2279" spans="1:4" x14ac:dyDescent="0.25">
      <c r="A2279" s="164"/>
      <c r="D2279" s="8"/>
    </row>
    <row r="2280" spans="1:4" x14ac:dyDescent="0.25">
      <c r="A2280" s="164"/>
      <c r="D2280" s="8"/>
    </row>
    <row r="2281" spans="1:4" x14ac:dyDescent="0.25">
      <c r="A2281" s="164"/>
      <c r="D2281" s="8"/>
    </row>
    <row r="2282" spans="1:4" x14ac:dyDescent="0.25">
      <c r="A2282" s="164"/>
      <c r="D2282" s="8"/>
    </row>
    <row r="2283" spans="1:4" x14ac:dyDescent="0.25">
      <c r="A2283" s="164"/>
      <c r="D2283" s="8"/>
    </row>
    <row r="2284" spans="1:4" x14ac:dyDescent="0.25">
      <c r="A2284" s="164"/>
      <c r="D2284" s="8"/>
    </row>
    <row r="2285" spans="1:4" x14ac:dyDescent="0.25">
      <c r="A2285" s="164"/>
      <c r="D2285" s="8"/>
    </row>
    <row r="2286" spans="1:4" x14ac:dyDescent="0.25">
      <c r="A2286" s="164"/>
      <c r="D2286" s="8"/>
    </row>
    <row r="2287" spans="1:4" x14ac:dyDescent="0.25">
      <c r="A2287" s="164"/>
      <c r="D2287" s="8"/>
    </row>
    <row r="2288" spans="1:4" x14ac:dyDescent="0.25">
      <c r="A2288" s="164"/>
      <c r="D2288" s="8"/>
    </row>
    <row r="2289" spans="1:4" x14ac:dyDescent="0.25">
      <c r="A2289" s="164"/>
      <c r="D2289" s="8"/>
    </row>
    <row r="2290" spans="1:4" x14ac:dyDescent="0.25">
      <c r="A2290" s="164"/>
      <c r="D2290" s="8"/>
    </row>
    <row r="2291" spans="1:4" x14ac:dyDescent="0.25">
      <c r="A2291" s="164"/>
      <c r="D2291" s="8"/>
    </row>
    <row r="2292" spans="1:4" x14ac:dyDescent="0.25">
      <c r="A2292" s="164"/>
      <c r="D2292" s="8"/>
    </row>
    <row r="2293" spans="1:4" x14ac:dyDescent="0.25">
      <c r="A2293" s="164"/>
      <c r="D2293" s="8"/>
    </row>
    <row r="2294" spans="1:4" x14ac:dyDescent="0.25">
      <c r="A2294" s="164"/>
      <c r="D2294" s="8"/>
    </row>
    <row r="2295" spans="1:4" x14ac:dyDescent="0.25">
      <c r="A2295" s="164"/>
      <c r="D2295" s="8"/>
    </row>
    <row r="2296" spans="1:4" x14ac:dyDescent="0.25">
      <c r="A2296" s="164"/>
      <c r="D2296" s="8"/>
    </row>
    <row r="2297" spans="1:4" x14ac:dyDescent="0.25">
      <c r="A2297" s="164"/>
      <c r="D2297" s="8"/>
    </row>
    <row r="2298" spans="1:4" x14ac:dyDescent="0.25">
      <c r="A2298" s="164"/>
      <c r="D2298" s="8"/>
    </row>
    <row r="2299" spans="1:4" x14ac:dyDescent="0.25">
      <c r="A2299" s="164"/>
      <c r="D2299" s="8"/>
    </row>
    <row r="2300" spans="1:4" x14ac:dyDescent="0.25">
      <c r="A2300" s="164"/>
      <c r="D2300" s="8"/>
    </row>
    <row r="2301" spans="1:4" x14ac:dyDescent="0.25">
      <c r="A2301" s="164"/>
      <c r="D2301" s="8"/>
    </row>
    <row r="2302" spans="1:4" x14ac:dyDescent="0.25">
      <c r="A2302" s="164"/>
      <c r="D2302" s="8"/>
    </row>
    <row r="2303" spans="1:4" x14ac:dyDescent="0.25">
      <c r="A2303" s="164"/>
      <c r="D2303" s="8"/>
    </row>
    <row r="2304" spans="1:4" x14ac:dyDescent="0.25">
      <c r="A2304" s="164"/>
      <c r="D2304" s="8"/>
    </row>
    <row r="2305" spans="1:4" x14ac:dyDescent="0.25">
      <c r="A2305" s="164"/>
      <c r="D2305" s="8"/>
    </row>
    <row r="2306" spans="1:4" x14ac:dyDescent="0.25">
      <c r="A2306" s="164"/>
      <c r="D2306" s="8"/>
    </row>
    <row r="2307" spans="1:4" x14ac:dyDescent="0.25">
      <c r="A2307" s="164"/>
      <c r="D2307" s="8"/>
    </row>
    <row r="2308" spans="1:4" x14ac:dyDescent="0.25">
      <c r="A2308" s="164"/>
      <c r="D2308" s="8"/>
    </row>
    <row r="2309" spans="1:4" x14ac:dyDescent="0.25">
      <c r="A2309" s="164"/>
      <c r="D2309" s="8"/>
    </row>
    <row r="2310" spans="1:4" x14ac:dyDescent="0.25">
      <c r="A2310" s="164"/>
      <c r="D2310" s="8"/>
    </row>
    <row r="2311" spans="1:4" x14ac:dyDescent="0.25">
      <c r="A2311" s="164"/>
      <c r="D2311" s="8"/>
    </row>
    <row r="2312" spans="1:4" x14ac:dyDescent="0.25">
      <c r="A2312" s="164"/>
      <c r="D2312" s="8"/>
    </row>
    <row r="2313" spans="1:4" x14ac:dyDescent="0.25">
      <c r="A2313" s="164"/>
      <c r="D2313" s="8"/>
    </row>
    <row r="2314" spans="1:4" x14ac:dyDescent="0.25">
      <c r="A2314" s="164"/>
      <c r="D2314" s="8"/>
    </row>
    <row r="2315" spans="1:4" x14ac:dyDescent="0.25">
      <c r="A2315" s="164"/>
      <c r="D2315" s="8"/>
    </row>
    <row r="2316" spans="1:4" x14ac:dyDescent="0.25">
      <c r="A2316" s="164"/>
      <c r="D2316" s="8"/>
    </row>
    <row r="2317" spans="1:4" x14ac:dyDescent="0.25">
      <c r="A2317" s="164"/>
      <c r="D2317" s="8"/>
    </row>
    <row r="2318" spans="1:4" x14ac:dyDescent="0.25">
      <c r="A2318" s="164"/>
      <c r="D2318" s="8"/>
    </row>
    <row r="2319" spans="1:4" x14ac:dyDescent="0.25">
      <c r="A2319" s="164"/>
      <c r="D2319" s="8"/>
    </row>
    <row r="2320" spans="1:4" x14ac:dyDescent="0.25">
      <c r="A2320" s="164"/>
      <c r="D2320" s="8"/>
    </row>
    <row r="2321" spans="1:4" x14ac:dyDescent="0.25">
      <c r="A2321" s="164"/>
      <c r="D2321" s="8"/>
    </row>
    <row r="2322" spans="1:4" x14ac:dyDescent="0.25">
      <c r="A2322" s="164"/>
      <c r="D2322" s="8"/>
    </row>
    <row r="2323" spans="1:4" x14ac:dyDescent="0.25">
      <c r="A2323" s="164"/>
      <c r="D2323" s="8"/>
    </row>
    <row r="2324" spans="1:4" x14ac:dyDescent="0.25">
      <c r="A2324" s="164"/>
      <c r="D2324" s="8"/>
    </row>
    <row r="2325" spans="1:4" x14ac:dyDescent="0.25">
      <c r="A2325" s="164"/>
      <c r="D2325" s="8"/>
    </row>
    <row r="2326" spans="1:4" x14ac:dyDescent="0.25">
      <c r="A2326" s="164"/>
      <c r="D2326" s="8"/>
    </row>
    <row r="2327" spans="1:4" x14ac:dyDescent="0.25">
      <c r="A2327" s="164"/>
      <c r="D2327" s="8"/>
    </row>
    <row r="2328" spans="1:4" x14ac:dyDescent="0.25">
      <c r="A2328" s="164"/>
      <c r="D2328" s="8"/>
    </row>
    <row r="2329" spans="1:4" x14ac:dyDescent="0.25">
      <c r="A2329" s="164"/>
      <c r="D2329" s="8"/>
    </row>
    <row r="2330" spans="1:4" x14ac:dyDescent="0.25">
      <c r="A2330" s="164"/>
      <c r="D2330" s="8"/>
    </row>
    <row r="2331" spans="1:4" x14ac:dyDescent="0.25">
      <c r="A2331" s="164"/>
      <c r="D2331" s="8"/>
    </row>
    <row r="2332" spans="1:4" x14ac:dyDescent="0.25">
      <c r="A2332" s="164"/>
      <c r="D2332" s="8"/>
    </row>
    <row r="2333" spans="1:4" x14ac:dyDescent="0.25">
      <c r="A2333" s="164"/>
      <c r="D2333" s="8"/>
    </row>
    <row r="2334" spans="1:4" x14ac:dyDescent="0.25">
      <c r="A2334" s="164"/>
      <c r="D2334" s="8"/>
    </row>
    <row r="2335" spans="1:4" x14ac:dyDescent="0.25">
      <c r="A2335" s="164"/>
      <c r="D2335" s="8"/>
    </row>
    <row r="2336" spans="1:4" x14ac:dyDescent="0.25">
      <c r="A2336" s="164"/>
      <c r="D2336" s="8"/>
    </row>
    <row r="2337" spans="1:4" x14ac:dyDescent="0.25">
      <c r="A2337" s="164"/>
      <c r="D2337" s="8"/>
    </row>
    <row r="2338" spans="1:4" x14ac:dyDescent="0.25">
      <c r="A2338" s="164"/>
      <c r="D2338" s="8"/>
    </row>
    <row r="2339" spans="1:4" x14ac:dyDescent="0.25">
      <c r="A2339" s="164"/>
      <c r="D2339" s="8"/>
    </row>
    <row r="2340" spans="1:4" x14ac:dyDescent="0.25">
      <c r="A2340" s="164"/>
      <c r="D2340" s="8"/>
    </row>
    <row r="2341" spans="1:4" x14ac:dyDescent="0.25">
      <c r="A2341" s="164"/>
      <c r="D2341" s="8"/>
    </row>
    <row r="2342" spans="1:4" x14ac:dyDescent="0.25">
      <c r="A2342" s="164"/>
      <c r="D2342" s="8"/>
    </row>
    <row r="2343" spans="1:4" x14ac:dyDescent="0.25">
      <c r="A2343" s="164"/>
      <c r="D2343" s="8"/>
    </row>
    <row r="2344" spans="1:4" x14ac:dyDescent="0.25">
      <c r="A2344" s="164"/>
      <c r="D2344" s="8"/>
    </row>
    <row r="2345" spans="1:4" x14ac:dyDescent="0.25">
      <c r="A2345" s="164"/>
      <c r="D2345" s="8"/>
    </row>
    <row r="2346" spans="1:4" x14ac:dyDescent="0.25">
      <c r="A2346" s="164"/>
      <c r="D2346" s="8"/>
    </row>
    <row r="2347" spans="1:4" x14ac:dyDescent="0.25">
      <c r="A2347" s="164"/>
      <c r="D2347" s="8"/>
    </row>
    <row r="2348" spans="1:4" x14ac:dyDescent="0.25">
      <c r="A2348" s="164"/>
      <c r="D2348" s="8"/>
    </row>
    <row r="2349" spans="1:4" x14ac:dyDescent="0.25">
      <c r="A2349" s="164"/>
      <c r="D2349" s="8"/>
    </row>
    <row r="2350" spans="1:4" x14ac:dyDescent="0.25">
      <c r="A2350" s="164"/>
      <c r="D2350" s="8"/>
    </row>
    <row r="2351" spans="1:4" x14ac:dyDescent="0.25">
      <c r="A2351" s="164"/>
      <c r="D2351" s="8"/>
    </row>
    <row r="2352" spans="1:4" x14ac:dyDescent="0.25">
      <c r="A2352" s="164"/>
      <c r="D2352" s="8"/>
    </row>
    <row r="2353" spans="1:4" x14ac:dyDescent="0.25">
      <c r="A2353" s="164"/>
      <c r="D2353" s="8"/>
    </row>
    <row r="2354" spans="1:4" x14ac:dyDescent="0.25">
      <c r="A2354" s="164"/>
      <c r="D2354" s="8"/>
    </row>
    <row r="2355" spans="1:4" x14ac:dyDescent="0.25">
      <c r="A2355" s="164"/>
      <c r="D2355" s="8"/>
    </row>
    <row r="2356" spans="1:4" x14ac:dyDescent="0.25">
      <c r="A2356" s="164"/>
      <c r="D2356" s="8"/>
    </row>
    <row r="2357" spans="1:4" x14ac:dyDescent="0.25">
      <c r="A2357" s="164"/>
      <c r="D2357" s="8"/>
    </row>
    <row r="2358" spans="1:4" x14ac:dyDescent="0.25">
      <c r="A2358" s="164"/>
      <c r="D2358" s="8"/>
    </row>
    <row r="2359" spans="1:4" x14ac:dyDescent="0.25">
      <c r="A2359" s="164"/>
      <c r="D2359" s="8"/>
    </row>
    <row r="2360" spans="1:4" x14ac:dyDescent="0.25">
      <c r="A2360" s="164"/>
      <c r="D2360" s="8"/>
    </row>
    <row r="2361" spans="1:4" x14ac:dyDescent="0.25">
      <c r="A2361" s="164"/>
      <c r="D2361" s="8"/>
    </row>
    <row r="2362" spans="1:4" x14ac:dyDescent="0.25">
      <c r="A2362" s="164"/>
      <c r="D2362" s="8"/>
    </row>
    <row r="2363" spans="1:4" x14ac:dyDescent="0.25">
      <c r="A2363" s="164"/>
      <c r="D2363" s="8"/>
    </row>
    <row r="2364" spans="1:4" x14ac:dyDescent="0.25">
      <c r="A2364" s="164"/>
      <c r="D2364" s="8"/>
    </row>
    <row r="2365" spans="1:4" x14ac:dyDescent="0.25">
      <c r="A2365" s="164"/>
      <c r="D2365" s="8"/>
    </row>
    <row r="2366" spans="1:4" x14ac:dyDescent="0.25">
      <c r="A2366" s="164"/>
      <c r="D2366" s="8"/>
    </row>
    <row r="2367" spans="1:4" x14ac:dyDescent="0.25">
      <c r="A2367" s="164"/>
      <c r="D2367" s="8"/>
    </row>
    <row r="2368" spans="1:4" x14ac:dyDescent="0.25">
      <c r="A2368" s="164"/>
      <c r="D2368" s="8"/>
    </row>
    <row r="2369" spans="1:4" x14ac:dyDescent="0.25">
      <c r="A2369" s="164"/>
      <c r="D2369" s="8"/>
    </row>
    <row r="2370" spans="1:4" x14ac:dyDescent="0.25">
      <c r="A2370" s="164"/>
      <c r="D2370" s="8"/>
    </row>
    <row r="2371" spans="1:4" x14ac:dyDescent="0.25">
      <c r="A2371" s="164"/>
      <c r="D2371" s="8"/>
    </row>
    <row r="2372" spans="1:4" x14ac:dyDescent="0.25">
      <c r="A2372" s="164"/>
      <c r="D2372" s="8"/>
    </row>
    <row r="2373" spans="1:4" x14ac:dyDescent="0.25">
      <c r="A2373" s="164"/>
      <c r="D2373" s="8"/>
    </row>
    <row r="2374" spans="1:4" x14ac:dyDescent="0.25">
      <c r="A2374" s="164"/>
      <c r="D2374" s="8"/>
    </row>
    <row r="2375" spans="1:4" x14ac:dyDescent="0.25">
      <c r="A2375" s="164"/>
      <c r="D2375" s="8"/>
    </row>
    <row r="2376" spans="1:4" x14ac:dyDescent="0.25">
      <c r="A2376" s="164"/>
      <c r="D2376" s="8"/>
    </row>
    <row r="2377" spans="1:4" x14ac:dyDescent="0.25">
      <c r="A2377" s="164"/>
      <c r="D2377" s="8"/>
    </row>
    <row r="2378" spans="1:4" x14ac:dyDescent="0.25">
      <c r="A2378" s="164"/>
      <c r="D2378" s="8"/>
    </row>
    <row r="2379" spans="1:4" x14ac:dyDescent="0.25">
      <c r="A2379" s="164"/>
      <c r="D2379" s="8"/>
    </row>
    <row r="2380" spans="1:4" x14ac:dyDescent="0.25">
      <c r="A2380" s="164"/>
      <c r="D2380" s="8"/>
    </row>
    <row r="2381" spans="1:4" x14ac:dyDescent="0.25">
      <c r="A2381" s="164"/>
      <c r="D2381" s="8"/>
    </row>
    <row r="2382" spans="1:4" x14ac:dyDescent="0.25">
      <c r="A2382" s="164"/>
      <c r="D2382" s="8"/>
    </row>
    <row r="2383" spans="1:4" x14ac:dyDescent="0.25">
      <c r="A2383" s="164"/>
      <c r="D2383" s="8"/>
    </row>
    <row r="2384" spans="1:4" x14ac:dyDescent="0.25">
      <c r="A2384" s="164"/>
      <c r="D2384" s="8"/>
    </row>
    <row r="2385" spans="1:4" x14ac:dyDescent="0.25">
      <c r="A2385" s="164"/>
      <c r="D2385" s="8"/>
    </row>
    <row r="2386" spans="1:4" x14ac:dyDescent="0.25">
      <c r="A2386" s="164"/>
      <c r="D2386" s="8"/>
    </row>
    <row r="2387" spans="1:4" x14ac:dyDescent="0.25">
      <c r="A2387" s="164"/>
      <c r="D2387" s="8"/>
    </row>
    <row r="2388" spans="1:4" x14ac:dyDescent="0.25">
      <c r="A2388" s="164"/>
      <c r="D2388" s="8"/>
    </row>
    <row r="2389" spans="1:4" x14ac:dyDescent="0.25">
      <c r="A2389" s="164"/>
      <c r="D2389" s="8"/>
    </row>
    <row r="2390" spans="1:4" x14ac:dyDescent="0.25">
      <c r="A2390" s="164"/>
      <c r="D2390" s="8"/>
    </row>
    <row r="2391" spans="1:4" x14ac:dyDescent="0.25">
      <c r="A2391" s="164"/>
      <c r="D2391" s="8"/>
    </row>
    <row r="2392" spans="1:4" x14ac:dyDescent="0.25">
      <c r="A2392" s="164"/>
      <c r="D2392" s="8"/>
    </row>
    <row r="2393" spans="1:4" x14ac:dyDescent="0.25">
      <c r="A2393" s="164"/>
      <c r="D2393" s="8"/>
    </row>
    <row r="2394" spans="1:4" x14ac:dyDescent="0.25">
      <c r="A2394" s="164"/>
      <c r="D2394" s="8"/>
    </row>
    <row r="2395" spans="1:4" x14ac:dyDescent="0.25">
      <c r="A2395" s="164"/>
      <c r="D2395" s="8"/>
    </row>
    <row r="2396" spans="1:4" x14ac:dyDescent="0.25">
      <c r="A2396" s="164"/>
      <c r="D2396" s="8"/>
    </row>
    <row r="2397" spans="1:4" x14ac:dyDescent="0.25">
      <c r="A2397" s="164"/>
      <c r="D2397" s="8"/>
    </row>
    <row r="2398" spans="1:4" x14ac:dyDescent="0.25">
      <c r="A2398" s="164"/>
      <c r="D2398" s="8"/>
    </row>
    <row r="2399" spans="1:4" x14ac:dyDescent="0.25">
      <c r="A2399" s="164"/>
      <c r="D2399" s="8"/>
    </row>
    <row r="2400" spans="1:4" x14ac:dyDescent="0.25">
      <c r="A2400" s="164"/>
      <c r="D2400" s="8"/>
    </row>
    <row r="2401" spans="1:4" x14ac:dyDescent="0.25">
      <c r="A2401" s="164"/>
      <c r="D2401" s="8"/>
    </row>
    <row r="2402" spans="1:4" x14ac:dyDescent="0.25">
      <c r="A2402" s="164"/>
      <c r="D2402" s="8"/>
    </row>
    <row r="2403" spans="1:4" x14ac:dyDescent="0.25">
      <c r="A2403" s="164"/>
      <c r="D2403" s="8"/>
    </row>
    <row r="2404" spans="1:4" x14ac:dyDescent="0.25">
      <c r="A2404" s="164"/>
      <c r="D2404" s="8"/>
    </row>
    <row r="2405" spans="1:4" x14ac:dyDescent="0.25">
      <c r="A2405" s="164"/>
      <c r="D2405" s="8"/>
    </row>
    <row r="2406" spans="1:4" x14ac:dyDescent="0.25">
      <c r="A2406" s="164"/>
      <c r="D2406" s="8"/>
    </row>
    <row r="2407" spans="1:4" x14ac:dyDescent="0.25">
      <c r="A2407" s="164"/>
      <c r="D2407" s="8"/>
    </row>
    <row r="2408" spans="1:4" x14ac:dyDescent="0.25">
      <c r="A2408" s="164"/>
      <c r="D2408" s="8"/>
    </row>
    <row r="2409" spans="1:4" x14ac:dyDescent="0.25">
      <c r="A2409" s="164"/>
      <c r="D2409" s="8"/>
    </row>
    <row r="2410" spans="1:4" x14ac:dyDescent="0.25">
      <c r="A2410" s="164"/>
      <c r="D2410" s="8"/>
    </row>
    <row r="2411" spans="1:4" x14ac:dyDescent="0.25">
      <c r="A2411" s="164"/>
      <c r="D2411" s="8"/>
    </row>
    <row r="2412" spans="1:4" x14ac:dyDescent="0.25">
      <c r="A2412" s="164"/>
      <c r="D2412" s="8"/>
    </row>
    <row r="2413" spans="1:4" x14ac:dyDescent="0.25">
      <c r="A2413" s="164"/>
      <c r="D2413" s="8"/>
    </row>
    <row r="2414" spans="1:4" x14ac:dyDescent="0.25">
      <c r="A2414" s="164"/>
      <c r="D2414" s="8"/>
    </row>
    <row r="2415" spans="1:4" x14ac:dyDescent="0.25">
      <c r="A2415" s="164"/>
      <c r="D2415" s="8"/>
    </row>
    <row r="2416" spans="1:4" x14ac:dyDescent="0.25">
      <c r="A2416" s="164"/>
      <c r="D2416" s="8"/>
    </row>
    <row r="2417" spans="1:4" x14ac:dyDescent="0.25">
      <c r="A2417" s="164"/>
      <c r="D2417" s="8"/>
    </row>
    <row r="2418" spans="1:4" x14ac:dyDescent="0.25">
      <c r="A2418" s="164"/>
      <c r="D2418" s="8"/>
    </row>
    <row r="2419" spans="1:4" x14ac:dyDescent="0.25">
      <c r="A2419" s="164"/>
      <c r="D2419" s="8"/>
    </row>
    <row r="2420" spans="1:4" x14ac:dyDescent="0.25">
      <c r="A2420" s="164"/>
      <c r="D2420" s="8"/>
    </row>
    <row r="2421" spans="1:4" x14ac:dyDescent="0.25">
      <c r="A2421" s="164"/>
      <c r="D2421" s="8"/>
    </row>
    <row r="2422" spans="1:4" x14ac:dyDescent="0.25">
      <c r="A2422" s="164"/>
      <c r="D2422" s="8"/>
    </row>
    <row r="2423" spans="1:4" x14ac:dyDescent="0.25">
      <c r="A2423" s="164"/>
      <c r="D2423" s="8"/>
    </row>
    <row r="2424" spans="1:4" x14ac:dyDescent="0.25">
      <c r="A2424" s="164"/>
      <c r="D2424" s="8"/>
    </row>
    <row r="2425" spans="1:4" x14ac:dyDescent="0.25">
      <c r="A2425" s="164"/>
      <c r="D2425" s="8"/>
    </row>
    <row r="2426" spans="1:4" x14ac:dyDescent="0.25">
      <c r="A2426" s="164"/>
      <c r="D2426" s="8"/>
    </row>
    <row r="2427" spans="1:4" x14ac:dyDescent="0.25">
      <c r="A2427" s="164"/>
      <c r="D2427" s="8"/>
    </row>
    <row r="2428" spans="1:4" x14ac:dyDescent="0.25">
      <c r="A2428" s="164"/>
      <c r="D2428" s="8"/>
    </row>
    <row r="2429" spans="1:4" x14ac:dyDescent="0.25">
      <c r="A2429" s="164"/>
      <c r="D2429" s="8"/>
    </row>
    <row r="2430" spans="1:4" x14ac:dyDescent="0.25">
      <c r="A2430" s="164"/>
      <c r="D2430" s="8"/>
    </row>
    <row r="2431" spans="1:4" x14ac:dyDescent="0.25">
      <c r="A2431" s="164"/>
      <c r="D2431" s="8"/>
    </row>
    <row r="2432" spans="1:4" x14ac:dyDescent="0.25">
      <c r="A2432" s="164"/>
      <c r="D2432" s="8"/>
    </row>
    <row r="2433" spans="1:4" x14ac:dyDescent="0.25">
      <c r="A2433" s="164"/>
      <c r="D2433" s="8"/>
    </row>
    <row r="2434" spans="1:4" x14ac:dyDescent="0.25">
      <c r="A2434" s="164"/>
      <c r="D2434" s="8"/>
    </row>
    <row r="2435" spans="1:4" x14ac:dyDescent="0.25">
      <c r="A2435" s="164"/>
      <c r="D2435" s="8"/>
    </row>
    <row r="2436" spans="1:4" x14ac:dyDescent="0.25">
      <c r="A2436" s="164"/>
      <c r="D2436" s="8"/>
    </row>
    <row r="2437" spans="1:4" x14ac:dyDescent="0.25">
      <c r="A2437" s="164"/>
      <c r="D2437" s="8"/>
    </row>
    <row r="2438" spans="1:4" x14ac:dyDescent="0.25">
      <c r="A2438" s="164"/>
      <c r="D2438" s="8"/>
    </row>
    <row r="2439" spans="1:4" x14ac:dyDescent="0.25">
      <c r="A2439" s="164"/>
      <c r="D2439" s="8"/>
    </row>
    <row r="2440" spans="1:4" x14ac:dyDescent="0.25">
      <c r="A2440" s="164"/>
      <c r="D2440" s="8"/>
    </row>
    <row r="2441" spans="1:4" x14ac:dyDescent="0.25">
      <c r="A2441" s="164"/>
      <c r="D2441" s="8"/>
    </row>
    <row r="2442" spans="1:4" x14ac:dyDescent="0.25">
      <c r="A2442" s="164"/>
      <c r="D2442" s="8"/>
    </row>
    <row r="2443" spans="1:4" x14ac:dyDescent="0.25">
      <c r="A2443" s="164"/>
      <c r="D2443" s="8"/>
    </row>
    <row r="2444" spans="1:4" x14ac:dyDescent="0.25">
      <c r="A2444" s="164"/>
      <c r="D2444" s="8"/>
    </row>
    <row r="2445" spans="1:4" x14ac:dyDescent="0.25">
      <c r="A2445" s="164"/>
      <c r="D2445" s="8"/>
    </row>
    <row r="2446" spans="1:4" x14ac:dyDescent="0.25">
      <c r="A2446" s="164"/>
      <c r="D2446" s="8"/>
    </row>
    <row r="2447" spans="1:4" x14ac:dyDescent="0.25">
      <c r="A2447" s="164"/>
      <c r="D2447" s="8"/>
    </row>
    <row r="2448" spans="1:4" x14ac:dyDescent="0.25">
      <c r="A2448" s="164"/>
      <c r="D2448" s="8"/>
    </row>
    <row r="2449" spans="1:4" x14ac:dyDescent="0.25">
      <c r="A2449" s="164"/>
      <c r="D2449" s="8"/>
    </row>
    <row r="2450" spans="1:4" x14ac:dyDescent="0.25">
      <c r="A2450" s="164"/>
      <c r="D2450" s="8"/>
    </row>
    <row r="2451" spans="1:4" x14ac:dyDescent="0.25">
      <c r="A2451" s="164"/>
      <c r="D2451" s="8"/>
    </row>
    <row r="2452" spans="1:4" x14ac:dyDescent="0.25">
      <c r="A2452" s="164"/>
      <c r="D2452" s="8"/>
    </row>
    <row r="2453" spans="1:4" x14ac:dyDescent="0.25">
      <c r="A2453" s="164"/>
      <c r="D2453" s="8"/>
    </row>
    <row r="2454" spans="1:4" x14ac:dyDescent="0.25">
      <c r="A2454" s="164"/>
      <c r="D2454" s="8"/>
    </row>
    <row r="2455" spans="1:4" x14ac:dyDescent="0.25">
      <c r="A2455" s="164"/>
      <c r="D2455" s="8"/>
    </row>
    <row r="2456" spans="1:4" x14ac:dyDescent="0.25">
      <c r="A2456" s="164"/>
      <c r="D2456" s="8"/>
    </row>
    <row r="2457" spans="1:4" x14ac:dyDescent="0.25">
      <c r="A2457" s="164"/>
      <c r="D2457" s="8"/>
    </row>
    <row r="2458" spans="1:4" x14ac:dyDescent="0.25">
      <c r="A2458" s="164"/>
      <c r="D2458" s="8"/>
    </row>
    <row r="2459" spans="1:4" x14ac:dyDescent="0.25">
      <c r="A2459" s="164"/>
      <c r="D2459" s="8"/>
    </row>
    <row r="2460" spans="1:4" x14ac:dyDescent="0.25">
      <c r="A2460" s="164"/>
      <c r="D2460" s="8"/>
    </row>
    <row r="2461" spans="1:4" x14ac:dyDescent="0.25">
      <c r="A2461" s="164"/>
      <c r="D2461" s="8"/>
    </row>
    <row r="2462" spans="1:4" x14ac:dyDescent="0.25">
      <c r="A2462" s="164"/>
      <c r="D2462" s="8"/>
    </row>
    <row r="2463" spans="1:4" x14ac:dyDescent="0.25">
      <c r="A2463" s="164"/>
      <c r="D2463" s="8"/>
    </row>
    <row r="2464" spans="1:4" x14ac:dyDescent="0.25">
      <c r="A2464" s="164"/>
      <c r="D2464" s="8"/>
    </row>
    <row r="2465" spans="1:4" x14ac:dyDescent="0.25">
      <c r="A2465" s="164"/>
      <c r="D2465" s="8"/>
    </row>
    <row r="2466" spans="1:4" x14ac:dyDescent="0.25">
      <c r="A2466" s="164"/>
      <c r="D2466" s="8"/>
    </row>
    <row r="2467" spans="1:4" x14ac:dyDescent="0.25">
      <c r="A2467" s="164"/>
      <c r="D2467" s="8"/>
    </row>
    <row r="2468" spans="1:4" x14ac:dyDescent="0.25">
      <c r="A2468" s="164"/>
      <c r="D2468" s="8"/>
    </row>
    <row r="2469" spans="1:4" x14ac:dyDescent="0.25">
      <c r="A2469" s="164"/>
      <c r="D2469" s="8"/>
    </row>
    <row r="2470" spans="1:4" x14ac:dyDescent="0.25">
      <c r="A2470" s="164"/>
      <c r="D2470" s="8"/>
    </row>
    <row r="2471" spans="1:4" x14ac:dyDescent="0.25">
      <c r="A2471" s="164"/>
      <c r="D2471" s="8"/>
    </row>
    <row r="2472" spans="1:4" x14ac:dyDescent="0.25">
      <c r="A2472" s="164"/>
      <c r="D2472" s="8"/>
    </row>
    <row r="2473" spans="1:4" x14ac:dyDescent="0.25">
      <c r="A2473" s="164"/>
      <c r="D2473" s="8"/>
    </row>
    <row r="2474" spans="1:4" x14ac:dyDescent="0.25">
      <c r="A2474" s="164"/>
      <c r="D2474" s="8"/>
    </row>
    <row r="2475" spans="1:4" x14ac:dyDescent="0.25">
      <c r="A2475" s="164"/>
      <c r="D2475" s="8"/>
    </row>
    <row r="2476" spans="1:4" x14ac:dyDescent="0.25">
      <c r="A2476" s="164"/>
      <c r="D2476" s="8"/>
    </row>
    <row r="2477" spans="1:4" x14ac:dyDescent="0.25">
      <c r="A2477" s="164"/>
      <c r="D2477" s="8"/>
    </row>
    <row r="2478" spans="1:4" x14ac:dyDescent="0.25">
      <c r="A2478" s="164"/>
      <c r="D2478" s="8"/>
    </row>
    <row r="2479" spans="1:4" x14ac:dyDescent="0.25">
      <c r="A2479" s="164"/>
      <c r="D2479" s="8"/>
    </row>
    <row r="2480" spans="1:4" x14ac:dyDescent="0.25">
      <c r="A2480" s="164"/>
      <c r="D2480" s="8"/>
    </row>
    <row r="2481" spans="1:4" x14ac:dyDescent="0.25">
      <c r="A2481" s="164"/>
      <c r="D2481" s="8"/>
    </row>
    <row r="2482" spans="1:4" x14ac:dyDescent="0.25">
      <c r="A2482" s="164"/>
      <c r="D2482" s="8"/>
    </row>
    <row r="2483" spans="1:4" x14ac:dyDescent="0.25">
      <c r="A2483" s="164"/>
      <c r="D2483" s="8"/>
    </row>
    <row r="2484" spans="1:4" x14ac:dyDescent="0.25">
      <c r="A2484" s="164"/>
      <c r="D2484" s="8"/>
    </row>
    <row r="2485" spans="1:4" x14ac:dyDescent="0.25">
      <c r="A2485" s="164"/>
      <c r="D2485" s="8"/>
    </row>
    <row r="2486" spans="1:4" x14ac:dyDescent="0.25">
      <c r="A2486" s="164"/>
      <c r="D2486" s="8"/>
    </row>
    <row r="2487" spans="1:4" x14ac:dyDescent="0.25">
      <c r="A2487" s="164"/>
      <c r="D2487" s="8"/>
    </row>
    <row r="2488" spans="1:4" x14ac:dyDescent="0.25">
      <c r="A2488" s="164"/>
      <c r="D2488" s="8"/>
    </row>
    <row r="2489" spans="1:4" x14ac:dyDescent="0.25">
      <c r="A2489" s="164"/>
      <c r="D2489" s="8"/>
    </row>
    <row r="2490" spans="1:4" x14ac:dyDescent="0.25">
      <c r="A2490" s="164"/>
      <c r="D2490" s="8"/>
    </row>
    <row r="2491" spans="1:4" x14ac:dyDescent="0.25">
      <c r="A2491" s="164"/>
      <c r="D2491" s="8"/>
    </row>
    <row r="2492" spans="1:4" x14ac:dyDescent="0.25">
      <c r="A2492" s="164"/>
      <c r="D2492" s="8"/>
    </row>
    <row r="2493" spans="1:4" x14ac:dyDescent="0.25">
      <c r="A2493" s="164"/>
      <c r="D2493" s="8"/>
    </row>
    <row r="2494" spans="1:4" x14ac:dyDescent="0.25">
      <c r="A2494" s="164"/>
      <c r="D2494" s="8"/>
    </row>
    <row r="2495" spans="1:4" x14ac:dyDescent="0.25">
      <c r="A2495" s="164"/>
      <c r="D2495" s="8"/>
    </row>
    <row r="2496" spans="1:4" x14ac:dyDescent="0.25">
      <c r="A2496" s="164"/>
      <c r="D2496" s="8"/>
    </row>
    <row r="2497" spans="1:4" x14ac:dyDescent="0.25">
      <c r="A2497" s="164"/>
      <c r="D2497" s="8"/>
    </row>
    <row r="2498" spans="1:4" x14ac:dyDescent="0.25">
      <c r="A2498" s="164"/>
      <c r="D2498" s="8"/>
    </row>
    <row r="2499" spans="1:4" x14ac:dyDescent="0.25">
      <c r="A2499" s="164"/>
      <c r="D2499" s="8"/>
    </row>
    <row r="2500" spans="1:4" x14ac:dyDescent="0.25">
      <c r="A2500" s="164"/>
      <c r="D2500" s="8"/>
    </row>
    <row r="2501" spans="1:4" x14ac:dyDescent="0.25">
      <c r="A2501" s="164"/>
      <c r="D2501" s="8"/>
    </row>
    <row r="2502" spans="1:4" x14ac:dyDescent="0.25">
      <c r="A2502" s="164"/>
      <c r="D2502" s="8"/>
    </row>
    <row r="2503" spans="1:4" x14ac:dyDescent="0.25">
      <c r="A2503" s="164"/>
      <c r="D2503" s="8"/>
    </row>
    <row r="2504" spans="1:4" x14ac:dyDescent="0.25">
      <c r="A2504" s="164"/>
      <c r="D2504" s="8"/>
    </row>
    <row r="2505" spans="1:4" x14ac:dyDescent="0.25">
      <c r="A2505" s="164"/>
      <c r="D2505" s="8"/>
    </row>
    <row r="2506" spans="1:4" x14ac:dyDescent="0.25">
      <c r="A2506" s="164"/>
      <c r="D2506" s="8"/>
    </row>
    <row r="2507" spans="1:4" x14ac:dyDescent="0.25">
      <c r="A2507" s="164"/>
      <c r="D2507" s="8"/>
    </row>
    <row r="2508" spans="1:4" x14ac:dyDescent="0.25">
      <c r="A2508" s="164"/>
      <c r="D2508" s="8"/>
    </row>
    <row r="2509" spans="1:4" x14ac:dyDescent="0.25">
      <c r="A2509" s="164"/>
      <c r="D2509" s="8"/>
    </row>
    <row r="2510" spans="1:4" x14ac:dyDescent="0.25">
      <c r="A2510" s="164"/>
      <c r="D2510" s="8"/>
    </row>
    <row r="2511" spans="1:4" x14ac:dyDescent="0.25">
      <c r="A2511" s="164"/>
      <c r="D2511" s="8"/>
    </row>
    <row r="2512" spans="1:4" x14ac:dyDescent="0.25">
      <c r="A2512" s="164"/>
      <c r="D2512" s="8"/>
    </row>
    <row r="2513" spans="1:4" x14ac:dyDescent="0.25">
      <c r="A2513" s="164"/>
      <c r="D2513" s="8"/>
    </row>
    <row r="2514" spans="1:4" x14ac:dyDescent="0.25">
      <c r="A2514" s="164"/>
      <c r="D2514" s="8"/>
    </row>
    <row r="2515" spans="1:4" x14ac:dyDescent="0.25">
      <c r="A2515" s="164"/>
      <c r="D2515" s="8"/>
    </row>
    <row r="2516" spans="1:4" x14ac:dyDescent="0.25">
      <c r="A2516" s="164"/>
      <c r="D2516" s="8"/>
    </row>
    <row r="2517" spans="1:4" x14ac:dyDescent="0.25">
      <c r="A2517" s="164"/>
      <c r="D2517" s="8"/>
    </row>
    <row r="2518" spans="1:4" x14ac:dyDescent="0.25">
      <c r="A2518" s="164"/>
      <c r="D2518" s="8"/>
    </row>
    <row r="2519" spans="1:4" x14ac:dyDescent="0.25">
      <c r="A2519" s="164"/>
      <c r="D2519" s="8"/>
    </row>
    <row r="2520" spans="1:4" x14ac:dyDescent="0.25">
      <c r="A2520" s="164"/>
      <c r="D2520" s="8"/>
    </row>
    <row r="2521" spans="1:4" x14ac:dyDescent="0.25">
      <c r="A2521" s="164"/>
      <c r="D2521" s="8"/>
    </row>
    <row r="2522" spans="1:4" x14ac:dyDescent="0.25">
      <c r="A2522" s="164"/>
      <c r="D2522" s="8"/>
    </row>
    <row r="2523" spans="1:4" x14ac:dyDescent="0.25">
      <c r="A2523" s="164"/>
      <c r="D2523" s="8"/>
    </row>
    <row r="2524" spans="1:4" x14ac:dyDescent="0.25">
      <c r="A2524" s="164"/>
      <c r="D2524" s="8"/>
    </row>
    <row r="2525" spans="1:4" x14ac:dyDescent="0.25">
      <c r="A2525" s="164"/>
      <c r="D2525" s="8"/>
    </row>
    <row r="2526" spans="1:4" x14ac:dyDescent="0.25">
      <c r="A2526" s="164"/>
      <c r="D2526" s="8"/>
    </row>
    <row r="2527" spans="1:4" x14ac:dyDescent="0.25">
      <c r="A2527" s="164"/>
      <c r="D2527" s="8"/>
    </row>
    <row r="2528" spans="1:4" x14ac:dyDescent="0.25">
      <c r="A2528" s="164"/>
      <c r="D2528" s="8"/>
    </row>
    <row r="2529" spans="1:4" x14ac:dyDescent="0.25">
      <c r="A2529" s="164"/>
      <c r="D2529" s="8"/>
    </row>
    <row r="2530" spans="1:4" x14ac:dyDescent="0.25">
      <c r="A2530" s="164"/>
      <c r="D2530" s="8"/>
    </row>
    <row r="2531" spans="1:4" x14ac:dyDescent="0.25">
      <c r="A2531" s="164"/>
      <c r="D2531" s="8"/>
    </row>
    <row r="2532" spans="1:4" x14ac:dyDescent="0.25">
      <c r="A2532" s="164"/>
      <c r="D2532" s="8"/>
    </row>
    <row r="2533" spans="1:4" x14ac:dyDescent="0.25">
      <c r="A2533" s="164"/>
      <c r="D2533" s="8"/>
    </row>
    <row r="2534" spans="1:4" x14ac:dyDescent="0.25">
      <c r="A2534" s="164"/>
      <c r="D2534" s="8"/>
    </row>
    <row r="2535" spans="1:4" x14ac:dyDescent="0.25">
      <c r="A2535" s="164"/>
      <c r="D2535" s="8"/>
    </row>
    <row r="2536" spans="1:4" x14ac:dyDescent="0.25">
      <c r="A2536" s="164"/>
      <c r="D2536" s="8"/>
    </row>
    <row r="2537" spans="1:4" x14ac:dyDescent="0.25">
      <c r="A2537" s="164"/>
      <c r="D2537" s="8"/>
    </row>
    <row r="2538" spans="1:4" x14ac:dyDescent="0.25">
      <c r="A2538" s="164"/>
      <c r="D2538" s="8"/>
    </row>
    <row r="2539" spans="1:4" x14ac:dyDescent="0.25">
      <c r="A2539" s="164"/>
      <c r="D2539" s="8"/>
    </row>
    <row r="2540" spans="1:4" x14ac:dyDescent="0.25">
      <c r="A2540" s="164"/>
      <c r="D2540" s="8"/>
    </row>
    <row r="2541" spans="1:4" x14ac:dyDescent="0.25">
      <c r="A2541" s="164"/>
      <c r="D2541" s="8"/>
    </row>
    <row r="2542" spans="1:4" x14ac:dyDescent="0.25">
      <c r="A2542" s="164"/>
      <c r="D2542" s="8"/>
    </row>
    <row r="2543" spans="1:4" x14ac:dyDescent="0.25">
      <c r="A2543" s="164"/>
      <c r="D2543" s="8"/>
    </row>
    <row r="2544" spans="1:4" x14ac:dyDescent="0.25">
      <c r="A2544" s="164"/>
      <c r="D2544" s="8"/>
    </row>
    <row r="2545" spans="1:4" x14ac:dyDescent="0.25">
      <c r="A2545" s="164"/>
      <c r="D2545" s="8"/>
    </row>
    <row r="2546" spans="1:4" x14ac:dyDescent="0.25">
      <c r="A2546" s="164"/>
      <c r="D2546" s="8"/>
    </row>
    <row r="2547" spans="1:4" x14ac:dyDescent="0.25">
      <c r="A2547" s="164"/>
      <c r="D2547" s="8"/>
    </row>
    <row r="2548" spans="1:4" x14ac:dyDescent="0.25">
      <c r="A2548" s="164"/>
      <c r="D2548" s="8"/>
    </row>
    <row r="2549" spans="1:4" x14ac:dyDescent="0.25">
      <c r="A2549" s="164"/>
      <c r="D2549" s="8"/>
    </row>
    <row r="2550" spans="1:4" x14ac:dyDescent="0.25">
      <c r="A2550" s="164"/>
      <c r="D2550" s="8"/>
    </row>
    <row r="2551" spans="1:4" x14ac:dyDescent="0.25">
      <c r="A2551" s="164"/>
      <c r="D2551" s="8"/>
    </row>
    <row r="2552" spans="1:4" x14ac:dyDescent="0.25">
      <c r="A2552" s="164"/>
      <c r="D2552" s="8"/>
    </row>
    <row r="2553" spans="1:4" x14ac:dyDescent="0.25">
      <c r="A2553" s="164"/>
      <c r="D2553" s="8"/>
    </row>
    <row r="2554" spans="1:4" x14ac:dyDescent="0.25">
      <c r="A2554" s="164"/>
      <c r="D2554" s="8"/>
    </row>
    <row r="2555" spans="1:4" x14ac:dyDescent="0.25">
      <c r="A2555" s="164"/>
      <c r="D2555" s="8"/>
    </row>
    <row r="2556" spans="1:4" x14ac:dyDescent="0.25">
      <c r="A2556" s="164"/>
      <c r="D2556" s="8"/>
    </row>
    <row r="2557" spans="1:4" x14ac:dyDescent="0.25">
      <c r="A2557" s="164"/>
      <c r="D2557" s="8"/>
    </row>
    <row r="2558" spans="1:4" x14ac:dyDescent="0.25">
      <c r="A2558" s="164"/>
      <c r="D2558" s="8"/>
    </row>
    <row r="2559" spans="1:4" x14ac:dyDescent="0.25">
      <c r="A2559" s="164"/>
      <c r="D2559" s="8"/>
    </row>
    <row r="2560" spans="1:4" x14ac:dyDescent="0.25">
      <c r="A2560" s="164"/>
      <c r="D2560" s="8"/>
    </row>
    <row r="2561" spans="1:4" x14ac:dyDescent="0.25">
      <c r="A2561" s="164"/>
      <c r="D2561" s="8"/>
    </row>
    <row r="2562" spans="1:4" x14ac:dyDescent="0.25">
      <c r="A2562" s="164"/>
      <c r="D2562" s="8"/>
    </row>
    <row r="2563" spans="1:4" x14ac:dyDescent="0.25">
      <c r="A2563" s="164"/>
      <c r="D2563" s="8"/>
    </row>
    <row r="2564" spans="1:4" x14ac:dyDescent="0.25">
      <c r="A2564" s="164"/>
      <c r="D2564" s="8"/>
    </row>
    <row r="2565" spans="1:4" x14ac:dyDescent="0.25">
      <c r="A2565" s="164"/>
      <c r="D2565" s="8"/>
    </row>
    <row r="2566" spans="1:4" x14ac:dyDescent="0.25">
      <c r="A2566" s="164"/>
      <c r="D2566" s="8"/>
    </row>
    <row r="2567" spans="1:4" x14ac:dyDescent="0.25">
      <c r="A2567" s="164"/>
      <c r="D2567" s="8"/>
    </row>
    <row r="2568" spans="1:4" x14ac:dyDescent="0.25">
      <c r="A2568" s="164"/>
      <c r="D2568" s="8"/>
    </row>
    <row r="2569" spans="1:4" x14ac:dyDescent="0.25">
      <c r="A2569" s="164"/>
      <c r="D2569" s="8"/>
    </row>
    <row r="2570" spans="1:4" x14ac:dyDescent="0.25">
      <c r="A2570" s="164"/>
      <c r="D2570" s="8"/>
    </row>
    <row r="2571" spans="1:4" x14ac:dyDescent="0.25">
      <c r="A2571" s="164"/>
      <c r="D2571" s="8"/>
    </row>
    <row r="2572" spans="1:4" x14ac:dyDescent="0.25">
      <c r="A2572" s="164"/>
      <c r="D2572" s="8"/>
    </row>
    <row r="2573" spans="1:4" x14ac:dyDescent="0.25">
      <c r="A2573" s="164"/>
      <c r="D2573" s="8"/>
    </row>
    <row r="2574" spans="1:4" x14ac:dyDescent="0.25">
      <c r="A2574" s="164"/>
      <c r="D2574" s="8"/>
    </row>
    <row r="2575" spans="1:4" x14ac:dyDescent="0.25">
      <c r="A2575" s="164"/>
      <c r="D2575" s="8"/>
    </row>
    <row r="2576" spans="1:4" x14ac:dyDescent="0.25">
      <c r="A2576" s="164"/>
      <c r="D2576" s="8"/>
    </row>
    <row r="2577" spans="1:4" x14ac:dyDescent="0.25">
      <c r="A2577" s="164"/>
      <c r="D2577" s="8"/>
    </row>
    <row r="2578" spans="1:4" x14ac:dyDescent="0.25">
      <c r="A2578" s="164"/>
      <c r="D2578" s="8"/>
    </row>
    <row r="2579" spans="1:4" x14ac:dyDescent="0.25">
      <c r="A2579" s="164"/>
      <c r="D2579" s="8"/>
    </row>
    <row r="2580" spans="1:4" x14ac:dyDescent="0.25">
      <c r="A2580" s="164"/>
      <c r="D2580" s="8"/>
    </row>
    <row r="2581" spans="1:4" x14ac:dyDescent="0.25">
      <c r="A2581" s="164"/>
      <c r="D2581" s="8"/>
    </row>
    <row r="2582" spans="1:4" x14ac:dyDescent="0.25">
      <c r="A2582" s="164"/>
      <c r="D2582" s="8"/>
    </row>
    <row r="2583" spans="1:4" x14ac:dyDescent="0.25">
      <c r="A2583" s="164"/>
      <c r="D2583" s="8"/>
    </row>
    <row r="2584" spans="1:4" x14ac:dyDescent="0.25">
      <c r="A2584" s="164"/>
      <c r="D2584" s="8"/>
    </row>
    <row r="2585" spans="1:4" x14ac:dyDescent="0.25">
      <c r="A2585" s="164"/>
      <c r="D2585" s="8"/>
    </row>
    <row r="2586" spans="1:4" x14ac:dyDescent="0.25">
      <c r="A2586" s="164"/>
      <c r="D2586" s="8"/>
    </row>
    <row r="2587" spans="1:4" x14ac:dyDescent="0.25">
      <c r="A2587" s="164"/>
      <c r="D2587" s="8"/>
    </row>
    <row r="2588" spans="1:4" x14ac:dyDescent="0.25">
      <c r="A2588" s="164"/>
      <c r="D2588" s="8"/>
    </row>
    <row r="2589" spans="1:4" x14ac:dyDescent="0.25">
      <c r="A2589" s="164"/>
      <c r="D2589" s="8"/>
    </row>
    <row r="2590" spans="1:4" x14ac:dyDescent="0.25">
      <c r="A2590" s="164"/>
      <c r="D2590" s="8"/>
    </row>
    <row r="2591" spans="1:4" x14ac:dyDescent="0.25">
      <c r="A2591" s="164"/>
      <c r="D2591" s="8"/>
    </row>
    <row r="2592" spans="1:4" x14ac:dyDescent="0.25">
      <c r="A2592" s="164"/>
      <c r="D2592" s="8"/>
    </row>
    <row r="2593" spans="1:4" x14ac:dyDescent="0.25">
      <c r="A2593" s="164"/>
      <c r="D2593" s="8"/>
    </row>
    <row r="2594" spans="1:4" x14ac:dyDescent="0.25">
      <c r="A2594" s="164"/>
      <c r="D2594" s="8"/>
    </row>
    <row r="2595" spans="1:4" x14ac:dyDescent="0.25">
      <c r="A2595" s="164"/>
      <c r="D2595" s="8"/>
    </row>
    <row r="2596" spans="1:4" x14ac:dyDescent="0.25">
      <c r="A2596" s="164"/>
      <c r="D2596" s="8"/>
    </row>
    <row r="2597" spans="1:4" x14ac:dyDescent="0.25">
      <c r="A2597" s="164"/>
      <c r="D2597" s="8"/>
    </row>
    <row r="2598" spans="1:4" x14ac:dyDescent="0.25">
      <c r="A2598" s="164"/>
      <c r="D2598" s="8"/>
    </row>
    <row r="2599" spans="1:4" x14ac:dyDescent="0.25">
      <c r="A2599" s="164"/>
      <c r="D2599" s="8"/>
    </row>
    <row r="2600" spans="1:4" x14ac:dyDescent="0.25">
      <c r="A2600" s="164"/>
      <c r="D2600" s="8"/>
    </row>
    <row r="2601" spans="1:4" x14ac:dyDescent="0.25">
      <c r="A2601" s="164"/>
      <c r="D2601" s="8"/>
    </row>
    <row r="2602" spans="1:4" x14ac:dyDescent="0.25">
      <c r="A2602" s="164"/>
      <c r="D2602" s="8"/>
    </row>
    <row r="2603" spans="1:4" x14ac:dyDescent="0.25">
      <c r="A2603" s="164"/>
      <c r="D2603" s="8"/>
    </row>
    <row r="2604" spans="1:4" x14ac:dyDescent="0.25">
      <c r="A2604" s="164"/>
      <c r="D2604" s="8"/>
    </row>
    <row r="2605" spans="1:4" x14ac:dyDescent="0.25">
      <c r="A2605" s="164"/>
      <c r="D2605" s="8"/>
    </row>
    <row r="2606" spans="1:4" x14ac:dyDescent="0.25">
      <c r="A2606" s="164"/>
      <c r="D2606" s="8"/>
    </row>
    <row r="2607" spans="1:4" x14ac:dyDescent="0.25">
      <c r="A2607" s="164"/>
      <c r="D2607" s="8"/>
    </row>
    <row r="2608" spans="1:4" x14ac:dyDescent="0.25">
      <c r="A2608" s="164"/>
      <c r="D2608" s="8"/>
    </row>
    <row r="2609" spans="1:4" x14ac:dyDescent="0.25">
      <c r="A2609" s="164"/>
      <c r="D2609" s="8"/>
    </row>
    <row r="2610" spans="1:4" x14ac:dyDescent="0.25">
      <c r="A2610" s="164"/>
      <c r="D2610" s="8"/>
    </row>
    <row r="2611" spans="1:4" x14ac:dyDescent="0.25">
      <c r="A2611" s="164"/>
      <c r="D2611" s="8"/>
    </row>
    <row r="2612" spans="1:4" x14ac:dyDescent="0.25">
      <c r="A2612" s="164"/>
      <c r="D2612" s="8"/>
    </row>
    <row r="2613" spans="1:4" x14ac:dyDescent="0.25">
      <c r="A2613" s="164"/>
      <c r="D2613" s="8"/>
    </row>
    <row r="2614" spans="1:4" x14ac:dyDescent="0.25">
      <c r="A2614" s="164"/>
      <c r="D2614" s="8"/>
    </row>
    <row r="2615" spans="1:4" x14ac:dyDescent="0.25">
      <c r="A2615" s="164"/>
      <c r="D2615" s="8"/>
    </row>
    <row r="2616" spans="1:4" x14ac:dyDescent="0.25">
      <c r="A2616" s="164"/>
      <c r="D2616" s="8"/>
    </row>
    <row r="2617" spans="1:4" x14ac:dyDescent="0.25">
      <c r="A2617" s="164"/>
      <c r="D2617" s="8"/>
    </row>
    <row r="2618" spans="1:4" x14ac:dyDescent="0.25">
      <c r="A2618" s="164"/>
      <c r="D2618" s="8"/>
    </row>
    <row r="2619" spans="1:4" x14ac:dyDescent="0.25">
      <c r="A2619" s="164"/>
      <c r="D2619" s="8"/>
    </row>
    <row r="2620" spans="1:4" x14ac:dyDescent="0.25">
      <c r="A2620" s="164"/>
      <c r="D2620" s="8"/>
    </row>
    <row r="2621" spans="1:4" x14ac:dyDescent="0.25">
      <c r="A2621" s="164"/>
      <c r="D2621" s="8"/>
    </row>
    <row r="2622" spans="1:4" x14ac:dyDescent="0.25">
      <c r="A2622" s="164"/>
      <c r="D2622" s="8"/>
    </row>
    <row r="2623" spans="1:4" x14ac:dyDescent="0.25">
      <c r="A2623" s="164"/>
      <c r="D2623" s="8"/>
    </row>
    <row r="2624" spans="1:4" x14ac:dyDescent="0.25">
      <c r="A2624" s="164"/>
      <c r="D2624" s="8"/>
    </row>
    <row r="2625" spans="1:4" x14ac:dyDescent="0.25">
      <c r="A2625" s="164"/>
      <c r="D2625" s="8"/>
    </row>
    <row r="2626" spans="1:4" x14ac:dyDescent="0.25">
      <c r="A2626" s="164"/>
      <c r="D2626" s="8"/>
    </row>
    <row r="2627" spans="1:4" x14ac:dyDescent="0.25">
      <c r="A2627" s="164"/>
      <c r="D2627" s="8"/>
    </row>
    <row r="2628" spans="1:4" x14ac:dyDescent="0.25">
      <c r="A2628" s="164"/>
      <c r="D2628" s="8"/>
    </row>
    <row r="2629" spans="1:4" x14ac:dyDescent="0.25">
      <c r="A2629" s="164"/>
      <c r="D2629" s="8"/>
    </row>
    <row r="2630" spans="1:4" x14ac:dyDescent="0.25">
      <c r="A2630" s="164"/>
      <c r="D2630" s="8"/>
    </row>
    <row r="2631" spans="1:4" x14ac:dyDescent="0.25">
      <c r="A2631" s="164"/>
      <c r="D2631" s="8"/>
    </row>
    <row r="2632" spans="1:4" x14ac:dyDescent="0.25">
      <c r="A2632" s="164"/>
      <c r="D2632" s="8"/>
    </row>
    <row r="2633" spans="1:4" x14ac:dyDescent="0.25">
      <c r="A2633" s="164"/>
      <c r="D2633" s="8"/>
    </row>
    <row r="2634" spans="1:4" x14ac:dyDescent="0.25">
      <c r="A2634" s="164"/>
      <c r="D2634" s="8"/>
    </row>
    <row r="2635" spans="1:4" x14ac:dyDescent="0.25">
      <c r="A2635" s="164"/>
      <c r="D2635" s="8"/>
    </row>
    <row r="2636" spans="1:4" x14ac:dyDescent="0.25">
      <c r="A2636" s="164"/>
      <c r="D2636" s="8"/>
    </row>
    <row r="2637" spans="1:4" x14ac:dyDescent="0.25">
      <c r="A2637" s="164"/>
      <c r="D2637" s="8"/>
    </row>
    <row r="2638" spans="1:4" x14ac:dyDescent="0.25">
      <c r="A2638" s="164"/>
      <c r="D2638" s="8"/>
    </row>
    <row r="2639" spans="1:4" x14ac:dyDescent="0.25">
      <c r="A2639" s="164"/>
      <c r="D2639" s="8"/>
    </row>
    <row r="2640" spans="1:4" x14ac:dyDescent="0.25">
      <c r="A2640" s="164"/>
      <c r="D2640" s="8"/>
    </row>
    <row r="2641" spans="1:4" x14ac:dyDescent="0.25">
      <c r="A2641" s="164"/>
      <c r="D2641" s="8"/>
    </row>
    <row r="2642" spans="1:4" x14ac:dyDescent="0.25">
      <c r="A2642" s="164"/>
      <c r="D2642" s="8"/>
    </row>
    <row r="2643" spans="1:4" x14ac:dyDescent="0.25">
      <c r="A2643" s="164"/>
      <c r="D2643" s="8"/>
    </row>
    <row r="2644" spans="1:4" x14ac:dyDescent="0.25">
      <c r="A2644" s="164"/>
      <c r="D2644" s="8"/>
    </row>
    <row r="2645" spans="1:4" x14ac:dyDescent="0.25">
      <c r="A2645" s="164"/>
      <c r="D2645" s="8"/>
    </row>
    <row r="2646" spans="1:4" x14ac:dyDescent="0.25">
      <c r="A2646" s="164"/>
      <c r="D2646" s="8"/>
    </row>
    <row r="2647" spans="1:4" x14ac:dyDescent="0.25">
      <c r="A2647" s="164"/>
      <c r="D2647" s="8"/>
    </row>
    <row r="2648" spans="1:4" x14ac:dyDescent="0.25">
      <c r="A2648" s="164"/>
      <c r="D2648" s="8"/>
    </row>
    <row r="2649" spans="1:4" x14ac:dyDescent="0.25">
      <c r="A2649" s="164"/>
      <c r="D2649" s="8"/>
    </row>
    <row r="2650" spans="1:4" x14ac:dyDescent="0.25">
      <c r="A2650" s="164"/>
      <c r="D2650" s="8"/>
    </row>
    <row r="2651" spans="1:4" x14ac:dyDescent="0.25">
      <c r="A2651" s="164"/>
      <c r="D2651" s="8"/>
    </row>
    <row r="2652" spans="1:4" x14ac:dyDescent="0.25">
      <c r="A2652" s="164"/>
      <c r="D2652" s="8"/>
    </row>
    <row r="2653" spans="1:4" x14ac:dyDescent="0.25">
      <c r="A2653" s="164"/>
      <c r="D2653" s="8"/>
    </row>
    <row r="2654" spans="1:4" x14ac:dyDescent="0.25">
      <c r="A2654" s="164"/>
      <c r="D2654" s="8"/>
    </row>
    <row r="2655" spans="1:4" x14ac:dyDescent="0.25">
      <c r="A2655" s="164"/>
      <c r="D2655" s="8"/>
    </row>
    <row r="2656" spans="1:4" x14ac:dyDescent="0.25">
      <c r="A2656" s="164"/>
      <c r="D2656" s="8"/>
    </row>
    <row r="2657" spans="1:4" x14ac:dyDescent="0.25">
      <c r="A2657" s="164"/>
      <c r="D2657" s="8"/>
    </row>
    <row r="2658" spans="1:4" x14ac:dyDescent="0.25">
      <c r="A2658" s="164"/>
      <c r="D2658" s="8"/>
    </row>
    <row r="2659" spans="1:4" x14ac:dyDescent="0.25">
      <c r="A2659" s="164"/>
      <c r="D2659" s="8"/>
    </row>
    <row r="2660" spans="1:4" x14ac:dyDescent="0.25">
      <c r="A2660" s="164"/>
      <c r="D2660" s="8"/>
    </row>
    <row r="2661" spans="1:4" x14ac:dyDescent="0.25">
      <c r="A2661" s="164"/>
      <c r="D2661" s="8"/>
    </row>
    <row r="2662" spans="1:4" x14ac:dyDescent="0.25">
      <c r="A2662" s="164"/>
      <c r="D2662" s="8"/>
    </row>
    <row r="2663" spans="1:4" x14ac:dyDescent="0.25">
      <c r="A2663" s="164"/>
      <c r="D2663" s="8"/>
    </row>
    <row r="2664" spans="1:4" x14ac:dyDescent="0.25">
      <c r="A2664" s="164"/>
      <c r="D2664" s="8"/>
    </row>
    <row r="2665" spans="1:4" x14ac:dyDescent="0.25">
      <c r="A2665" s="164"/>
      <c r="D2665" s="8"/>
    </row>
    <row r="2666" spans="1:4" x14ac:dyDescent="0.25">
      <c r="A2666" s="164"/>
      <c r="D2666" s="8"/>
    </row>
    <row r="2667" spans="1:4" x14ac:dyDescent="0.25">
      <c r="A2667" s="164"/>
      <c r="D2667" s="8"/>
    </row>
    <row r="2668" spans="1:4" x14ac:dyDescent="0.25">
      <c r="A2668" s="164"/>
      <c r="D2668" s="8"/>
    </row>
    <row r="2669" spans="1:4" x14ac:dyDescent="0.25">
      <c r="A2669" s="164"/>
      <c r="D2669" s="8"/>
    </row>
    <row r="2670" spans="1:4" x14ac:dyDescent="0.25">
      <c r="A2670" s="164"/>
      <c r="D2670" s="8"/>
    </row>
    <row r="2671" spans="1:4" x14ac:dyDescent="0.25">
      <c r="A2671" s="164"/>
      <c r="D2671" s="8"/>
    </row>
    <row r="2672" spans="1:4" x14ac:dyDescent="0.25">
      <c r="A2672" s="164"/>
      <c r="D2672" s="8"/>
    </row>
    <row r="2673" spans="1:4" x14ac:dyDescent="0.25">
      <c r="A2673" s="164"/>
      <c r="D2673" s="8"/>
    </row>
    <row r="2674" spans="1:4" x14ac:dyDescent="0.25">
      <c r="A2674" s="164"/>
      <c r="D2674" s="8"/>
    </row>
    <row r="2675" spans="1:4" x14ac:dyDescent="0.25">
      <c r="A2675" s="164"/>
      <c r="D2675" s="8"/>
    </row>
    <row r="2676" spans="1:4" x14ac:dyDescent="0.25">
      <c r="A2676" s="164"/>
      <c r="D2676" s="8"/>
    </row>
    <row r="2677" spans="1:4" x14ac:dyDescent="0.25">
      <c r="A2677" s="164"/>
      <c r="D2677" s="8"/>
    </row>
    <row r="2678" spans="1:4" x14ac:dyDescent="0.25">
      <c r="A2678" s="164"/>
      <c r="D2678" s="8"/>
    </row>
    <row r="2679" spans="1:4" x14ac:dyDescent="0.25">
      <c r="A2679" s="164"/>
      <c r="D2679" s="8"/>
    </row>
    <row r="2680" spans="1:4" x14ac:dyDescent="0.25">
      <c r="A2680" s="164"/>
      <c r="D2680" s="8"/>
    </row>
    <row r="2681" spans="1:4" x14ac:dyDescent="0.25">
      <c r="A2681" s="164"/>
      <c r="D2681" s="8"/>
    </row>
    <row r="2682" spans="1:4" x14ac:dyDescent="0.25">
      <c r="A2682" s="164"/>
      <c r="D2682" s="8"/>
    </row>
    <row r="2683" spans="1:4" x14ac:dyDescent="0.25">
      <c r="A2683" s="164"/>
      <c r="D2683" s="8"/>
    </row>
    <row r="2684" spans="1:4" x14ac:dyDescent="0.25">
      <c r="A2684" s="164"/>
      <c r="D2684" s="8"/>
    </row>
    <row r="2685" spans="1:4" x14ac:dyDescent="0.25">
      <c r="A2685" s="164"/>
      <c r="D2685" s="8"/>
    </row>
    <row r="2686" spans="1:4" x14ac:dyDescent="0.25">
      <c r="A2686" s="164"/>
      <c r="D2686" s="8"/>
    </row>
    <row r="2687" spans="1:4" x14ac:dyDescent="0.25">
      <c r="A2687" s="164"/>
      <c r="D2687" s="8"/>
    </row>
    <row r="2688" spans="1:4" x14ac:dyDescent="0.25">
      <c r="A2688" s="164"/>
      <c r="D2688" s="8"/>
    </row>
    <row r="2689" spans="1:4" x14ac:dyDescent="0.25">
      <c r="A2689" s="164"/>
      <c r="D2689" s="8"/>
    </row>
    <row r="2690" spans="1:4" x14ac:dyDescent="0.25">
      <c r="A2690" s="164"/>
      <c r="D2690" s="8"/>
    </row>
    <row r="2691" spans="1:4" x14ac:dyDescent="0.25">
      <c r="A2691" s="164"/>
      <c r="D2691" s="8"/>
    </row>
    <row r="2692" spans="1:4" x14ac:dyDescent="0.25">
      <c r="A2692" s="164"/>
      <c r="D2692" s="8"/>
    </row>
    <row r="2693" spans="1:4" x14ac:dyDescent="0.25">
      <c r="A2693" s="164"/>
      <c r="D2693" s="8"/>
    </row>
    <row r="2694" spans="1:4" x14ac:dyDescent="0.25">
      <c r="A2694" s="164"/>
      <c r="D2694" s="8"/>
    </row>
    <row r="2695" spans="1:4" x14ac:dyDescent="0.25">
      <c r="A2695" s="164"/>
      <c r="D2695" s="8"/>
    </row>
    <row r="2696" spans="1:4" x14ac:dyDescent="0.25">
      <c r="A2696" s="164"/>
      <c r="D2696" s="8"/>
    </row>
    <row r="2697" spans="1:4" x14ac:dyDescent="0.25">
      <c r="A2697" s="164"/>
      <c r="D2697" s="8"/>
    </row>
    <row r="2698" spans="1:4" x14ac:dyDescent="0.25">
      <c r="A2698" s="164"/>
      <c r="D2698" s="8"/>
    </row>
    <row r="2699" spans="1:4" x14ac:dyDescent="0.25">
      <c r="A2699" s="164"/>
      <c r="D2699" s="8"/>
    </row>
    <row r="2700" spans="1:4" x14ac:dyDescent="0.25">
      <c r="A2700" s="164"/>
      <c r="D2700" s="8"/>
    </row>
    <row r="2701" spans="1:4" x14ac:dyDescent="0.25">
      <c r="A2701" s="164"/>
      <c r="D2701" s="8"/>
    </row>
    <row r="2702" spans="1:4" x14ac:dyDescent="0.25">
      <c r="A2702" s="164"/>
      <c r="D2702" s="8"/>
    </row>
    <row r="2703" spans="1:4" x14ac:dyDescent="0.25">
      <c r="A2703" s="164"/>
      <c r="D2703" s="8"/>
    </row>
    <row r="2704" spans="1:4" x14ac:dyDescent="0.25">
      <c r="A2704" s="164"/>
      <c r="D2704" s="8"/>
    </row>
    <row r="2705" spans="1:4" x14ac:dyDescent="0.25">
      <c r="A2705" s="164"/>
      <c r="D2705" s="8"/>
    </row>
    <row r="2706" spans="1:4" x14ac:dyDescent="0.25">
      <c r="A2706" s="164"/>
      <c r="D2706" s="8"/>
    </row>
    <row r="2707" spans="1:4" x14ac:dyDescent="0.25">
      <c r="A2707" s="164"/>
      <c r="D2707" s="8"/>
    </row>
    <row r="2708" spans="1:4" x14ac:dyDescent="0.25">
      <c r="A2708" s="164"/>
      <c r="D2708" s="8"/>
    </row>
    <row r="2709" spans="1:4" x14ac:dyDescent="0.25">
      <c r="A2709" s="164"/>
      <c r="D2709" s="8"/>
    </row>
    <row r="2710" spans="1:4" x14ac:dyDescent="0.25">
      <c r="A2710" s="164"/>
      <c r="D2710" s="8"/>
    </row>
    <row r="2711" spans="1:4" x14ac:dyDescent="0.25">
      <c r="A2711" s="164"/>
      <c r="D2711" s="8"/>
    </row>
    <row r="2712" spans="1:4" x14ac:dyDescent="0.25">
      <c r="A2712" s="164"/>
      <c r="D2712" s="8"/>
    </row>
    <row r="2713" spans="1:4" x14ac:dyDescent="0.25">
      <c r="A2713" s="164"/>
      <c r="D2713" s="8"/>
    </row>
    <row r="2714" spans="1:4" x14ac:dyDescent="0.25">
      <c r="A2714" s="164"/>
      <c r="D2714" s="8"/>
    </row>
    <row r="2715" spans="1:4" x14ac:dyDescent="0.25">
      <c r="A2715" s="164"/>
      <c r="D2715" s="8"/>
    </row>
    <row r="2716" spans="1:4" x14ac:dyDescent="0.25">
      <c r="A2716" s="164"/>
      <c r="D2716" s="8"/>
    </row>
    <row r="2717" spans="1:4" x14ac:dyDescent="0.25">
      <c r="A2717" s="164"/>
      <c r="D2717" s="8"/>
    </row>
    <row r="2718" spans="1:4" x14ac:dyDescent="0.25">
      <c r="A2718" s="164"/>
      <c r="D2718" s="8"/>
    </row>
    <row r="2719" spans="1:4" x14ac:dyDescent="0.25">
      <c r="A2719" s="164"/>
      <c r="D2719" s="8"/>
    </row>
    <row r="2720" spans="1:4" x14ac:dyDescent="0.25">
      <c r="A2720" s="164"/>
      <c r="D2720" s="8"/>
    </row>
    <row r="2721" spans="1:4" x14ac:dyDescent="0.25">
      <c r="A2721" s="164"/>
      <c r="D2721" s="8"/>
    </row>
    <row r="2722" spans="1:4" x14ac:dyDescent="0.25">
      <c r="A2722" s="164"/>
      <c r="D2722" s="8"/>
    </row>
    <row r="2723" spans="1:4" x14ac:dyDescent="0.25">
      <c r="A2723" s="164"/>
      <c r="D2723" s="8"/>
    </row>
    <row r="2724" spans="1:4" x14ac:dyDescent="0.25">
      <c r="A2724" s="164"/>
      <c r="D2724" s="8"/>
    </row>
    <row r="2725" spans="1:4" x14ac:dyDescent="0.25">
      <c r="A2725" s="164"/>
      <c r="D2725" s="8"/>
    </row>
    <row r="2726" spans="1:4" x14ac:dyDescent="0.25">
      <c r="A2726" s="164"/>
      <c r="D2726" s="8"/>
    </row>
    <row r="2727" spans="1:4" x14ac:dyDescent="0.25">
      <c r="A2727" s="164"/>
      <c r="D2727" s="8"/>
    </row>
    <row r="2728" spans="1:4" x14ac:dyDescent="0.25">
      <c r="A2728" s="164"/>
      <c r="D2728" s="8"/>
    </row>
    <row r="2729" spans="1:4" x14ac:dyDescent="0.25">
      <c r="A2729" s="164"/>
      <c r="D2729" s="8"/>
    </row>
    <row r="2730" spans="1:4" x14ac:dyDescent="0.25">
      <c r="A2730" s="164"/>
      <c r="D2730" s="8"/>
    </row>
    <row r="2731" spans="1:4" x14ac:dyDescent="0.25">
      <c r="A2731" s="164"/>
      <c r="D2731" s="8"/>
    </row>
    <row r="2732" spans="1:4" x14ac:dyDescent="0.25">
      <c r="A2732" s="164"/>
      <c r="D2732" s="8"/>
    </row>
    <row r="2733" spans="1:4" x14ac:dyDescent="0.25">
      <c r="A2733" s="164"/>
      <c r="D2733" s="8"/>
    </row>
    <row r="2734" spans="1:4" x14ac:dyDescent="0.25">
      <c r="A2734" s="164"/>
      <c r="D2734" s="8"/>
    </row>
    <row r="2735" spans="1:4" x14ac:dyDescent="0.25">
      <c r="A2735" s="164"/>
      <c r="D2735" s="8"/>
    </row>
    <row r="2736" spans="1:4" x14ac:dyDescent="0.25">
      <c r="A2736" s="164"/>
      <c r="D2736" s="8"/>
    </row>
    <row r="2737" spans="1:4" x14ac:dyDescent="0.25">
      <c r="A2737" s="164"/>
      <c r="D2737" s="8"/>
    </row>
    <row r="2738" spans="1:4" x14ac:dyDescent="0.25">
      <c r="A2738" s="164"/>
      <c r="D2738" s="8"/>
    </row>
    <row r="2739" spans="1:4" x14ac:dyDescent="0.25">
      <c r="A2739" s="164"/>
      <c r="D2739" s="8"/>
    </row>
    <row r="2740" spans="1:4" x14ac:dyDescent="0.25">
      <c r="A2740" s="164"/>
      <c r="D2740" s="8"/>
    </row>
    <row r="2741" spans="1:4" x14ac:dyDescent="0.25">
      <c r="A2741" s="164"/>
      <c r="D2741" s="8"/>
    </row>
    <row r="2742" spans="1:4" x14ac:dyDescent="0.25">
      <c r="A2742" s="164"/>
      <c r="D2742" s="8"/>
    </row>
    <row r="2743" spans="1:4" x14ac:dyDescent="0.25">
      <c r="A2743" s="164"/>
      <c r="D2743" s="8"/>
    </row>
    <row r="2744" spans="1:4" x14ac:dyDescent="0.25">
      <c r="A2744" s="164"/>
      <c r="D2744" s="8"/>
    </row>
    <row r="2745" spans="1:4" x14ac:dyDescent="0.25">
      <c r="A2745" s="164"/>
      <c r="D2745" s="8"/>
    </row>
    <row r="2746" spans="1:4" x14ac:dyDescent="0.25">
      <c r="A2746" s="164"/>
      <c r="D2746" s="8"/>
    </row>
    <row r="2747" spans="1:4" x14ac:dyDescent="0.25">
      <c r="A2747" s="164"/>
      <c r="D2747" s="8"/>
    </row>
    <row r="2748" spans="1:4" x14ac:dyDescent="0.25">
      <c r="A2748" s="164"/>
      <c r="D2748" s="8"/>
    </row>
    <row r="2749" spans="1:4" x14ac:dyDescent="0.25">
      <c r="A2749" s="164"/>
      <c r="D2749" s="8"/>
    </row>
    <row r="2750" spans="1:4" x14ac:dyDescent="0.25">
      <c r="A2750" s="164"/>
      <c r="D2750" s="8"/>
    </row>
    <row r="2751" spans="1:4" x14ac:dyDescent="0.25">
      <c r="A2751" s="164"/>
      <c r="D2751" s="8"/>
    </row>
    <row r="2752" spans="1:4" x14ac:dyDescent="0.25">
      <c r="A2752" s="164"/>
      <c r="D2752" s="8"/>
    </row>
    <row r="2753" spans="1:4" x14ac:dyDescent="0.25">
      <c r="A2753" s="164"/>
      <c r="D2753" s="8"/>
    </row>
    <row r="2754" spans="1:4" x14ac:dyDescent="0.25">
      <c r="A2754" s="164"/>
      <c r="D2754" s="8"/>
    </row>
    <row r="2755" spans="1:4" x14ac:dyDescent="0.25">
      <c r="A2755" s="164"/>
      <c r="D2755" s="8"/>
    </row>
    <row r="2756" spans="1:4" x14ac:dyDescent="0.25">
      <c r="A2756" s="164"/>
      <c r="D2756" s="8"/>
    </row>
    <row r="2757" spans="1:4" x14ac:dyDescent="0.25">
      <c r="A2757" s="164"/>
      <c r="D2757" s="8"/>
    </row>
    <row r="2758" spans="1:4" x14ac:dyDescent="0.25">
      <c r="A2758" s="164"/>
      <c r="D2758" s="8"/>
    </row>
    <row r="2759" spans="1:4" x14ac:dyDescent="0.25">
      <c r="A2759" s="164"/>
      <c r="D2759" s="8"/>
    </row>
    <row r="2760" spans="1:4" x14ac:dyDescent="0.25">
      <c r="A2760" s="164"/>
      <c r="D2760" s="8"/>
    </row>
    <row r="2761" spans="1:4" x14ac:dyDescent="0.25">
      <c r="A2761" s="164"/>
      <c r="D2761" s="8"/>
    </row>
    <row r="2762" spans="1:4" x14ac:dyDescent="0.25">
      <c r="A2762" s="164"/>
      <c r="D2762" s="8"/>
    </row>
    <row r="2763" spans="1:4" x14ac:dyDescent="0.25">
      <c r="A2763" s="164"/>
      <c r="D2763" s="8"/>
    </row>
    <row r="2764" spans="1:4" x14ac:dyDescent="0.25">
      <c r="A2764" s="164"/>
      <c r="D2764" s="8"/>
    </row>
    <row r="2765" spans="1:4" x14ac:dyDescent="0.25">
      <c r="A2765" s="164"/>
      <c r="D2765" s="8"/>
    </row>
    <row r="2766" spans="1:4" x14ac:dyDescent="0.25">
      <c r="A2766" s="164"/>
      <c r="D2766" s="8"/>
    </row>
    <row r="2767" spans="1:4" x14ac:dyDescent="0.25">
      <c r="A2767" s="164"/>
      <c r="D2767" s="8"/>
    </row>
    <row r="2768" spans="1:4" x14ac:dyDescent="0.25">
      <c r="A2768" s="164"/>
      <c r="D2768" s="8"/>
    </row>
    <row r="2769" spans="1:4" x14ac:dyDescent="0.25">
      <c r="A2769" s="164"/>
      <c r="D2769" s="8"/>
    </row>
    <row r="2770" spans="1:4" x14ac:dyDescent="0.25">
      <c r="A2770" s="164"/>
      <c r="D2770" s="8"/>
    </row>
    <row r="2771" spans="1:4" x14ac:dyDescent="0.25">
      <c r="A2771" s="164"/>
      <c r="D2771" s="8"/>
    </row>
    <row r="2772" spans="1:4" x14ac:dyDescent="0.25">
      <c r="A2772" s="164"/>
      <c r="D2772" s="8"/>
    </row>
    <row r="2773" spans="1:4" x14ac:dyDescent="0.25">
      <c r="A2773" s="164"/>
      <c r="D2773" s="8"/>
    </row>
    <row r="2774" spans="1:4" x14ac:dyDescent="0.25">
      <c r="A2774" s="164"/>
      <c r="D2774" s="8"/>
    </row>
    <row r="2775" spans="1:4" x14ac:dyDescent="0.25">
      <c r="A2775" s="164"/>
      <c r="D2775" s="8"/>
    </row>
    <row r="2776" spans="1:4" x14ac:dyDescent="0.25">
      <c r="A2776" s="164"/>
      <c r="D2776" s="8"/>
    </row>
    <row r="2777" spans="1:4" x14ac:dyDescent="0.25">
      <c r="A2777" s="164"/>
      <c r="D2777" s="8"/>
    </row>
    <row r="2778" spans="1:4" x14ac:dyDescent="0.25">
      <c r="A2778" s="164"/>
      <c r="D2778" s="8"/>
    </row>
    <row r="2779" spans="1:4" x14ac:dyDescent="0.25">
      <c r="A2779" s="164"/>
      <c r="D2779" s="8"/>
    </row>
    <row r="2780" spans="1:4" x14ac:dyDescent="0.25">
      <c r="A2780" s="164"/>
      <c r="D2780" s="8"/>
    </row>
    <row r="2781" spans="1:4" x14ac:dyDescent="0.25">
      <c r="A2781" s="164"/>
      <c r="D2781" s="8"/>
    </row>
    <row r="2782" spans="1:4" x14ac:dyDescent="0.25">
      <c r="A2782" s="164"/>
      <c r="D2782" s="8"/>
    </row>
    <row r="2783" spans="1:4" x14ac:dyDescent="0.25">
      <c r="A2783" s="164"/>
      <c r="D2783" s="8"/>
    </row>
    <row r="2784" spans="1:4" x14ac:dyDescent="0.25">
      <c r="A2784" s="164"/>
      <c r="D2784" s="8"/>
    </row>
    <row r="2785" spans="1:4" x14ac:dyDescent="0.25">
      <c r="A2785" s="164"/>
      <c r="D2785" s="8"/>
    </row>
    <row r="2786" spans="1:4" x14ac:dyDescent="0.25">
      <c r="A2786" s="164"/>
      <c r="D2786" s="8"/>
    </row>
    <row r="2787" spans="1:4" x14ac:dyDescent="0.25">
      <c r="A2787" s="164"/>
      <c r="D2787" s="8"/>
    </row>
    <row r="2788" spans="1:4" x14ac:dyDescent="0.25">
      <c r="A2788" s="164"/>
      <c r="D2788" s="8"/>
    </row>
    <row r="2789" spans="1:4" x14ac:dyDescent="0.25">
      <c r="A2789" s="164"/>
      <c r="D2789" s="8"/>
    </row>
    <row r="2790" spans="1:4" x14ac:dyDescent="0.25">
      <c r="A2790" s="164"/>
      <c r="D2790" s="8"/>
    </row>
    <row r="2791" spans="1:4" x14ac:dyDescent="0.25">
      <c r="A2791" s="164"/>
      <c r="D2791" s="8"/>
    </row>
    <row r="2792" spans="1:4" x14ac:dyDescent="0.25">
      <c r="A2792" s="164"/>
      <c r="D2792" s="8"/>
    </row>
    <row r="2793" spans="1:4" x14ac:dyDescent="0.25">
      <c r="A2793" s="164"/>
      <c r="D2793" s="8"/>
    </row>
    <row r="2794" spans="1:4" x14ac:dyDescent="0.25">
      <c r="A2794" s="164"/>
      <c r="D2794" s="8"/>
    </row>
    <row r="2795" spans="1:4" x14ac:dyDescent="0.25">
      <c r="A2795" s="164"/>
      <c r="D2795" s="8"/>
    </row>
    <row r="2796" spans="1:4" x14ac:dyDescent="0.25">
      <c r="A2796" s="164"/>
      <c r="D2796" s="8"/>
    </row>
    <row r="2797" spans="1:4" x14ac:dyDescent="0.25">
      <c r="A2797" s="164"/>
      <c r="D2797" s="8"/>
    </row>
    <row r="2798" spans="1:4" x14ac:dyDescent="0.25">
      <c r="A2798" s="164"/>
      <c r="D2798" s="8"/>
    </row>
    <row r="2799" spans="1:4" x14ac:dyDescent="0.25">
      <c r="A2799" s="164"/>
      <c r="D2799" s="8"/>
    </row>
    <row r="2800" spans="1:4" x14ac:dyDescent="0.25">
      <c r="A2800" s="164"/>
      <c r="D2800" s="8"/>
    </row>
    <row r="2801" spans="1:4" x14ac:dyDescent="0.25">
      <c r="A2801" s="164"/>
      <c r="D2801" s="8"/>
    </row>
    <row r="2802" spans="1:4" x14ac:dyDescent="0.25">
      <c r="A2802" s="164"/>
      <c r="D2802" s="8"/>
    </row>
    <row r="2803" spans="1:4" x14ac:dyDescent="0.25">
      <c r="A2803" s="164"/>
      <c r="D2803" s="8"/>
    </row>
    <row r="2804" spans="1:4" x14ac:dyDescent="0.25">
      <c r="A2804" s="164"/>
      <c r="D2804" s="8"/>
    </row>
    <row r="2805" spans="1:4" x14ac:dyDescent="0.25">
      <c r="A2805" s="164"/>
      <c r="D2805" s="8"/>
    </row>
    <row r="2806" spans="1:4" x14ac:dyDescent="0.25">
      <c r="A2806" s="164"/>
      <c r="D2806" s="8"/>
    </row>
    <row r="2807" spans="1:4" x14ac:dyDescent="0.25">
      <c r="A2807" s="164"/>
      <c r="D2807" s="8"/>
    </row>
    <row r="2808" spans="1:4" x14ac:dyDescent="0.25">
      <c r="A2808" s="164"/>
      <c r="D2808" s="8"/>
    </row>
    <row r="2809" spans="1:4" x14ac:dyDescent="0.25">
      <c r="A2809" s="164"/>
      <c r="D2809" s="8"/>
    </row>
    <row r="2810" spans="1:4" x14ac:dyDescent="0.25">
      <c r="A2810" s="164"/>
      <c r="D2810" s="8"/>
    </row>
    <row r="2811" spans="1:4" x14ac:dyDescent="0.25">
      <c r="A2811" s="164"/>
      <c r="D2811" s="8"/>
    </row>
    <row r="2812" spans="1:4" x14ac:dyDescent="0.25">
      <c r="A2812" s="164"/>
      <c r="D2812" s="8"/>
    </row>
    <row r="2813" spans="1:4" x14ac:dyDescent="0.25">
      <c r="A2813" s="164"/>
      <c r="D2813" s="8"/>
    </row>
    <row r="2814" spans="1:4" x14ac:dyDescent="0.25">
      <c r="A2814" s="164"/>
      <c r="D2814" s="8"/>
    </row>
    <row r="2815" spans="1:4" x14ac:dyDescent="0.25">
      <c r="A2815" s="164"/>
      <c r="D2815" s="8"/>
    </row>
    <row r="2816" spans="1:4" x14ac:dyDescent="0.25">
      <c r="A2816" s="164"/>
      <c r="D2816" s="8"/>
    </row>
    <row r="2817" spans="1:4" x14ac:dyDescent="0.25">
      <c r="A2817" s="164"/>
      <c r="D2817" s="8"/>
    </row>
    <row r="2818" spans="1:4" x14ac:dyDescent="0.25">
      <c r="A2818" s="164"/>
      <c r="D2818" s="8"/>
    </row>
    <row r="2819" spans="1:4" x14ac:dyDescent="0.25">
      <c r="A2819" s="164"/>
      <c r="D2819" s="8"/>
    </row>
    <row r="2820" spans="1:4" x14ac:dyDescent="0.25">
      <c r="A2820" s="164"/>
      <c r="D2820" s="8"/>
    </row>
    <row r="2821" spans="1:4" x14ac:dyDescent="0.25">
      <c r="A2821" s="164"/>
      <c r="D2821" s="8"/>
    </row>
    <row r="2822" spans="1:4" x14ac:dyDescent="0.25">
      <c r="A2822" s="164"/>
      <c r="D2822" s="8"/>
    </row>
    <row r="2823" spans="1:4" x14ac:dyDescent="0.25">
      <c r="A2823" s="164"/>
      <c r="D2823" s="8"/>
    </row>
    <row r="2824" spans="1:4" x14ac:dyDescent="0.25">
      <c r="A2824" s="164"/>
      <c r="D2824" s="8"/>
    </row>
    <row r="2825" spans="1:4" x14ac:dyDescent="0.25">
      <c r="A2825" s="164"/>
      <c r="D2825" s="8"/>
    </row>
    <row r="2826" spans="1:4" x14ac:dyDescent="0.25">
      <c r="A2826" s="164"/>
      <c r="D2826" s="8"/>
    </row>
    <row r="2827" spans="1:4" x14ac:dyDescent="0.25">
      <c r="A2827" s="164"/>
      <c r="D2827" s="8"/>
    </row>
    <row r="2828" spans="1:4" x14ac:dyDescent="0.25">
      <c r="A2828" s="164"/>
      <c r="D2828" s="8"/>
    </row>
    <row r="2829" spans="1:4" x14ac:dyDescent="0.25">
      <c r="A2829" s="164"/>
      <c r="D2829" s="8"/>
    </row>
    <row r="2830" spans="1:4" x14ac:dyDescent="0.25">
      <c r="A2830" s="164"/>
      <c r="D2830" s="8"/>
    </row>
    <row r="2831" spans="1:4" x14ac:dyDescent="0.25">
      <c r="A2831" s="164"/>
      <c r="D2831" s="8"/>
    </row>
    <row r="2832" spans="1:4" x14ac:dyDescent="0.25">
      <c r="A2832" s="164"/>
      <c r="D2832" s="8"/>
    </row>
    <row r="2833" spans="1:4" x14ac:dyDescent="0.25">
      <c r="A2833" s="164"/>
      <c r="D2833" s="8"/>
    </row>
    <row r="2834" spans="1:4" x14ac:dyDescent="0.25">
      <c r="A2834" s="164"/>
      <c r="D2834" s="8"/>
    </row>
    <row r="2835" spans="1:4" x14ac:dyDescent="0.25">
      <c r="A2835" s="164"/>
      <c r="D2835" s="8"/>
    </row>
    <row r="2836" spans="1:4" x14ac:dyDescent="0.25">
      <c r="A2836" s="164"/>
      <c r="D2836" s="8"/>
    </row>
    <row r="2837" spans="1:4" x14ac:dyDescent="0.25">
      <c r="A2837" s="164"/>
      <c r="D2837" s="8"/>
    </row>
    <row r="2838" spans="1:4" x14ac:dyDescent="0.25">
      <c r="A2838" s="164"/>
      <c r="D2838" s="8"/>
    </row>
    <row r="2839" spans="1:4" x14ac:dyDescent="0.25">
      <c r="A2839" s="164"/>
      <c r="D2839" s="8"/>
    </row>
    <row r="2840" spans="1:4" x14ac:dyDescent="0.25">
      <c r="A2840" s="164"/>
      <c r="D2840" s="8"/>
    </row>
    <row r="2841" spans="1:4" x14ac:dyDescent="0.25">
      <c r="A2841" s="164"/>
      <c r="D2841" s="8"/>
    </row>
    <row r="2842" spans="1:4" x14ac:dyDescent="0.25">
      <c r="A2842" s="164"/>
      <c r="D2842" s="8"/>
    </row>
    <row r="2843" spans="1:4" x14ac:dyDescent="0.25">
      <c r="A2843" s="164"/>
      <c r="D2843" s="8"/>
    </row>
    <row r="2844" spans="1:4" x14ac:dyDescent="0.25">
      <c r="A2844" s="164"/>
      <c r="D2844" s="8"/>
    </row>
    <row r="2845" spans="1:4" x14ac:dyDescent="0.25">
      <c r="A2845" s="164"/>
      <c r="D2845" s="8"/>
    </row>
    <row r="2846" spans="1:4" x14ac:dyDescent="0.25">
      <c r="A2846" s="164"/>
      <c r="D2846" s="8"/>
    </row>
    <row r="2847" spans="1:4" x14ac:dyDescent="0.25">
      <c r="A2847" s="164"/>
      <c r="D2847" s="8"/>
    </row>
    <row r="2848" spans="1:4" x14ac:dyDescent="0.25">
      <c r="A2848" s="164"/>
      <c r="D2848" s="8"/>
    </row>
    <row r="2849" spans="1:4" x14ac:dyDescent="0.25">
      <c r="A2849" s="164"/>
      <c r="D2849" s="8"/>
    </row>
    <row r="2850" spans="1:4" x14ac:dyDescent="0.25">
      <c r="A2850" s="164"/>
      <c r="D2850" s="8"/>
    </row>
    <row r="2851" spans="1:4" x14ac:dyDescent="0.25">
      <c r="A2851" s="164"/>
      <c r="D2851" s="8"/>
    </row>
    <row r="2852" spans="1:4" x14ac:dyDescent="0.25">
      <c r="A2852" s="164"/>
      <c r="D2852" s="8"/>
    </row>
    <row r="2853" spans="1:4" x14ac:dyDescent="0.25">
      <c r="A2853" s="164"/>
      <c r="D2853" s="8"/>
    </row>
    <row r="2854" spans="1:4" x14ac:dyDescent="0.25">
      <c r="A2854" s="164"/>
      <c r="D2854" s="8"/>
    </row>
    <row r="2855" spans="1:4" x14ac:dyDescent="0.25">
      <c r="A2855" s="164"/>
      <c r="D2855" s="8"/>
    </row>
    <row r="2856" spans="1:4" x14ac:dyDescent="0.25">
      <c r="A2856" s="164"/>
      <c r="D2856" s="8"/>
    </row>
    <row r="2857" spans="1:4" x14ac:dyDescent="0.25">
      <c r="A2857" s="164"/>
      <c r="D2857" s="8"/>
    </row>
    <row r="2858" spans="1:4" x14ac:dyDescent="0.25">
      <c r="A2858" s="164"/>
      <c r="D2858" s="8"/>
    </row>
    <row r="2859" spans="1:4" x14ac:dyDescent="0.25">
      <c r="A2859" s="164"/>
      <c r="D2859" s="8"/>
    </row>
    <row r="2860" spans="1:4" x14ac:dyDescent="0.25">
      <c r="A2860" s="164"/>
      <c r="D2860" s="8"/>
    </row>
    <row r="2861" spans="1:4" x14ac:dyDescent="0.25">
      <c r="A2861" s="164"/>
      <c r="D2861" s="8"/>
    </row>
    <row r="2862" spans="1:4" x14ac:dyDescent="0.25">
      <c r="A2862" s="164"/>
      <c r="D2862" s="8"/>
    </row>
    <row r="2863" spans="1:4" x14ac:dyDescent="0.25">
      <c r="A2863" s="164"/>
      <c r="D2863" s="8"/>
    </row>
    <row r="2864" spans="1:4" x14ac:dyDescent="0.25">
      <c r="A2864" s="164"/>
      <c r="D2864" s="8"/>
    </row>
    <row r="2865" spans="1:4" x14ac:dyDescent="0.25">
      <c r="A2865" s="164"/>
      <c r="D2865" s="8"/>
    </row>
    <row r="2866" spans="1:4" x14ac:dyDescent="0.25">
      <c r="A2866" s="164"/>
      <c r="D2866" s="8"/>
    </row>
    <row r="2867" spans="1:4" x14ac:dyDescent="0.25">
      <c r="A2867" s="164"/>
      <c r="D2867" s="8"/>
    </row>
    <row r="2868" spans="1:4" x14ac:dyDescent="0.25">
      <c r="A2868" s="164"/>
      <c r="D2868" s="8"/>
    </row>
    <row r="2869" spans="1:4" x14ac:dyDescent="0.25">
      <c r="A2869" s="164"/>
      <c r="D2869" s="8"/>
    </row>
    <row r="2870" spans="1:4" x14ac:dyDescent="0.25">
      <c r="A2870" s="164"/>
      <c r="D2870" s="8"/>
    </row>
    <row r="2871" spans="1:4" x14ac:dyDescent="0.25">
      <c r="A2871" s="164"/>
      <c r="D2871" s="8"/>
    </row>
    <row r="2872" spans="1:4" x14ac:dyDescent="0.25">
      <c r="A2872" s="164"/>
      <c r="D2872" s="8"/>
    </row>
    <row r="2873" spans="1:4" x14ac:dyDescent="0.25">
      <c r="A2873" s="164"/>
      <c r="D2873" s="8"/>
    </row>
    <row r="2874" spans="1:4" x14ac:dyDescent="0.25">
      <c r="A2874" s="164"/>
      <c r="D2874" s="8"/>
    </row>
    <row r="2875" spans="1:4" x14ac:dyDescent="0.25">
      <c r="A2875" s="164"/>
      <c r="D2875" s="8"/>
    </row>
    <row r="2876" spans="1:4" x14ac:dyDescent="0.25">
      <c r="A2876" s="164"/>
      <c r="D2876" s="8"/>
    </row>
    <row r="2877" spans="1:4" x14ac:dyDescent="0.25">
      <c r="A2877" s="164"/>
      <c r="D2877" s="8"/>
    </row>
    <row r="2878" spans="1:4" x14ac:dyDescent="0.25">
      <c r="A2878" s="164"/>
      <c r="D2878" s="8"/>
    </row>
    <row r="2879" spans="1:4" x14ac:dyDescent="0.25">
      <c r="A2879" s="164"/>
      <c r="D2879" s="8"/>
    </row>
    <row r="2880" spans="1:4" x14ac:dyDescent="0.25">
      <c r="A2880" s="164"/>
      <c r="D2880" s="8"/>
    </row>
    <row r="2881" spans="1:4" x14ac:dyDescent="0.25">
      <c r="A2881" s="164"/>
      <c r="D2881" s="8"/>
    </row>
    <row r="2882" spans="1:4" x14ac:dyDescent="0.25">
      <c r="A2882" s="164"/>
      <c r="D2882" s="8"/>
    </row>
    <row r="2883" spans="1:4" x14ac:dyDescent="0.25">
      <c r="A2883" s="164"/>
      <c r="D2883" s="8"/>
    </row>
    <row r="2884" spans="1:4" x14ac:dyDescent="0.25">
      <c r="A2884" s="164"/>
      <c r="D2884" s="8"/>
    </row>
    <row r="2885" spans="1:4" x14ac:dyDescent="0.25">
      <c r="A2885" s="164"/>
      <c r="D2885" s="8"/>
    </row>
    <row r="2886" spans="1:4" x14ac:dyDescent="0.25">
      <c r="A2886" s="164"/>
      <c r="D2886" s="8"/>
    </row>
    <row r="2887" spans="1:4" x14ac:dyDescent="0.25">
      <c r="A2887" s="164"/>
      <c r="D2887" s="8"/>
    </row>
    <row r="2888" spans="1:4" x14ac:dyDescent="0.25">
      <c r="A2888" s="164"/>
      <c r="D2888" s="8"/>
    </row>
    <row r="2889" spans="1:4" x14ac:dyDescent="0.25">
      <c r="A2889" s="164"/>
      <c r="D2889" s="8"/>
    </row>
    <row r="2890" spans="1:4" x14ac:dyDescent="0.25">
      <c r="A2890" s="164"/>
      <c r="D2890" s="8"/>
    </row>
    <row r="2891" spans="1:4" x14ac:dyDescent="0.25">
      <c r="A2891" s="164"/>
      <c r="D2891" s="8"/>
    </row>
    <row r="2892" spans="1:4" x14ac:dyDescent="0.25">
      <c r="A2892" s="164"/>
      <c r="D2892" s="8"/>
    </row>
    <row r="2893" spans="1:4" x14ac:dyDescent="0.25">
      <c r="A2893" s="164"/>
      <c r="D2893" s="8"/>
    </row>
    <row r="2894" spans="1:4" x14ac:dyDescent="0.25">
      <c r="A2894" s="164"/>
      <c r="D2894" s="8"/>
    </row>
    <row r="2895" spans="1:4" x14ac:dyDescent="0.25">
      <c r="A2895" s="164"/>
      <c r="D2895" s="8"/>
    </row>
    <row r="2896" spans="1:4" x14ac:dyDescent="0.25">
      <c r="A2896" s="164"/>
      <c r="D2896" s="8"/>
    </row>
    <row r="2897" spans="1:4" x14ac:dyDescent="0.25">
      <c r="A2897" s="164"/>
      <c r="D2897" s="8"/>
    </row>
    <row r="2898" spans="1:4" x14ac:dyDescent="0.25">
      <c r="A2898" s="164"/>
      <c r="D2898" s="8"/>
    </row>
    <row r="2899" spans="1:4" x14ac:dyDescent="0.25">
      <c r="A2899" s="164"/>
      <c r="D2899" s="8"/>
    </row>
    <row r="2900" spans="1:4" x14ac:dyDescent="0.25">
      <c r="A2900" s="164"/>
      <c r="D2900" s="8"/>
    </row>
    <row r="2901" spans="1:4" x14ac:dyDescent="0.25">
      <c r="A2901" s="164"/>
      <c r="D2901" s="8"/>
    </row>
    <row r="2902" spans="1:4" x14ac:dyDescent="0.25">
      <c r="A2902" s="164"/>
      <c r="D2902" s="8"/>
    </row>
    <row r="2903" spans="1:4" x14ac:dyDescent="0.25">
      <c r="A2903" s="164"/>
      <c r="D2903" s="8"/>
    </row>
    <row r="2904" spans="1:4" x14ac:dyDescent="0.25">
      <c r="A2904" s="164"/>
      <c r="D2904" s="8"/>
    </row>
    <row r="2905" spans="1:4" x14ac:dyDescent="0.25">
      <c r="A2905" s="164"/>
      <c r="D2905" s="8"/>
    </row>
    <row r="2906" spans="1:4" x14ac:dyDescent="0.25">
      <c r="A2906" s="164"/>
      <c r="D2906" s="8"/>
    </row>
    <row r="2907" spans="1:4" x14ac:dyDescent="0.25">
      <c r="A2907" s="164"/>
      <c r="D2907" s="8"/>
    </row>
    <row r="2908" spans="1:4" x14ac:dyDescent="0.25">
      <c r="A2908" s="164"/>
      <c r="D2908" s="8"/>
    </row>
    <row r="2909" spans="1:4" x14ac:dyDescent="0.25">
      <c r="A2909" s="164"/>
      <c r="D2909" s="8"/>
    </row>
    <row r="2910" spans="1:4" x14ac:dyDescent="0.25">
      <c r="A2910" s="164"/>
      <c r="D2910" s="8"/>
    </row>
    <row r="2911" spans="1:4" x14ac:dyDescent="0.25">
      <c r="A2911" s="164"/>
      <c r="D2911" s="8"/>
    </row>
    <row r="2912" spans="1:4" x14ac:dyDescent="0.25">
      <c r="A2912" s="164"/>
      <c r="D2912" s="8"/>
    </row>
    <row r="2913" spans="1:4" x14ac:dyDescent="0.25">
      <c r="A2913" s="164"/>
      <c r="D2913" s="8"/>
    </row>
    <row r="2914" spans="1:4" x14ac:dyDescent="0.25">
      <c r="A2914" s="164"/>
      <c r="D2914" s="8"/>
    </row>
    <row r="2915" spans="1:4" x14ac:dyDescent="0.25">
      <c r="A2915" s="164"/>
      <c r="D2915" s="8"/>
    </row>
    <row r="2916" spans="1:4" x14ac:dyDescent="0.25">
      <c r="A2916" s="164"/>
      <c r="D2916" s="8"/>
    </row>
    <row r="2917" spans="1:4" x14ac:dyDescent="0.25">
      <c r="A2917" s="164"/>
      <c r="D2917" s="8"/>
    </row>
    <row r="2918" spans="1:4" x14ac:dyDescent="0.25">
      <c r="A2918" s="164"/>
      <c r="D2918" s="8"/>
    </row>
    <row r="2919" spans="1:4" x14ac:dyDescent="0.25">
      <c r="A2919" s="164"/>
      <c r="D2919" s="8"/>
    </row>
    <row r="2920" spans="1:4" x14ac:dyDescent="0.25">
      <c r="A2920" s="164"/>
      <c r="D2920" s="8"/>
    </row>
    <row r="2921" spans="1:4" x14ac:dyDescent="0.25">
      <c r="A2921" s="164"/>
      <c r="D2921" s="8"/>
    </row>
    <row r="2922" spans="1:4" x14ac:dyDescent="0.25">
      <c r="A2922" s="164"/>
      <c r="D2922" s="8"/>
    </row>
    <row r="2923" spans="1:4" x14ac:dyDescent="0.25">
      <c r="A2923" s="164"/>
      <c r="D2923" s="8"/>
    </row>
    <row r="2924" spans="1:4" x14ac:dyDescent="0.25">
      <c r="A2924" s="164"/>
      <c r="D2924" s="8"/>
    </row>
    <row r="2925" spans="1:4" x14ac:dyDescent="0.25">
      <c r="A2925" s="164"/>
      <c r="D2925" s="8"/>
    </row>
    <row r="2926" spans="1:4" x14ac:dyDescent="0.25">
      <c r="A2926" s="164"/>
      <c r="D2926" s="8"/>
    </row>
    <row r="2927" spans="1:4" x14ac:dyDescent="0.25">
      <c r="A2927" s="164"/>
      <c r="D2927" s="8"/>
    </row>
    <row r="2928" spans="1:4" x14ac:dyDescent="0.25">
      <c r="A2928" s="164"/>
      <c r="D2928" s="8"/>
    </row>
    <row r="2929" spans="1:4" x14ac:dyDescent="0.25">
      <c r="A2929" s="164"/>
      <c r="D2929" s="8"/>
    </row>
    <row r="2930" spans="1:4" x14ac:dyDescent="0.25">
      <c r="A2930" s="164"/>
      <c r="D2930" s="8"/>
    </row>
    <row r="2931" spans="1:4" x14ac:dyDescent="0.25">
      <c r="A2931" s="164"/>
      <c r="D2931" s="8"/>
    </row>
    <row r="2932" spans="1:4" x14ac:dyDescent="0.25">
      <c r="A2932" s="164"/>
      <c r="D2932" s="8"/>
    </row>
    <row r="2933" spans="1:4" x14ac:dyDescent="0.25">
      <c r="A2933" s="164"/>
      <c r="D2933" s="8"/>
    </row>
    <row r="2934" spans="1:4" x14ac:dyDescent="0.25">
      <c r="A2934" s="164"/>
      <c r="D2934" s="8"/>
    </row>
    <row r="2935" spans="1:4" x14ac:dyDescent="0.25">
      <c r="A2935" s="164"/>
      <c r="D2935" s="8"/>
    </row>
    <row r="2936" spans="1:4" x14ac:dyDescent="0.25">
      <c r="A2936" s="164"/>
      <c r="D2936" s="8"/>
    </row>
    <row r="2937" spans="1:4" x14ac:dyDescent="0.25">
      <c r="A2937" s="164"/>
      <c r="D2937" s="8"/>
    </row>
    <row r="2938" spans="1:4" x14ac:dyDescent="0.25">
      <c r="A2938" s="164"/>
      <c r="D2938" s="8"/>
    </row>
    <row r="2939" spans="1:4" x14ac:dyDescent="0.25">
      <c r="A2939" s="164"/>
      <c r="D2939" s="8"/>
    </row>
    <row r="2940" spans="1:4" x14ac:dyDescent="0.25">
      <c r="A2940" s="164"/>
      <c r="D2940" s="8"/>
    </row>
    <row r="2941" spans="1:4" x14ac:dyDescent="0.25">
      <c r="A2941" s="164"/>
      <c r="D2941" s="8"/>
    </row>
    <row r="2942" spans="1:4" x14ac:dyDescent="0.25">
      <c r="A2942" s="164"/>
      <c r="D2942" s="8"/>
    </row>
    <row r="2943" spans="1:4" x14ac:dyDescent="0.25">
      <c r="A2943" s="164"/>
      <c r="D2943" s="8"/>
    </row>
    <row r="2944" spans="1:4" x14ac:dyDescent="0.25">
      <c r="A2944" s="164"/>
      <c r="D2944" s="8"/>
    </row>
    <row r="2945" spans="1:4" x14ac:dyDescent="0.25">
      <c r="A2945" s="164"/>
      <c r="D2945" s="8"/>
    </row>
    <row r="2946" spans="1:4" x14ac:dyDescent="0.25">
      <c r="A2946" s="164"/>
      <c r="D2946" s="8"/>
    </row>
    <row r="2947" spans="1:4" x14ac:dyDescent="0.25">
      <c r="A2947" s="164"/>
      <c r="D2947" s="8"/>
    </row>
    <row r="2948" spans="1:4" x14ac:dyDescent="0.25">
      <c r="A2948" s="164"/>
      <c r="D2948" s="8"/>
    </row>
    <row r="2949" spans="1:4" x14ac:dyDescent="0.25">
      <c r="A2949" s="164"/>
      <c r="D2949" s="8"/>
    </row>
    <row r="2950" spans="1:4" x14ac:dyDescent="0.25">
      <c r="A2950" s="164"/>
      <c r="D2950" s="8"/>
    </row>
    <row r="2951" spans="1:4" x14ac:dyDescent="0.25">
      <c r="A2951" s="164"/>
      <c r="D2951" s="8"/>
    </row>
    <row r="2952" spans="1:4" x14ac:dyDescent="0.25">
      <c r="A2952" s="164"/>
      <c r="D2952" s="8"/>
    </row>
    <row r="2953" spans="1:4" x14ac:dyDescent="0.25">
      <c r="A2953" s="164"/>
      <c r="D2953" s="8"/>
    </row>
    <row r="2954" spans="1:4" x14ac:dyDescent="0.25">
      <c r="A2954" s="164"/>
      <c r="D2954" s="8"/>
    </row>
    <row r="2955" spans="1:4" x14ac:dyDescent="0.25">
      <c r="A2955" s="164"/>
      <c r="D2955" s="8"/>
    </row>
    <row r="2956" spans="1:4" x14ac:dyDescent="0.25">
      <c r="A2956" s="164"/>
      <c r="D2956" s="8"/>
    </row>
    <row r="2957" spans="1:4" x14ac:dyDescent="0.25">
      <c r="A2957" s="164"/>
      <c r="D2957" s="8"/>
    </row>
    <row r="2958" spans="1:4" x14ac:dyDescent="0.25">
      <c r="A2958" s="164"/>
      <c r="D2958" s="8"/>
    </row>
    <row r="2959" spans="1:4" x14ac:dyDescent="0.25">
      <c r="A2959" s="164"/>
      <c r="D2959" s="8"/>
    </row>
    <row r="2960" spans="1:4" x14ac:dyDescent="0.25">
      <c r="A2960" s="164"/>
      <c r="D2960" s="8"/>
    </row>
    <row r="2961" spans="1:4" x14ac:dyDescent="0.25">
      <c r="A2961" s="164"/>
      <c r="D2961" s="8"/>
    </row>
    <row r="2962" spans="1:4" x14ac:dyDescent="0.25">
      <c r="A2962" s="164"/>
      <c r="D2962" s="8"/>
    </row>
    <row r="2963" spans="1:4" x14ac:dyDescent="0.25">
      <c r="A2963" s="164"/>
      <c r="D2963" s="8"/>
    </row>
    <row r="2964" spans="1:4" x14ac:dyDescent="0.25">
      <c r="A2964" s="164"/>
      <c r="D2964" s="8"/>
    </row>
    <row r="2965" spans="1:4" x14ac:dyDescent="0.25">
      <c r="A2965" s="164"/>
      <c r="D2965" s="8"/>
    </row>
    <row r="2966" spans="1:4" x14ac:dyDescent="0.25">
      <c r="A2966" s="164"/>
      <c r="D2966" s="8"/>
    </row>
    <row r="2967" spans="1:4" x14ac:dyDescent="0.25">
      <c r="A2967" s="164"/>
      <c r="D2967" s="8"/>
    </row>
    <row r="2968" spans="1:4" x14ac:dyDescent="0.25">
      <c r="A2968" s="164"/>
      <c r="D2968" s="8"/>
    </row>
    <row r="2969" spans="1:4" x14ac:dyDescent="0.25">
      <c r="A2969" s="164"/>
      <c r="D2969" s="8"/>
    </row>
    <row r="2970" spans="1:4" x14ac:dyDescent="0.25">
      <c r="A2970" s="164"/>
      <c r="D2970" s="8"/>
    </row>
    <row r="2971" spans="1:4" x14ac:dyDescent="0.25">
      <c r="A2971" s="164"/>
      <c r="D2971" s="8"/>
    </row>
    <row r="2972" spans="1:4" x14ac:dyDescent="0.25">
      <c r="A2972" s="164"/>
      <c r="D2972" s="8"/>
    </row>
    <row r="2973" spans="1:4" x14ac:dyDescent="0.25">
      <c r="A2973" s="164"/>
      <c r="D2973" s="8"/>
    </row>
    <row r="2974" spans="1:4" x14ac:dyDescent="0.25">
      <c r="A2974" s="164"/>
      <c r="D2974" s="8"/>
    </row>
    <row r="2975" spans="1:4" x14ac:dyDescent="0.25">
      <c r="A2975" s="164"/>
      <c r="D2975" s="8"/>
    </row>
    <row r="2976" spans="1:4" x14ac:dyDescent="0.25">
      <c r="A2976" s="164"/>
      <c r="D2976" s="8"/>
    </row>
    <row r="2977" spans="1:4" x14ac:dyDescent="0.25">
      <c r="A2977" s="164"/>
      <c r="D2977" s="8"/>
    </row>
    <row r="2978" spans="1:4" x14ac:dyDescent="0.25">
      <c r="A2978" s="164"/>
      <c r="D2978" s="8"/>
    </row>
    <row r="2979" spans="1:4" x14ac:dyDescent="0.25">
      <c r="A2979" s="164"/>
      <c r="D2979" s="8"/>
    </row>
    <row r="2980" spans="1:4" x14ac:dyDescent="0.25">
      <c r="A2980" s="164"/>
      <c r="D2980" s="8"/>
    </row>
    <row r="2981" spans="1:4" x14ac:dyDescent="0.25">
      <c r="A2981" s="164"/>
      <c r="D2981" s="8"/>
    </row>
    <row r="2982" spans="1:4" x14ac:dyDescent="0.25">
      <c r="A2982" s="164"/>
      <c r="D2982" s="8"/>
    </row>
    <row r="2983" spans="1:4" x14ac:dyDescent="0.25">
      <c r="A2983" s="164"/>
      <c r="D2983" s="8"/>
    </row>
    <row r="2984" spans="1:4" x14ac:dyDescent="0.25">
      <c r="A2984" s="164"/>
      <c r="D2984" s="8"/>
    </row>
    <row r="2985" spans="1:4" x14ac:dyDescent="0.25">
      <c r="A2985" s="164"/>
      <c r="D2985" s="8"/>
    </row>
    <row r="2986" spans="1:4" x14ac:dyDescent="0.25">
      <c r="A2986" s="164"/>
      <c r="D2986" s="8"/>
    </row>
    <row r="2987" spans="1:4" x14ac:dyDescent="0.25">
      <c r="A2987" s="164"/>
      <c r="D2987" s="8"/>
    </row>
    <row r="2988" spans="1:4" x14ac:dyDescent="0.25">
      <c r="A2988" s="164"/>
      <c r="D2988" s="8"/>
    </row>
    <row r="2989" spans="1:4" x14ac:dyDescent="0.25">
      <c r="A2989" s="164"/>
      <c r="D2989" s="8"/>
    </row>
    <row r="2990" spans="1:4" x14ac:dyDescent="0.25">
      <c r="A2990" s="164"/>
      <c r="D2990" s="8"/>
    </row>
    <row r="2991" spans="1:4" x14ac:dyDescent="0.25">
      <c r="A2991" s="164"/>
      <c r="D2991" s="8"/>
    </row>
    <row r="2992" spans="1:4" x14ac:dyDescent="0.25">
      <c r="A2992" s="164"/>
      <c r="D2992" s="8"/>
    </row>
    <row r="2993" spans="1:4" x14ac:dyDescent="0.25">
      <c r="A2993" s="164"/>
      <c r="D2993" s="8"/>
    </row>
    <row r="2994" spans="1:4" x14ac:dyDescent="0.25">
      <c r="A2994" s="164"/>
      <c r="D2994" s="8"/>
    </row>
    <row r="2995" spans="1:4" x14ac:dyDescent="0.25">
      <c r="A2995" s="164"/>
      <c r="D2995" s="8"/>
    </row>
    <row r="2996" spans="1:4" x14ac:dyDescent="0.25">
      <c r="A2996" s="164"/>
      <c r="D2996" s="8"/>
    </row>
    <row r="2997" spans="1:4" x14ac:dyDescent="0.25">
      <c r="A2997" s="164"/>
      <c r="D2997" s="8"/>
    </row>
    <row r="2998" spans="1:4" x14ac:dyDescent="0.25">
      <c r="A2998" s="164"/>
      <c r="D2998" s="8"/>
    </row>
    <row r="2999" spans="1:4" x14ac:dyDescent="0.25">
      <c r="A2999" s="164"/>
      <c r="D2999" s="8"/>
    </row>
    <row r="3000" spans="1:4" x14ac:dyDescent="0.25">
      <c r="A3000" s="164"/>
      <c r="D3000" s="8"/>
    </row>
    <row r="3001" spans="1:4" x14ac:dyDescent="0.25">
      <c r="A3001" s="164"/>
      <c r="D3001" s="8"/>
    </row>
    <row r="3002" spans="1:4" x14ac:dyDescent="0.25">
      <c r="A3002" s="164"/>
      <c r="D3002" s="8"/>
    </row>
    <row r="3003" spans="1:4" x14ac:dyDescent="0.25">
      <c r="A3003" s="164"/>
      <c r="D3003" s="8"/>
    </row>
    <row r="3004" spans="1:4" x14ac:dyDescent="0.25">
      <c r="A3004" s="164"/>
      <c r="D3004" s="8"/>
    </row>
    <row r="3005" spans="1:4" x14ac:dyDescent="0.25">
      <c r="A3005" s="164"/>
      <c r="D3005" s="8"/>
    </row>
    <row r="3006" spans="1:4" x14ac:dyDescent="0.25">
      <c r="A3006" s="164"/>
      <c r="D3006" s="8"/>
    </row>
    <row r="3007" spans="1:4" x14ac:dyDescent="0.25">
      <c r="A3007" s="164"/>
      <c r="D3007" s="8"/>
    </row>
    <row r="3008" spans="1:4" x14ac:dyDescent="0.25">
      <c r="A3008" s="164"/>
      <c r="D3008" s="8"/>
    </row>
    <row r="3009" spans="1:4" x14ac:dyDescent="0.25">
      <c r="A3009" s="164"/>
      <c r="D3009" s="8"/>
    </row>
    <row r="3010" spans="1:4" x14ac:dyDescent="0.25">
      <c r="A3010" s="164"/>
      <c r="D3010" s="8"/>
    </row>
    <row r="3011" spans="1:4" x14ac:dyDescent="0.25">
      <c r="A3011" s="164"/>
      <c r="D3011" s="8"/>
    </row>
    <row r="3012" spans="1:4" x14ac:dyDescent="0.25">
      <c r="A3012" s="164"/>
      <c r="D3012" s="8"/>
    </row>
    <row r="3013" spans="1:4" x14ac:dyDescent="0.25">
      <c r="A3013" s="164"/>
      <c r="D3013" s="8"/>
    </row>
    <row r="3014" spans="1:4" x14ac:dyDescent="0.25">
      <c r="A3014" s="164"/>
      <c r="D3014" s="8"/>
    </row>
    <row r="3015" spans="1:4" x14ac:dyDescent="0.25">
      <c r="A3015" s="164"/>
      <c r="D3015" s="8"/>
    </row>
    <row r="3016" spans="1:4" x14ac:dyDescent="0.25">
      <c r="A3016" s="164"/>
      <c r="D3016" s="8"/>
    </row>
    <row r="3017" spans="1:4" x14ac:dyDescent="0.25">
      <c r="A3017" s="164"/>
      <c r="D3017" s="8"/>
    </row>
    <row r="3018" spans="1:4" x14ac:dyDescent="0.25">
      <c r="A3018" s="164"/>
      <c r="D3018" s="8"/>
    </row>
    <row r="3019" spans="1:4" x14ac:dyDescent="0.25">
      <c r="A3019" s="164"/>
      <c r="D3019" s="8"/>
    </row>
    <row r="3020" spans="1:4" x14ac:dyDescent="0.25">
      <c r="A3020" s="164"/>
      <c r="D3020" s="8"/>
    </row>
    <row r="3021" spans="1:4" x14ac:dyDescent="0.25">
      <c r="A3021" s="164"/>
      <c r="D3021" s="8"/>
    </row>
    <row r="3022" spans="1:4" x14ac:dyDescent="0.25">
      <c r="A3022" s="164"/>
      <c r="D3022" s="8"/>
    </row>
    <row r="3023" spans="1:4" x14ac:dyDescent="0.25">
      <c r="A3023" s="164"/>
      <c r="D3023" s="8"/>
    </row>
    <row r="3024" spans="1:4" x14ac:dyDescent="0.25">
      <c r="A3024" s="164"/>
      <c r="D3024" s="8"/>
    </row>
    <row r="3025" spans="1:4" x14ac:dyDescent="0.25">
      <c r="A3025" s="164"/>
      <c r="D3025" s="8"/>
    </row>
    <row r="3026" spans="1:4" x14ac:dyDescent="0.25">
      <c r="A3026" s="164"/>
      <c r="D3026" s="8"/>
    </row>
    <row r="3027" spans="1:4" x14ac:dyDescent="0.25">
      <c r="A3027" s="164"/>
      <c r="D3027" s="8"/>
    </row>
    <row r="3028" spans="1:4" x14ac:dyDescent="0.25">
      <c r="A3028" s="164"/>
      <c r="D3028" s="8"/>
    </row>
    <row r="3029" spans="1:4" x14ac:dyDescent="0.25">
      <c r="A3029" s="164"/>
      <c r="D3029" s="8"/>
    </row>
    <row r="3030" spans="1:4" x14ac:dyDescent="0.25">
      <c r="A3030" s="164"/>
      <c r="D3030" s="8"/>
    </row>
    <row r="3031" spans="1:4" x14ac:dyDescent="0.25">
      <c r="A3031" s="164"/>
      <c r="D3031" s="8"/>
    </row>
    <row r="3032" spans="1:4" x14ac:dyDescent="0.25">
      <c r="A3032" s="164"/>
      <c r="D3032" s="8"/>
    </row>
    <row r="3033" spans="1:4" x14ac:dyDescent="0.25">
      <c r="A3033" s="164"/>
      <c r="D3033" s="8"/>
    </row>
    <row r="3034" spans="1:4" x14ac:dyDescent="0.25">
      <c r="A3034" s="164"/>
      <c r="D3034" s="8"/>
    </row>
    <row r="3035" spans="1:4" x14ac:dyDescent="0.25">
      <c r="A3035" s="164"/>
      <c r="D3035" s="8"/>
    </row>
    <row r="3036" spans="1:4" x14ac:dyDescent="0.25">
      <c r="A3036" s="164"/>
      <c r="D3036" s="8"/>
    </row>
    <row r="3037" spans="1:4" x14ac:dyDescent="0.25">
      <c r="A3037" s="164"/>
      <c r="D3037" s="8"/>
    </row>
    <row r="3038" spans="1:4" x14ac:dyDescent="0.25">
      <c r="A3038" s="164"/>
      <c r="D3038" s="8"/>
    </row>
    <row r="3039" spans="1:4" x14ac:dyDescent="0.25">
      <c r="A3039" s="164"/>
      <c r="D3039" s="8"/>
    </row>
    <row r="3040" spans="1:4" x14ac:dyDescent="0.25">
      <c r="A3040" s="164"/>
      <c r="D3040" s="8"/>
    </row>
    <row r="3041" spans="1:4" x14ac:dyDescent="0.25">
      <c r="A3041" s="164"/>
      <c r="D3041" s="8"/>
    </row>
    <row r="3042" spans="1:4" x14ac:dyDescent="0.25">
      <c r="A3042" s="164"/>
      <c r="D3042" s="8"/>
    </row>
    <row r="3043" spans="1:4" x14ac:dyDescent="0.25">
      <c r="A3043" s="164"/>
      <c r="D3043" s="8"/>
    </row>
    <row r="3044" spans="1:4" x14ac:dyDescent="0.25">
      <c r="A3044" s="164"/>
      <c r="D3044" s="8"/>
    </row>
    <row r="3045" spans="1:4" x14ac:dyDescent="0.25">
      <c r="A3045" s="164"/>
      <c r="D3045" s="8"/>
    </row>
    <row r="3046" spans="1:4" x14ac:dyDescent="0.25">
      <c r="A3046" s="164"/>
      <c r="D3046" s="8"/>
    </row>
    <row r="3047" spans="1:4" x14ac:dyDescent="0.25">
      <c r="A3047" s="164"/>
      <c r="D3047" s="8"/>
    </row>
    <row r="3048" spans="1:4" x14ac:dyDescent="0.25">
      <c r="A3048" s="164"/>
      <c r="D3048" s="8"/>
    </row>
    <row r="3049" spans="1:4" x14ac:dyDescent="0.25">
      <c r="A3049" s="164"/>
      <c r="D3049" s="8"/>
    </row>
    <row r="3050" spans="1:4" x14ac:dyDescent="0.25">
      <c r="A3050" s="164"/>
      <c r="D3050" s="8"/>
    </row>
    <row r="3051" spans="1:4" x14ac:dyDescent="0.25">
      <c r="A3051" s="164"/>
      <c r="D3051" s="8"/>
    </row>
    <row r="3052" spans="1:4" x14ac:dyDescent="0.25">
      <c r="A3052" s="164"/>
      <c r="D3052" s="8"/>
    </row>
    <row r="3053" spans="1:4" x14ac:dyDescent="0.25">
      <c r="A3053" s="164"/>
      <c r="D3053" s="8"/>
    </row>
    <row r="3054" spans="1:4" x14ac:dyDescent="0.25">
      <c r="A3054" s="164"/>
      <c r="D3054" s="8"/>
    </row>
    <row r="3055" spans="1:4" x14ac:dyDescent="0.25">
      <c r="A3055" s="164"/>
      <c r="D3055" s="8"/>
    </row>
    <row r="3056" spans="1:4" x14ac:dyDescent="0.25">
      <c r="A3056" s="164"/>
      <c r="D3056" s="8"/>
    </row>
    <row r="3057" spans="1:4" x14ac:dyDescent="0.25">
      <c r="A3057" s="164"/>
      <c r="D3057" s="8"/>
    </row>
    <row r="3058" spans="1:4" x14ac:dyDescent="0.25">
      <c r="A3058" s="164"/>
      <c r="D3058" s="8"/>
    </row>
    <row r="3059" spans="1:4" x14ac:dyDescent="0.25">
      <c r="A3059" s="164"/>
      <c r="D3059" s="8"/>
    </row>
    <row r="3060" spans="1:4" x14ac:dyDescent="0.25">
      <c r="A3060" s="164"/>
      <c r="D3060" s="8"/>
    </row>
    <row r="3061" spans="1:4" x14ac:dyDescent="0.25">
      <c r="A3061" s="164"/>
      <c r="D3061" s="8"/>
    </row>
    <row r="3062" spans="1:4" x14ac:dyDescent="0.25">
      <c r="A3062" s="164"/>
      <c r="D3062" s="8"/>
    </row>
    <row r="3063" spans="1:4" x14ac:dyDescent="0.25">
      <c r="A3063" s="164"/>
      <c r="D3063" s="8"/>
    </row>
    <row r="3064" spans="1:4" x14ac:dyDescent="0.25">
      <c r="A3064" s="164"/>
      <c r="D3064" s="8"/>
    </row>
    <row r="3065" spans="1:4" x14ac:dyDescent="0.25">
      <c r="A3065" s="164"/>
      <c r="D3065" s="8"/>
    </row>
    <row r="3066" spans="1:4" x14ac:dyDescent="0.25">
      <c r="A3066" s="164"/>
      <c r="D3066" s="8"/>
    </row>
    <row r="3067" spans="1:4" x14ac:dyDescent="0.25">
      <c r="A3067" s="164"/>
      <c r="D3067" s="8"/>
    </row>
    <row r="3068" spans="1:4" x14ac:dyDescent="0.25">
      <c r="A3068" s="164"/>
      <c r="D3068" s="8"/>
    </row>
    <row r="3069" spans="1:4" x14ac:dyDescent="0.25">
      <c r="A3069" s="164"/>
      <c r="D3069" s="8"/>
    </row>
    <row r="3070" spans="1:4" x14ac:dyDescent="0.25">
      <c r="A3070" s="164"/>
      <c r="D3070" s="8"/>
    </row>
    <row r="3071" spans="1:4" x14ac:dyDescent="0.25">
      <c r="A3071" s="164"/>
      <c r="D3071" s="8"/>
    </row>
    <row r="3072" spans="1:4" x14ac:dyDescent="0.25">
      <c r="A3072" s="164"/>
      <c r="D3072" s="8"/>
    </row>
    <row r="3073" spans="1:4" x14ac:dyDescent="0.25">
      <c r="A3073" s="164"/>
      <c r="D3073" s="8"/>
    </row>
    <row r="3074" spans="1:4" x14ac:dyDescent="0.25">
      <c r="A3074" s="164"/>
      <c r="D3074" s="8"/>
    </row>
    <row r="3075" spans="1:4" x14ac:dyDescent="0.25">
      <c r="A3075" s="164"/>
      <c r="D3075" s="8"/>
    </row>
    <row r="3076" spans="1:4" x14ac:dyDescent="0.25">
      <c r="A3076" s="164"/>
      <c r="D3076" s="8"/>
    </row>
    <row r="3077" spans="1:4" x14ac:dyDescent="0.25">
      <c r="A3077" s="164"/>
      <c r="D3077" s="8"/>
    </row>
    <row r="3078" spans="1:4" x14ac:dyDescent="0.25">
      <c r="A3078" s="164"/>
      <c r="D3078" s="8"/>
    </row>
    <row r="3079" spans="1:4" x14ac:dyDescent="0.25">
      <c r="A3079" s="164"/>
      <c r="D3079" s="8"/>
    </row>
    <row r="3080" spans="1:4" x14ac:dyDescent="0.25">
      <c r="A3080" s="164"/>
      <c r="D3080" s="8"/>
    </row>
    <row r="3081" spans="1:4" x14ac:dyDescent="0.25">
      <c r="A3081" s="164"/>
      <c r="D3081" s="8"/>
    </row>
    <row r="3082" spans="1:4" x14ac:dyDescent="0.25">
      <c r="A3082" s="164"/>
      <c r="D3082" s="8"/>
    </row>
    <row r="3083" spans="1:4" x14ac:dyDescent="0.25">
      <c r="A3083" s="164"/>
      <c r="D3083" s="8"/>
    </row>
    <row r="3084" spans="1:4" x14ac:dyDescent="0.25">
      <c r="A3084" s="164"/>
      <c r="D3084" s="8"/>
    </row>
    <row r="3085" spans="1:4" x14ac:dyDescent="0.25">
      <c r="A3085" s="164"/>
      <c r="D3085" s="8"/>
    </row>
    <row r="3086" spans="1:4" x14ac:dyDescent="0.25">
      <c r="A3086" s="164"/>
      <c r="D3086" s="8"/>
    </row>
    <row r="3087" spans="1:4" x14ac:dyDescent="0.25">
      <c r="A3087" s="164"/>
      <c r="D3087" s="8"/>
    </row>
    <row r="3088" spans="1:4" x14ac:dyDescent="0.25">
      <c r="A3088" s="164"/>
      <c r="D3088" s="8"/>
    </row>
    <row r="3089" spans="1:4" x14ac:dyDescent="0.25">
      <c r="A3089" s="164"/>
      <c r="D3089" s="8"/>
    </row>
    <row r="3090" spans="1:4" x14ac:dyDescent="0.25">
      <c r="A3090" s="164"/>
      <c r="D3090" s="8"/>
    </row>
    <row r="3091" spans="1:4" x14ac:dyDescent="0.25">
      <c r="A3091" s="164"/>
      <c r="D3091" s="8"/>
    </row>
    <row r="3092" spans="1:4" x14ac:dyDescent="0.25">
      <c r="A3092" s="164"/>
      <c r="D3092" s="8"/>
    </row>
    <row r="3093" spans="1:4" x14ac:dyDescent="0.25">
      <c r="A3093" s="164"/>
      <c r="D3093" s="8"/>
    </row>
    <row r="3094" spans="1:4" x14ac:dyDescent="0.25">
      <c r="A3094" s="164"/>
      <c r="D3094" s="8"/>
    </row>
    <row r="3095" spans="1:4" x14ac:dyDescent="0.25">
      <c r="A3095" s="164"/>
      <c r="D3095" s="8"/>
    </row>
    <row r="3096" spans="1:4" x14ac:dyDescent="0.25">
      <c r="A3096" s="164"/>
      <c r="D3096" s="8"/>
    </row>
    <row r="3097" spans="1:4" x14ac:dyDescent="0.25">
      <c r="A3097" s="164"/>
      <c r="D3097" s="8"/>
    </row>
    <row r="3098" spans="1:4" x14ac:dyDescent="0.25">
      <c r="A3098" s="164"/>
      <c r="D3098" s="8"/>
    </row>
    <row r="3099" spans="1:4" x14ac:dyDescent="0.25">
      <c r="A3099" s="164"/>
      <c r="D3099" s="8"/>
    </row>
    <row r="3100" spans="1:4" x14ac:dyDescent="0.25">
      <c r="A3100" s="164"/>
      <c r="D3100" s="8"/>
    </row>
    <row r="3101" spans="1:4" x14ac:dyDescent="0.25">
      <c r="A3101" s="164"/>
      <c r="D3101" s="8"/>
    </row>
    <row r="3102" spans="1:4" x14ac:dyDescent="0.25">
      <c r="A3102" s="164"/>
      <c r="D3102" s="8"/>
    </row>
    <row r="3103" spans="1:4" x14ac:dyDescent="0.25">
      <c r="A3103" s="164"/>
      <c r="D3103" s="8"/>
    </row>
    <row r="3104" spans="1:4" x14ac:dyDescent="0.25">
      <c r="A3104" s="164"/>
      <c r="D3104" s="8"/>
    </row>
    <row r="3105" spans="1:4" x14ac:dyDescent="0.25">
      <c r="A3105" s="164"/>
      <c r="D3105" s="8"/>
    </row>
    <row r="3106" spans="1:4" x14ac:dyDescent="0.25">
      <c r="A3106" s="164"/>
      <c r="D3106" s="8"/>
    </row>
    <row r="3107" spans="1:4" x14ac:dyDescent="0.25">
      <c r="A3107" s="164"/>
      <c r="D3107" s="8"/>
    </row>
    <row r="3108" spans="1:4" x14ac:dyDescent="0.25">
      <c r="A3108" s="164"/>
      <c r="D3108" s="8"/>
    </row>
    <row r="3109" spans="1:4" x14ac:dyDescent="0.25">
      <c r="A3109" s="164"/>
      <c r="D3109" s="8"/>
    </row>
    <row r="3110" spans="1:4" x14ac:dyDescent="0.25">
      <c r="A3110" s="164"/>
      <c r="D3110" s="8"/>
    </row>
    <row r="3111" spans="1:4" x14ac:dyDescent="0.25">
      <c r="A3111" s="164"/>
      <c r="D3111" s="8"/>
    </row>
    <row r="3112" spans="1:4" x14ac:dyDescent="0.25">
      <c r="A3112" s="164"/>
      <c r="D3112" s="8"/>
    </row>
    <row r="3113" spans="1:4" x14ac:dyDescent="0.25">
      <c r="A3113" s="164"/>
      <c r="D3113" s="8"/>
    </row>
    <row r="3114" spans="1:4" x14ac:dyDescent="0.25">
      <c r="A3114" s="164"/>
      <c r="D3114" s="8"/>
    </row>
    <row r="3115" spans="1:4" x14ac:dyDescent="0.25">
      <c r="A3115" s="164"/>
      <c r="D3115" s="8"/>
    </row>
    <row r="3116" spans="1:4" x14ac:dyDescent="0.25">
      <c r="A3116" s="164"/>
      <c r="D3116" s="8"/>
    </row>
    <row r="3117" spans="1:4" x14ac:dyDescent="0.25">
      <c r="A3117" s="164"/>
      <c r="D3117" s="8"/>
    </row>
    <row r="3118" spans="1:4" x14ac:dyDescent="0.25">
      <c r="A3118" s="164"/>
      <c r="D3118" s="8"/>
    </row>
    <row r="3119" spans="1:4" x14ac:dyDescent="0.25">
      <c r="A3119" s="164"/>
      <c r="D3119" s="8"/>
    </row>
    <row r="3120" spans="1:4" x14ac:dyDescent="0.25">
      <c r="A3120" s="164"/>
      <c r="D3120" s="8"/>
    </row>
    <row r="3121" spans="1:4" x14ac:dyDescent="0.25">
      <c r="A3121" s="164"/>
      <c r="D3121" s="8"/>
    </row>
    <row r="3122" spans="1:4" x14ac:dyDescent="0.25">
      <c r="A3122" s="164"/>
      <c r="D3122" s="8"/>
    </row>
    <row r="3123" spans="1:4" x14ac:dyDescent="0.25">
      <c r="A3123" s="164"/>
      <c r="D3123" s="8"/>
    </row>
    <row r="3124" spans="1:4" x14ac:dyDescent="0.25">
      <c r="A3124" s="164"/>
      <c r="D3124" s="8"/>
    </row>
    <row r="3125" spans="1:4" x14ac:dyDescent="0.25">
      <c r="A3125" s="164"/>
      <c r="D3125" s="8"/>
    </row>
    <row r="3126" spans="1:4" x14ac:dyDescent="0.25">
      <c r="A3126" s="164"/>
      <c r="D3126" s="8"/>
    </row>
    <row r="3127" spans="1:4" x14ac:dyDescent="0.25">
      <c r="A3127" s="164"/>
      <c r="D3127" s="8"/>
    </row>
    <row r="3128" spans="1:4" x14ac:dyDescent="0.25">
      <c r="A3128" s="164"/>
      <c r="D3128" s="8"/>
    </row>
    <row r="3129" spans="1:4" x14ac:dyDescent="0.25">
      <c r="A3129" s="164"/>
      <c r="D3129" s="8"/>
    </row>
    <row r="3130" spans="1:4" x14ac:dyDescent="0.25">
      <c r="A3130" s="164"/>
      <c r="D3130" s="8"/>
    </row>
    <row r="3131" spans="1:4" x14ac:dyDescent="0.25">
      <c r="A3131" s="164"/>
      <c r="D3131" s="8"/>
    </row>
    <row r="3132" spans="1:4" x14ac:dyDescent="0.25">
      <c r="A3132" s="164"/>
      <c r="D3132" s="8"/>
    </row>
    <row r="3133" spans="1:4" x14ac:dyDescent="0.25">
      <c r="A3133" s="164"/>
      <c r="D3133" s="8"/>
    </row>
    <row r="3134" spans="1:4" x14ac:dyDescent="0.25">
      <c r="A3134" s="164"/>
      <c r="D3134" s="8"/>
    </row>
    <row r="3135" spans="1:4" x14ac:dyDescent="0.25">
      <c r="A3135" s="164"/>
      <c r="D3135" s="8"/>
    </row>
    <row r="3136" spans="1:4" x14ac:dyDescent="0.25">
      <c r="A3136" s="164"/>
      <c r="D3136" s="8"/>
    </row>
    <row r="3137" spans="1:4" x14ac:dyDescent="0.25">
      <c r="A3137" s="164"/>
      <c r="D3137" s="8"/>
    </row>
    <row r="3138" spans="1:4" x14ac:dyDescent="0.25">
      <c r="A3138" s="164"/>
      <c r="D3138" s="8"/>
    </row>
    <row r="3139" spans="1:4" x14ac:dyDescent="0.25">
      <c r="A3139" s="164"/>
      <c r="D3139" s="8"/>
    </row>
    <row r="3140" spans="1:4" x14ac:dyDescent="0.25">
      <c r="A3140" s="164"/>
      <c r="D3140" s="8"/>
    </row>
    <row r="3141" spans="1:4" x14ac:dyDescent="0.25">
      <c r="A3141" s="164"/>
      <c r="D3141" s="8"/>
    </row>
    <row r="3142" spans="1:4" x14ac:dyDescent="0.25">
      <c r="A3142" s="164"/>
      <c r="D3142" s="8"/>
    </row>
    <row r="3143" spans="1:4" x14ac:dyDescent="0.25">
      <c r="A3143" s="164"/>
      <c r="D3143" s="8"/>
    </row>
    <row r="3144" spans="1:4" x14ac:dyDescent="0.25">
      <c r="A3144" s="164"/>
      <c r="D3144" s="8"/>
    </row>
    <row r="3145" spans="1:4" x14ac:dyDescent="0.25">
      <c r="A3145" s="164"/>
      <c r="D3145" s="8"/>
    </row>
    <row r="3146" spans="1:4" x14ac:dyDescent="0.25">
      <c r="A3146" s="164"/>
      <c r="D3146" s="8"/>
    </row>
    <row r="3147" spans="1:4" x14ac:dyDescent="0.25">
      <c r="A3147" s="164"/>
      <c r="D3147" s="8"/>
    </row>
    <row r="3148" spans="1:4" x14ac:dyDescent="0.25">
      <c r="A3148" s="164"/>
      <c r="D3148" s="8"/>
    </row>
    <row r="3149" spans="1:4" x14ac:dyDescent="0.25">
      <c r="A3149" s="164"/>
      <c r="D3149" s="8"/>
    </row>
    <row r="3150" spans="1:4" x14ac:dyDescent="0.25">
      <c r="A3150" s="164"/>
      <c r="D3150" s="8"/>
    </row>
    <row r="3151" spans="1:4" x14ac:dyDescent="0.25">
      <c r="A3151" s="164"/>
      <c r="D3151" s="8"/>
    </row>
    <row r="3152" spans="1:4" x14ac:dyDescent="0.25">
      <c r="A3152" s="164"/>
      <c r="D3152" s="8"/>
    </row>
    <row r="3153" spans="1:4" x14ac:dyDescent="0.25">
      <c r="A3153" s="164"/>
      <c r="D3153" s="8"/>
    </row>
    <row r="3154" spans="1:4" x14ac:dyDescent="0.25">
      <c r="A3154" s="164"/>
      <c r="D3154" s="8"/>
    </row>
    <row r="3155" spans="1:4" x14ac:dyDescent="0.25">
      <c r="A3155" s="164"/>
      <c r="D3155" s="8"/>
    </row>
    <row r="3156" spans="1:4" x14ac:dyDescent="0.25">
      <c r="A3156" s="164"/>
      <c r="D3156" s="8"/>
    </row>
    <row r="3157" spans="1:4" x14ac:dyDescent="0.25">
      <c r="A3157" s="164"/>
      <c r="D3157" s="8"/>
    </row>
    <row r="3158" spans="1:4" x14ac:dyDescent="0.25">
      <c r="A3158" s="164"/>
      <c r="D3158" s="8"/>
    </row>
    <row r="3159" spans="1:4" x14ac:dyDescent="0.25">
      <c r="A3159" s="164"/>
      <c r="D3159" s="8"/>
    </row>
    <row r="3160" spans="1:4" x14ac:dyDescent="0.25">
      <c r="A3160" s="164"/>
      <c r="D3160" s="8"/>
    </row>
    <row r="3161" spans="1:4" x14ac:dyDescent="0.25">
      <c r="A3161" s="164"/>
      <c r="D3161" s="8"/>
    </row>
    <row r="3162" spans="1:4" x14ac:dyDescent="0.25">
      <c r="A3162" s="164"/>
      <c r="D3162" s="8"/>
    </row>
    <row r="3163" spans="1:4" x14ac:dyDescent="0.25">
      <c r="A3163" s="164"/>
      <c r="D3163" s="8"/>
    </row>
    <row r="3164" spans="1:4" x14ac:dyDescent="0.25">
      <c r="A3164" s="164"/>
      <c r="D3164" s="8"/>
    </row>
    <row r="3165" spans="1:4" x14ac:dyDescent="0.25">
      <c r="A3165" s="164"/>
      <c r="D3165" s="8"/>
    </row>
    <row r="3166" spans="1:4" x14ac:dyDescent="0.25">
      <c r="A3166" s="164"/>
      <c r="D3166" s="8"/>
    </row>
    <row r="3167" spans="1:4" x14ac:dyDescent="0.25">
      <c r="A3167" s="164"/>
      <c r="D3167" s="8"/>
    </row>
    <row r="3168" spans="1:4" x14ac:dyDescent="0.25">
      <c r="A3168" s="164"/>
      <c r="D3168" s="8"/>
    </row>
    <row r="3169" spans="1:4" x14ac:dyDescent="0.25">
      <c r="A3169" s="164"/>
      <c r="D3169" s="8"/>
    </row>
    <row r="3170" spans="1:4" x14ac:dyDescent="0.25">
      <c r="A3170" s="164"/>
      <c r="D3170" s="8"/>
    </row>
    <row r="3171" spans="1:4" x14ac:dyDescent="0.25">
      <c r="A3171" s="164"/>
      <c r="D3171" s="8"/>
    </row>
    <row r="3172" spans="1:4" x14ac:dyDescent="0.25">
      <c r="A3172" s="164"/>
      <c r="D3172" s="8"/>
    </row>
    <row r="3173" spans="1:4" x14ac:dyDescent="0.25">
      <c r="A3173" s="164"/>
      <c r="D3173" s="8"/>
    </row>
    <row r="3174" spans="1:4" x14ac:dyDescent="0.25">
      <c r="A3174" s="164"/>
      <c r="D3174" s="8"/>
    </row>
    <row r="3175" spans="1:4" x14ac:dyDescent="0.25">
      <c r="A3175" s="164"/>
      <c r="D3175" s="8"/>
    </row>
    <row r="3176" spans="1:4" x14ac:dyDescent="0.25">
      <c r="A3176" s="164"/>
      <c r="D3176" s="8"/>
    </row>
    <row r="3177" spans="1:4" x14ac:dyDescent="0.25">
      <c r="A3177" s="164"/>
      <c r="D3177" s="8"/>
    </row>
    <row r="3178" spans="1:4" x14ac:dyDescent="0.25">
      <c r="A3178" s="164"/>
      <c r="D3178" s="8"/>
    </row>
    <row r="3179" spans="1:4" x14ac:dyDescent="0.25">
      <c r="A3179" s="164"/>
      <c r="D3179" s="8"/>
    </row>
    <row r="3180" spans="1:4" x14ac:dyDescent="0.25">
      <c r="A3180" s="164"/>
      <c r="D3180" s="8"/>
    </row>
    <row r="3181" spans="1:4" x14ac:dyDescent="0.25">
      <c r="A3181" s="164"/>
      <c r="D3181" s="8"/>
    </row>
    <row r="3182" spans="1:4" x14ac:dyDescent="0.25">
      <c r="A3182" s="164"/>
      <c r="D3182" s="8"/>
    </row>
    <row r="3183" spans="1:4" x14ac:dyDescent="0.25">
      <c r="A3183" s="164"/>
      <c r="D3183" s="8"/>
    </row>
    <row r="3184" spans="1:4" x14ac:dyDescent="0.25">
      <c r="A3184" s="164"/>
      <c r="D3184" s="8"/>
    </row>
    <row r="3185" spans="1:4" x14ac:dyDescent="0.25">
      <c r="A3185" s="164"/>
      <c r="D3185" s="8"/>
    </row>
    <row r="3186" spans="1:4" x14ac:dyDescent="0.25">
      <c r="A3186" s="164"/>
      <c r="D3186" s="8"/>
    </row>
    <row r="3187" spans="1:4" x14ac:dyDescent="0.25">
      <c r="A3187" s="164"/>
      <c r="D3187" s="8"/>
    </row>
    <row r="3188" spans="1:4" x14ac:dyDescent="0.25">
      <c r="A3188" s="164"/>
      <c r="D3188" s="8"/>
    </row>
    <row r="3189" spans="1:4" x14ac:dyDescent="0.25">
      <c r="A3189" s="164"/>
      <c r="D3189" s="8"/>
    </row>
    <row r="3190" spans="1:4" x14ac:dyDescent="0.25">
      <c r="A3190" s="164"/>
      <c r="D3190" s="8"/>
    </row>
    <row r="3191" spans="1:4" x14ac:dyDescent="0.25">
      <c r="A3191" s="164"/>
      <c r="D3191" s="8"/>
    </row>
    <row r="3192" spans="1:4" x14ac:dyDescent="0.25">
      <c r="A3192" s="164"/>
      <c r="D3192" s="8"/>
    </row>
    <row r="3193" spans="1:4" x14ac:dyDescent="0.25">
      <c r="A3193" s="164"/>
      <c r="D3193" s="8"/>
    </row>
    <row r="3194" spans="1:4" x14ac:dyDescent="0.25">
      <c r="A3194" s="164"/>
      <c r="D3194" s="8"/>
    </row>
    <row r="3195" spans="1:4" x14ac:dyDescent="0.25">
      <c r="A3195" s="164"/>
      <c r="D3195" s="8"/>
    </row>
    <row r="3196" spans="1:4" x14ac:dyDescent="0.25">
      <c r="A3196" s="164"/>
      <c r="D3196" s="8"/>
    </row>
    <row r="3197" spans="1:4" x14ac:dyDescent="0.25">
      <c r="A3197" s="164"/>
      <c r="D3197" s="8"/>
    </row>
    <row r="3198" spans="1:4" x14ac:dyDescent="0.25">
      <c r="A3198" s="164"/>
      <c r="D3198" s="8"/>
    </row>
    <row r="3199" spans="1:4" x14ac:dyDescent="0.25">
      <c r="A3199" s="164"/>
      <c r="D3199" s="8"/>
    </row>
    <row r="3200" spans="1:4" x14ac:dyDescent="0.25">
      <c r="A3200" s="164"/>
      <c r="D3200" s="8"/>
    </row>
    <row r="3201" spans="1:4" x14ac:dyDescent="0.25">
      <c r="A3201" s="164"/>
      <c r="D3201" s="8"/>
    </row>
    <row r="3202" spans="1:4" x14ac:dyDescent="0.25">
      <c r="A3202" s="164"/>
      <c r="D3202" s="8"/>
    </row>
    <row r="3203" spans="1:4" x14ac:dyDescent="0.25">
      <c r="A3203" s="164"/>
      <c r="D3203" s="8"/>
    </row>
    <row r="3204" spans="1:4" x14ac:dyDescent="0.25">
      <c r="A3204" s="164"/>
      <c r="D3204" s="8"/>
    </row>
    <row r="3205" spans="1:4" x14ac:dyDescent="0.25">
      <c r="A3205" s="164"/>
      <c r="D3205" s="8"/>
    </row>
    <row r="3206" spans="1:4" x14ac:dyDescent="0.25">
      <c r="A3206" s="164"/>
      <c r="D3206" s="8"/>
    </row>
    <row r="3207" spans="1:4" x14ac:dyDescent="0.25">
      <c r="A3207" s="164"/>
      <c r="D3207" s="8"/>
    </row>
    <row r="3208" spans="1:4" x14ac:dyDescent="0.25">
      <c r="A3208" s="164"/>
      <c r="D3208" s="8"/>
    </row>
    <row r="3209" spans="1:4" x14ac:dyDescent="0.25">
      <c r="A3209" s="164"/>
      <c r="D3209" s="8"/>
    </row>
    <row r="3210" spans="1:4" x14ac:dyDescent="0.25">
      <c r="A3210" s="164"/>
      <c r="D3210" s="8"/>
    </row>
    <row r="3211" spans="1:4" x14ac:dyDescent="0.25">
      <c r="A3211" s="164"/>
      <c r="D3211" s="8"/>
    </row>
    <row r="3212" spans="1:4" x14ac:dyDescent="0.25">
      <c r="A3212" s="164"/>
      <c r="D3212" s="8"/>
    </row>
    <row r="3213" spans="1:4" x14ac:dyDescent="0.25">
      <c r="A3213" s="164"/>
      <c r="D3213" s="8"/>
    </row>
    <row r="3214" spans="1:4" x14ac:dyDescent="0.25">
      <c r="A3214" s="164"/>
      <c r="D3214" s="8"/>
    </row>
    <row r="3215" spans="1:4" x14ac:dyDescent="0.25">
      <c r="A3215" s="164"/>
      <c r="D3215" s="8"/>
    </row>
    <row r="3216" spans="1:4" x14ac:dyDescent="0.25">
      <c r="A3216" s="164"/>
      <c r="D3216" s="8"/>
    </row>
    <row r="3217" spans="1:4" x14ac:dyDescent="0.25">
      <c r="A3217" s="164"/>
      <c r="D3217" s="8"/>
    </row>
    <row r="3218" spans="1:4" x14ac:dyDescent="0.25">
      <c r="A3218" s="164"/>
      <c r="D3218" s="8"/>
    </row>
    <row r="3219" spans="1:4" x14ac:dyDescent="0.25">
      <c r="A3219" s="164"/>
      <c r="D3219" s="8"/>
    </row>
    <row r="3220" spans="1:4" x14ac:dyDescent="0.25">
      <c r="A3220" s="164"/>
      <c r="D3220" s="8"/>
    </row>
    <row r="3221" spans="1:4" x14ac:dyDescent="0.25">
      <c r="A3221" s="164"/>
      <c r="D3221" s="8"/>
    </row>
    <row r="3222" spans="1:4" x14ac:dyDescent="0.25">
      <c r="A3222" s="164"/>
      <c r="D3222" s="8"/>
    </row>
    <row r="3223" spans="1:4" x14ac:dyDescent="0.25">
      <c r="A3223" s="164"/>
      <c r="D3223" s="8"/>
    </row>
    <row r="3224" spans="1:4" x14ac:dyDescent="0.25">
      <c r="A3224" s="164"/>
      <c r="D3224" s="8"/>
    </row>
    <row r="3225" spans="1:4" x14ac:dyDescent="0.25">
      <c r="A3225" s="164"/>
      <c r="D3225" s="8"/>
    </row>
    <row r="3226" spans="1:4" x14ac:dyDescent="0.25">
      <c r="A3226" s="164"/>
      <c r="D3226" s="8"/>
    </row>
    <row r="3227" spans="1:4" x14ac:dyDescent="0.25">
      <c r="A3227" s="164"/>
      <c r="D3227" s="8"/>
    </row>
    <row r="3228" spans="1:4" x14ac:dyDescent="0.25">
      <c r="A3228" s="164"/>
      <c r="D3228" s="8"/>
    </row>
    <row r="3229" spans="1:4" x14ac:dyDescent="0.25">
      <c r="A3229" s="164"/>
      <c r="D3229" s="8"/>
    </row>
    <row r="3230" spans="1:4" x14ac:dyDescent="0.25">
      <c r="A3230" s="164"/>
      <c r="D3230" s="8"/>
    </row>
    <row r="3231" spans="1:4" x14ac:dyDescent="0.25">
      <c r="A3231" s="164"/>
      <c r="D3231" s="8"/>
    </row>
    <row r="3232" spans="1:4" x14ac:dyDescent="0.25">
      <c r="A3232" s="164"/>
      <c r="D3232" s="8"/>
    </row>
    <row r="3233" spans="1:4" x14ac:dyDescent="0.25">
      <c r="A3233" s="164"/>
      <c r="D3233" s="8"/>
    </row>
    <row r="3234" spans="1:4" x14ac:dyDescent="0.25">
      <c r="A3234" s="164"/>
      <c r="D3234" s="8"/>
    </row>
    <row r="3235" spans="1:4" x14ac:dyDescent="0.25">
      <c r="A3235" s="164"/>
      <c r="D3235" s="8"/>
    </row>
    <row r="3236" spans="1:4" x14ac:dyDescent="0.25">
      <c r="A3236" s="164"/>
      <c r="D3236" s="8"/>
    </row>
    <row r="3237" spans="1:4" x14ac:dyDescent="0.25">
      <c r="A3237" s="164"/>
      <c r="D3237" s="8"/>
    </row>
    <row r="3238" spans="1:4" x14ac:dyDescent="0.25">
      <c r="A3238" s="164"/>
      <c r="D3238" s="8"/>
    </row>
    <row r="3239" spans="1:4" x14ac:dyDescent="0.25">
      <c r="A3239" s="164"/>
      <c r="D3239" s="8"/>
    </row>
    <row r="3240" spans="1:4" x14ac:dyDescent="0.25">
      <c r="A3240" s="164"/>
      <c r="D3240" s="8"/>
    </row>
    <row r="3241" spans="1:4" x14ac:dyDescent="0.25">
      <c r="A3241" s="164"/>
      <c r="D3241" s="8"/>
    </row>
    <row r="3242" spans="1:4" x14ac:dyDescent="0.25">
      <c r="A3242" s="164"/>
      <c r="D3242" s="8"/>
    </row>
    <row r="3243" spans="1:4" x14ac:dyDescent="0.25">
      <c r="A3243" s="164"/>
      <c r="D3243" s="8"/>
    </row>
    <row r="3244" spans="1:4" x14ac:dyDescent="0.25">
      <c r="A3244" s="164"/>
      <c r="D3244" s="8"/>
    </row>
    <row r="3245" spans="1:4" x14ac:dyDescent="0.25">
      <c r="A3245" s="164"/>
      <c r="D3245" s="8"/>
    </row>
    <row r="3246" spans="1:4" x14ac:dyDescent="0.25">
      <c r="A3246" s="164"/>
      <c r="D3246" s="8"/>
    </row>
    <row r="3247" spans="1:4" x14ac:dyDescent="0.25">
      <c r="A3247" s="164"/>
      <c r="D3247" s="8"/>
    </row>
    <row r="3248" spans="1:4" x14ac:dyDescent="0.25">
      <c r="A3248" s="164"/>
      <c r="D3248" s="8"/>
    </row>
    <row r="3249" spans="1:4" x14ac:dyDescent="0.25">
      <c r="A3249" s="164"/>
      <c r="D3249" s="8"/>
    </row>
    <row r="3250" spans="1:4" x14ac:dyDescent="0.25">
      <c r="A3250" s="164"/>
      <c r="D3250" s="8"/>
    </row>
    <row r="3251" spans="1:4" x14ac:dyDescent="0.25">
      <c r="A3251" s="164"/>
      <c r="D3251" s="8"/>
    </row>
    <row r="3252" spans="1:4" x14ac:dyDescent="0.25">
      <c r="A3252" s="164"/>
      <c r="D3252" s="8"/>
    </row>
    <row r="3253" spans="1:4" x14ac:dyDescent="0.25">
      <c r="A3253" s="164"/>
      <c r="D3253" s="8"/>
    </row>
    <row r="3254" spans="1:4" x14ac:dyDescent="0.25">
      <c r="A3254" s="164"/>
      <c r="D3254" s="8"/>
    </row>
    <row r="3255" spans="1:4" x14ac:dyDescent="0.25">
      <c r="A3255" s="164"/>
      <c r="D3255" s="8"/>
    </row>
    <row r="3256" spans="1:4" x14ac:dyDescent="0.25">
      <c r="A3256" s="164"/>
      <c r="D3256" s="8"/>
    </row>
    <row r="3257" spans="1:4" x14ac:dyDescent="0.25">
      <c r="A3257" s="164"/>
      <c r="D3257" s="8"/>
    </row>
    <row r="3258" spans="1:4" x14ac:dyDescent="0.25">
      <c r="A3258" s="164"/>
      <c r="D3258" s="8"/>
    </row>
    <row r="3259" spans="1:4" x14ac:dyDescent="0.25">
      <c r="A3259" s="164"/>
      <c r="D3259" s="8"/>
    </row>
    <row r="3260" spans="1:4" x14ac:dyDescent="0.25">
      <c r="A3260" s="164"/>
      <c r="D3260" s="8"/>
    </row>
    <row r="3261" spans="1:4" x14ac:dyDescent="0.25">
      <c r="A3261" s="164"/>
      <c r="D3261" s="8"/>
    </row>
    <row r="3262" spans="1:4" x14ac:dyDescent="0.25">
      <c r="A3262" s="164"/>
      <c r="D3262" s="8"/>
    </row>
    <row r="3263" spans="1:4" x14ac:dyDescent="0.25">
      <c r="A3263" s="164"/>
      <c r="D3263" s="8"/>
    </row>
    <row r="3264" spans="1:4" x14ac:dyDescent="0.25">
      <c r="A3264" s="164"/>
      <c r="D3264" s="8"/>
    </row>
    <row r="3265" spans="1:4" x14ac:dyDescent="0.25">
      <c r="A3265" s="164"/>
      <c r="D3265" s="8"/>
    </row>
    <row r="3266" spans="1:4" x14ac:dyDescent="0.25">
      <c r="A3266" s="164"/>
      <c r="D3266" s="8"/>
    </row>
    <row r="3267" spans="1:4" x14ac:dyDescent="0.25">
      <c r="A3267" s="164"/>
      <c r="D3267" s="8"/>
    </row>
    <row r="3268" spans="1:4" x14ac:dyDescent="0.25">
      <c r="A3268" s="164"/>
      <c r="D3268" s="8"/>
    </row>
    <row r="3269" spans="1:4" x14ac:dyDescent="0.25">
      <c r="A3269" s="164"/>
      <c r="D3269" s="8"/>
    </row>
    <row r="3270" spans="1:4" x14ac:dyDescent="0.25">
      <c r="A3270" s="164"/>
      <c r="D3270" s="8"/>
    </row>
    <row r="3271" spans="1:4" x14ac:dyDescent="0.25">
      <c r="A3271" s="164"/>
      <c r="D3271" s="8"/>
    </row>
    <row r="3272" spans="1:4" x14ac:dyDescent="0.25">
      <c r="A3272" s="164"/>
      <c r="D3272" s="8"/>
    </row>
    <row r="3273" spans="1:4" x14ac:dyDescent="0.25">
      <c r="A3273" s="164"/>
      <c r="D3273" s="8"/>
    </row>
    <row r="3274" spans="1:4" x14ac:dyDescent="0.25">
      <c r="A3274" s="164"/>
      <c r="D3274" s="8"/>
    </row>
    <row r="3275" spans="1:4" x14ac:dyDescent="0.25">
      <c r="A3275" s="164"/>
      <c r="D3275" s="8"/>
    </row>
    <row r="3276" spans="1:4" x14ac:dyDescent="0.25">
      <c r="A3276" s="164"/>
      <c r="D3276" s="8"/>
    </row>
    <row r="3277" spans="1:4" x14ac:dyDescent="0.25">
      <c r="A3277" s="164"/>
      <c r="D3277" s="8"/>
    </row>
    <row r="3278" spans="1:4" x14ac:dyDescent="0.25">
      <c r="A3278" s="164"/>
      <c r="D3278" s="8"/>
    </row>
    <row r="3279" spans="1:4" x14ac:dyDescent="0.25">
      <c r="A3279" s="164"/>
      <c r="D3279" s="8"/>
    </row>
    <row r="3280" spans="1:4" x14ac:dyDescent="0.25">
      <c r="A3280" s="164"/>
      <c r="D3280" s="8"/>
    </row>
    <row r="3281" spans="1:4" x14ac:dyDescent="0.25">
      <c r="A3281" s="164"/>
      <c r="D3281" s="8"/>
    </row>
    <row r="3282" spans="1:4" x14ac:dyDescent="0.25">
      <c r="A3282" s="164"/>
      <c r="D3282" s="8"/>
    </row>
    <row r="3283" spans="1:4" x14ac:dyDescent="0.25">
      <c r="A3283" s="164"/>
      <c r="D3283" s="8"/>
    </row>
    <row r="3284" spans="1:4" x14ac:dyDescent="0.25">
      <c r="A3284" s="164"/>
      <c r="D3284" s="8"/>
    </row>
    <row r="3285" spans="1:4" x14ac:dyDescent="0.25">
      <c r="A3285" s="164"/>
      <c r="D3285" s="8"/>
    </row>
    <row r="3286" spans="1:4" x14ac:dyDescent="0.25">
      <c r="A3286" s="164"/>
      <c r="D3286" s="8"/>
    </row>
    <row r="3287" spans="1:4" x14ac:dyDescent="0.25">
      <c r="A3287" s="164"/>
      <c r="D3287" s="8"/>
    </row>
    <row r="3288" spans="1:4" x14ac:dyDescent="0.25">
      <c r="A3288" s="164"/>
      <c r="D3288" s="8"/>
    </row>
    <row r="3289" spans="1:4" x14ac:dyDescent="0.25">
      <c r="A3289" s="164"/>
      <c r="D3289" s="8"/>
    </row>
    <row r="3290" spans="1:4" x14ac:dyDescent="0.25">
      <c r="A3290" s="164"/>
      <c r="D3290" s="8"/>
    </row>
    <row r="3291" spans="1:4" x14ac:dyDescent="0.25">
      <c r="A3291" s="164"/>
      <c r="D3291" s="8"/>
    </row>
    <row r="3292" spans="1:4" x14ac:dyDescent="0.25">
      <c r="A3292" s="164"/>
      <c r="D3292" s="8"/>
    </row>
    <row r="3293" spans="1:4" x14ac:dyDescent="0.25">
      <c r="A3293" s="164"/>
      <c r="D3293" s="8"/>
    </row>
    <row r="3294" spans="1:4" x14ac:dyDescent="0.25">
      <c r="A3294" s="164"/>
      <c r="D3294" s="8"/>
    </row>
    <row r="3295" spans="1:4" x14ac:dyDescent="0.25">
      <c r="A3295" s="164"/>
      <c r="D3295" s="8"/>
    </row>
    <row r="3296" spans="1:4" x14ac:dyDescent="0.25">
      <c r="A3296" s="164"/>
      <c r="D3296" s="8"/>
    </row>
    <row r="3297" spans="1:4" x14ac:dyDescent="0.25">
      <c r="A3297" s="164"/>
      <c r="D3297" s="8"/>
    </row>
    <row r="3298" spans="1:4" x14ac:dyDescent="0.25">
      <c r="A3298" s="164"/>
      <c r="D3298" s="8"/>
    </row>
    <row r="3299" spans="1:4" x14ac:dyDescent="0.25">
      <c r="A3299" s="164"/>
      <c r="D3299" s="8"/>
    </row>
    <row r="3300" spans="1:4" x14ac:dyDescent="0.25">
      <c r="A3300" s="164"/>
      <c r="D3300" s="8"/>
    </row>
    <row r="3301" spans="1:4" x14ac:dyDescent="0.25">
      <c r="A3301" s="164"/>
      <c r="D3301" s="8"/>
    </row>
    <row r="3302" spans="1:4" x14ac:dyDescent="0.25">
      <c r="A3302" s="164"/>
      <c r="D3302" s="8"/>
    </row>
    <row r="3303" spans="1:4" x14ac:dyDescent="0.25">
      <c r="A3303" s="164"/>
      <c r="D3303" s="8"/>
    </row>
    <row r="3304" spans="1:4" x14ac:dyDescent="0.25">
      <c r="A3304" s="164"/>
      <c r="D3304" s="8"/>
    </row>
    <row r="3305" spans="1:4" x14ac:dyDescent="0.25">
      <c r="A3305" s="164"/>
      <c r="D3305" s="8"/>
    </row>
    <row r="3306" spans="1:4" x14ac:dyDescent="0.25">
      <c r="A3306" s="164"/>
      <c r="D3306" s="8"/>
    </row>
    <row r="3307" spans="1:4" x14ac:dyDescent="0.25">
      <c r="A3307" s="164"/>
      <c r="D3307" s="8"/>
    </row>
    <row r="3308" spans="1:4" x14ac:dyDescent="0.25">
      <c r="A3308" s="164"/>
      <c r="D3308" s="8"/>
    </row>
    <row r="3309" spans="1:4" x14ac:dyDescent="0.25">
      <c r="A3309" s="164"/>
      <c r="D3309" s="8"/>
    </row>
    <row r="3310" spans="1:4" x14ac:dyDescent="0.25">
      <c r="A3310" s="164"/>
      <c r="D3310" s="8"/>
    </row>
    <row r="3311" spans="1:4" x14ac:dyDescent="0.25">
      <c r="A3311" s="164"/>
      <c r="D3311" s="8"/>
    </row>
    <row r="3312" spans="1:4" x14ac:dyDescent="0.25">
      <c r="A3312" s="164"/>
      <c r="D3312" s="8"/>
    </row>
    <row r="3313" spans="1:4" x14ac:dyDescent="0.25">
      <c r="A3313" s="164"/>
      <c r="D3313" s="8"/>
    </row>
    <row r="3314" spans="1:4" x14ac:dyDescent="0.25">
      <c r="A3314" s="164"/>
      <c r="D3314" s="8"/>
    </row>
    <row r="3315" spans="1:4" x14ac:dyDescent="0.25">
      <c r="A3315" s="164"/>
      <c r="D3315" s="8"/>
    </row>
    <row r="3316" spans="1:4" x14ac:dyDescent="0.25">
      <c r="A3316" s="164"/>
      <c r="D3316" s="8"/>
    </row>
    <row r="3317" spans="1:4" x14ac:dyDescent="0.25">
      <c r="A3317" s="164"/>
      <c r="D3317" s="8"/>
    </row>
    <row r="3318" spans="1:4" x14ac:dyDescent="0.25">
      <c r="A3318" s="164"/>
      <c r="D3318" s="8"/>
    </row>
    <row r="3319" spans="1:4" x14ac:dyDescent="0.25">
      <c r="A3319" s="164"/>
      <c r="D3319" s="8"/>
    </row>
    <row r="3320" spans="1:4" x14ac:dyDescent="0.25">
      <c r="A3320" s="164"/>
      <c r="D3320" s="8"/>
    </row>
    <row r="3321" spans="1:4" x14ac:dyDescent="0.25">
      <c r="A3321" s="164"/>
      <c r="D3321" s="8"/>
    </row>
    <row r="3322" spans="1:4" x14ac:dyDescent="0.25">
      <c r="A3322" s="164"/>
      <c r="D3322" s="8"/>
    </row>
    <row r="3323" spans="1:4" x14ac:dyDescent="0.25">
      <c r="A3323" s="164"/>
      <c r="D3323" s="8"/>
    </row>
    <row r="3324" spans="1:4" x14ac:dyDescent="0.25">
      <c r="A3324" s="164"/>
      <c r="D3324" s="8"/>
    </row>
    <row r="3325" spans="1:4" x14ac:dyDescent="0.25">
      <c r="A3325" s="164"/>
      <c r="D3325" s="8"/>
    </row>
    <row r="3326" spans="1:4" x14ac:dyDescent="0.25">
      <c r="A3326" s="164"/>
      <c r="D3326" s="8"/>
    </row>
    <row r="3327" spans="1:4" x14ac:dyDescent="0.25">
      <c r="A3327" s="164"/>
      <c r="D3327" s="8"/>
    </row>
    <row r="3328" spans="1:4" x14ac:dyDescent="0.25">
      <c r="A3328" s="164"/>
      <c r="D3328" s="8"/>
    </row>
    <row r="3329" spans="1:4" x14ac:dyDescent="0.25">
      <c r="A3329" s="164"/>
      <c r="D3329" s="8"/>
    </row>
    <row r="3330" spans="1:4" x14ac:dyDescent="0.25">
      <c r="A3330" s="164"/>
      <c r="D3330" s="8"/>
    </row>
    <row r="3331" spans="1:4" x14ac:dyDescent="0.25">
      <c r="A3331" s="164"/>
      <c r="D3331" s="8"/>
    </row>
    <row r="3332" spans="1:4" x14ac:dyDescent="0.25">
      <c r="A3332" s="164"/>
      <c r="D3332" s="8"/>
    </row>
    <row r="3333" spans="1:4" x14ac:dyDescent="0.25">
      <c r="A3333" s="164"/>
      <c r="D3333" s="8"/>
    </row>
    <row r="3334" spans="1:4" x14ac:dyDescent="0.25">
      <c r="A3334" s="164"/>
      <c r="D3334" s="8"/>
    </row>
    <row r="3335" spans="1:4" x14ac:dyDescent="0.25">
      <c r="A3335" s="164"/>
      <c r="D3335" s="8"/>
    </row>
    <row r="3336" spans="1:4" x14ac:dyDescent="0.25">
      <c r="A3336" s="164"/>
      <c r="D3336" s="8"/>
    </row>
    <row r="3337" spans="1:4" x14ac:dyDescent="0.25">
      <c r="A3337" s="164"/>
      <c r="D3337" s="8"/>
    </row>
    <row r="3338" spans="1:4" x14ac:dyDescent="0.25">
      <c r="A3338" s="164"/>
      <c r="D3338" s="8"/>
    </row>
    <row r="3339" spans="1:4" x14ac:dyDescent="0.25">
      <c r="A3339" s="164"/>
      <c r="D3339" s="8"/>
    </row>
    <row r="3340" spans="1:4" x14ac:dyDescent="0.25">
      <c r="A3340" s="164"/>
      <c r="D3340" s="8"/>
    </row>
    <row r="3341" spans="1:4" x14ac:dyDescent="0.25">
      <c r="A3341" s="164"/>
      <c r="D3341" s="8"/>
    </row>
    <row r="3342" spans="1:4" x14ac:dyDescent="0.25">
      <c r="A3342" s="164"/>
      <c r="D3342" s="8"/>
    </row>
    <row r="3343" spans="1:4" x14ac:dyDescent="0.25">
      <c r="A3343" s="164"/>
      <c r="D3343" s="8"/>
    </row>
    <row r="3344" spans="1:4" x14ac:dyDescent="0.25">
      <c r="A3344" s="164"/>
      <c r="D3344" s="8"/>
    </row>
    <row r="3345" spans="1:4" x14ac:dyDescent="0.25">
      <c r="A3345" s="164"/>
      <c r="D3345" s="8"/>
    </row>
    <row r="3346" spans="1:4" x14ac:dyDescent="0.25">
      <c r="A3346" s="164"/>
      <c r="D3346" s="8"/>
    </row>
    <row r="3347" spans="1:4" x14ac:dyDescent="0.25">
      <c r="A3347" s="164"/>
      <c r="D3347" s="8"/>
    </row>
    <row r="3348" spans="1:4" x14ac:dyDescent="0.25">
      <c r="A3348" s="164"/>
      <c r="D3348" s="8"/>
    </row>
    <row r="3349" spans="1:4" x14ac:dyDescent="0.25">
      <c r="A3349" s="164"/>
      <c r="D3349" s="8"/>
    </row>
    <row r="3350" spans="1:4" x14ac:dyDescent="0.25">
      <c r="A3350" s="164"/>
      <c r="D3350" s="8"/>
    </row>
    <row r="3351" spans="1:4" x14ac:dyDescent="0.25">
      <c r="A3351" s="164"/>
      <c r="D3351" s="8"/>
    </row>
    <row r="3352" spans="1:4" x14ac:dyDescent="0.25">
      <c r="A3352" s="164"/>
      <c r="D3352" s="8"/>
    </row>
    <row r="3353" spans="1:4" x14ac:dyDescent="0.25">
      <c r="A3353" s="164"/>
      <c r="D3353" s="8"/>
    </row>
    <row r="3354" spans="1:4" x14ac:dyDescent="0.25">
      <c r="A3354" s="164"/>
      <c r="D3354" s="8"/>
    </row>
    <row r="3355" spans="1:4" x14ac:dyDescent="0.25">
      <c r="A3355" s="164"/>
      <c r="D3355" s="8"/>
    </row>
    <row r="3356" spans="1:4" x14ac:dyDescent="0.25">
      <c r="A3356" s="164"/>
      <c r="D3356" s="8"/>
    </row>
    <row r="3357" spans="1:4" x14ac:dyDescent="0.25">
      <c r="A3357" s="164"/>
      <c r="D3357" s="8"/>
    </row>
    <row r="3358" spans="1:4" x14ac:dyDescent="0.25">
      <c r="A3358" s="164"/>
      <c r="D3358" s="8"/>
    </row>
    <row r="3359" spans="1:4" x14ac:dyDescent="0.25">
      <c r="A3359" s="164"/>
      <c r="D3359" s="8"/>
    </row>
    <row r="3360" spans="1:4" x14ac:dyDescent="0.25">
      <c r="A3360" s="164"/>
      <c r="D3360" s="8"/>
    </row>
    <row r="3361" spans="1:4" x14ac:dyDescent="0.25">
      <c r="A3361" s="164"/>
      <c r="D3361" s="8"/>
    </row>
    <row r="3362" spans="1:4" x14ac:dyDescent="0.25">
      <c r="A3362" s="164"/>
      <c r="D3362" s="8"/>
    </row>
    <row r="3363" spans="1:4" x14ac:dyDescent="0.25">
      <c r="A3363" s="164"/>
      <c r="D3363" s="8"/>
    </row>
    <row r="3364" spans="1:4" x14ac:dyDescent="0.25">
      <c r="A3364" s="164"/>
      <c r="D3364" s="8"/>
    </row>
    <row r="3365" spans="1:4" x14ac:dyDescent="0.25">
      <c r="A3365" s="164"/>
      <c r="D3365" s="8"/>
    </row>
    <row r="3366" spans="1:4" x14ac:dyDescent="0.25">
      <c r="A3366" s="164"/>
      <c r="D3366" s="8"/>
    </row>
    <row r="3367" spans="1:4" x14ac:dyDescent="0.25">
      <c r="A3367" s="164"/>
      <c r="D3367" s="8"/>
    </row>
    <row r="3368" spans="1:4" x14ac:dyDescent="0.25">
      <c r="A3368" s="164"/>
      <c r="D3368" s="8"/>
    </row>
    <row r="3369" spans="1:4" x14ac:dyDescent="0.25">
      <c r="A3369" s="164"/>
      <c r="D3369" s="8"/>
    </row>
    <row r="3370" spans="1:4" x14ac:dyDescent="0.25">
      <c r="A3370" s="164"/>
      <c r="D3370" s="8"/>
    </row>
    <row r="3371" spans="1:4" x14ac:dyDescent="0.25">
      <c r="A3371" s="164"/>
      <c r="D3371" s="8"/>
    </row>
    <row r="3372" spans="1:4" x14ac:dyDescent="0.25">
      <c r="A3372" s="164"/>
      <c r="D3372" s="8"/>
    </row>
    <row r="3373" spans="1:4" x14ac:dyDescent="0.25">
      <c r="A3373" s="164"/>
      <c r="D3373" s="8"/>
    </row>
    <row r="3374" spans="1:4" x14ac:dyDescent="0.25">
      <c r="A3374" s="164"/>
      <c r="D3374" s="8"/>
    </row>
    <row r="3375" spans="1:4" x14ac:dyDescent="0.25">
      <c r="A3375" s="164"/>
      <c r="D3375" s="8"/>
    </row>
    <row r="3376" spans="1:4" x14ac:dyDescent="0.25">
      <c r="A3376" s="164"/>
      <c r="D3376" s="8"/>
    </row>
    <row r="3377" spans="1:4" x14ac:dyDescent="0.25">
      <c r="A3377" s="164"/>
      <c r="D3377" s="8"/>
    </row>
    <row r="3378" spans="1:4" x14ac:dyDescent="0.25">
      <c r="A3378" s="164"/>
      <c r="D3378" s="8"/>
    </row>
    <row r="3379" spans="1:4" x14ac:dyDescent="0.25">
      <c r="A3379" s="164"/>
      <c r="D3379" s="8"/>
    </row>
    <row r="3380" spans="1:4" x14ac:dyDescent="0.25">
      <c r="A3380" s="164"/>
      <c r="D3380" s="8"/>
    </row>
    <row r="3381" spans="1:4" x14ac:dyDescent="0.25">
      <c r="A3381" s="164"/>
      <c r="D3381" s="8"/>
    </row>
    <row r="3382" spans="1:4" x14ac:dyDescent="0.25">
      <c r="A3382" s="164"/>
      <c r="D3382" s="8"/>
    </row>
    <row r="3383" spans="1:4" x14ac:dyDescent="0.25">
      <c r="A3383" s="164"/>
      <c r="D3383" s="8"/>
    </row>
    <row r="3384" spans="1:4" x14ac:dyDescent="0.25">
      <c r="A3384" s="164"/>
      <c r="D3384" s="8"/>
    </row>
    <row r="3385" spans="1:4" x14ac:dyDescent="0.25">
      <c r="A3385" s="164"/>
      <c r="D3385" s="8"/>
    </row>
    <row r="3386" spans="1:4" x14ac:dyDescent="0.25">
      <c r="A3386" s="164"/>
      <c r="D3386" s="8"/>
    </row>
    <row r="3387" spans="1:4" x14ac:dyDescent="0.25">
      <c r="A3387" s="164"/>
      <c r="D3387" s="8"/>
    </row>
    <row r="3388" spans="1:4" x14ac:dyDescent="0.25">
      <c r="A3388" s="164"/>
      <c r="D3388" s="8"/>
    </row>
    <row r="3389" spans="1:4" x14ac:dyDescent="0.25">
      <c r="A3389" s="164"/>
      <c r="D3389" s="8"/>
    </row>
    <row r="3390" spans="1:4" x14ac:dyDescent="0.25">
      <c r="A3390" s="164"/>
      <c r="D3390" s="8"/>
    </row>
    <row r="3391" spans="1:4" x14ac:dyDescent="0.25">
      <c r="A3391" s="164"/>
      <c r="D3391" s="8"/>
    </row>
    <row r="3392" spans="1:4" x14ac:dyDescent="0.25">
      <c r="A3392" s="164"/>
      <c r="D3392" s="8"/>
    </row>
    <row r="3393" spans="1:4" x14ac:dyDescent="0.25">
      <c r="A3393" s="164"/>
      <c r="D3393" s="8"/>
    </row>
    <row r="3394" spans="1:4" x14ac:dyDescent="0.25">
      <c r="A3394" s="164"/>
      <c r="D3394" s="8"/>
    </row>
    <row r="3395" spans="1:4" x14ac:dyDescent="0.25">
      <c r="A3395" s="164"/>
      <c r="D3395" s="8"/>
    </row>
    <row r="3396" spans="1:4" x14ac:dyDescent="0.25">
      <c r="A3396" s="164"/>
      <c r="D3396" s="8"/>
    </row>
    <row r="3397" spans="1:4" x14ac:dyDescent="0.25">
      <c r="A3397" s="164"/>
      <c r="D3397" s="8"/>
    </row>
    <row r="3398" spans="1:4" x14ac:dyDescent="0.25">
      <c r="A3398" s="164"/>
      <c r="D3398" s="8"/>
    </row>
    <row r="3399" spans="1:4" x14ac:dyDescent="0.25">
      <c r="A3399" s="164"/>
      <c r="D3399" s="8"/>
    </row>
    <row r="3400" spans="1:4" x14ac:dyDescent="0.25">
      <c r="A3400" s="164"/>
      <c r="D3400" s="8"/>
    </row>
    <row r="3401" spans="1:4" x14ac:dyDescent="0.25">
      <c r="A3401" s="164"/>
      <c r="D3401" s="8"/>
    </row>
    <row r="3402" spans="1:4" x14ac:dyDescent="0.25">
      <c r="A3402" s="164"/>
      <c r="D3402" s="8"/>
    </row>
    <row r="3403" spans="1:4" x14ac:dyDescent="0.25">
      <c r="A3403" s="164"/>
      <c r="D3403" s="8"/>
    </row>
    <row r="3404" spans="1:4" x14ac:dyDescent="0.25">
      <c r="A3404" s="164"/>
      <c r="D3404" s="8"/>
    </row>
    <row r="3405" spans="1:4" x14ac:dyDescent="0.25">
      <c r="A3405" s="164"/>
      <c r="D3405" s="8"/>
    </row>
    <row r="3406" spans="1:4" x14ac:dyDescent="0.25">
      <c r="A3406" s="164"/>
      <c r="D3406" s="8"/>
    </row>
    <row r="3407" spans="1:4" x14ac:dyDescent="0.25">
      <c r="A3407" s="164"/>
      <c r="D3407" s="8"/>
    </row>
    <row r="3408" spans="1:4" x14ac:dyDescent="0.25">
      <c r="A3408" s="164"/>
      <c r="D3408" s="8"/>
    </row>
    <row r="3409" spans="1:4" x14ac:dyDescent="0.25">
      <c r="A3409" s="164"/>
      <c r="D3409" s="8"/>
    </row>
    <row r="3410" spans="1:4" x14ac:dyDescent="0.25">
      <c r="A3410" s="164"/>
      <c r="D3410" s="8"/>
    </row>
    <row r="3411" spans="1:4" x14ac:dyDescent="0.25">
      <c r="A3411" s="164"/>
      <c r="D3411" s="8"/>
    </row>
    <row r="3412" spans="1:4" x14ac:dyDescent="0.25">
      <c r="A3412" s="164"/>
      <c r="D3412" s="8"/>
    </row>
    <row r="3413" spans="1:4" x14ac:dyDescent="0.25">
      <c r="A3413" s="164"/>
      <c r="D3413" s="8"/>
    </row>
    <row r="3414" spans="1:4" x14ac:dyDescent="0.25">
      <c r="A3414" s="164"/>
      <c r="D3414" s="8"/>
    </row>
    <row r="3415" spans="1:4" x14ac:dyDescent="0.25">
      <c r="A3415" s="164"/>
      <c r="D3415" s="8"/>
    </row>
    <row r="3416" spans="1:4" x14ac:dyDescent="0.25">
      <c r="A3416" s="164"/>
      <c r="D3416" s="8"/>
    </row>
    <row r="3417" spans="1:4" x14ac:dyDescent="0.25">
      <c r="A3417" s="164"/>
      <c r="D3417" s="8"/>
    </row>
    <row r="3418" spans="1:4" x14ac:dyDescent="0.25">
      <c r="A3418" s="164"/>
      <c r="D3418" s="8"/>
    </row>
    <row r="3419" spans="1:4" x14ac:dyDescent="0.25">
      <c r="A3419" s="164"/>
      <c r="D3419" s="8"/>
    </row>
    <row r="3420" spans="1:4" x14ac:dyDescent="0.25">
      <c r="A3420" s="164"/>
      <c r="D3420" s="8"/>
    </row>
    <row r="3421" spans="1:4" x14ac:dyDescent="0.25">
      <c r="A3421" s="164"/>
      <c r="D3421" s="8"/>
    </row>
    <row r="3422" spans="1:4" x14ac:dyDescent="0.25">
      <c r="A3422" s="164"/>
      <c r="D3422" s="8"/>
    </row>
    <row r="3423" spans="1:4" x14ac:dyDescent="0.25">
      <c r="A3423" s="164"/>
      <c r="D3423" s="8"/>
    </row>
    <row r="3424" spans="1:4" x14ac:dyDescent="0.25">
      <c r="A3424" s="164"/>
      <c r="D3424" s="8"/>
    </row>
    <row r="3425" spans="1:4" x14ac:dyDescent="0.25">
      <c r="A3425" s="164"/>
      <c r="D3425" s="8"/>
    </row>
    <row r="3426" spans="1:4" x14ac:dyDescent="0.25">
      <c r="A3426" s="164"/>
      <c r="D3426" s="8"/>
    </row>
    <row r="3427" spans="1:4" x14ac:dyDescent="0.25">
      <c r="A3427" s="164"/>
      <c r="D3427" s="8"/>
    </row>
    <row r="3428" spans="1:4" x14ac:dyDescent="0.25">
      <c r="A3428" s="164"/>
      <c r="D3428" s="8"/>
    </row>
    <row r="3429" spans="1:4" x14ac:dyDescent="0.25">
      <c r="A3429" s="164"/>
      <c r="D3429" s="8"/>
    </row>
    <row r="3430" spans="1:4" x14ac:dyDescent="0.25">
      <c r="A3430" s="164"/>
      <c r="D3430" s="8"/>
    </row>
    <row r="3431" spans="1:4" x14ac:dyDescent="0.25">
      <c r="A3431" s="164"/>
      <c r="D3431" s="8"/>
    </row>
    <row r="3432" spans="1:4" x14ac:dyDescent="0.25">
      <c r="A3432" s="164"/>
      <c r="D3432" s="8"/>
    </row>
    <row r="3433" spans="1:4" x14ac:dyDescent="0.25">
      <c r="A3433" s="164"/>
      <c r="D3433" s="8"/>
    </row>
    <row r="3434" spans="1:4" x14ac:dyDescent="0.25">
      <c r="A3434" s="164"/>
      <c r="D3434" s="8"/>
    </row>
    <row r="3435" spans="1:4" x14ac:dyDescent="0.25">
      <c r="A3435" s="164"/>
      <c r="D3435" s="8"/>
    </row>
    <row r="3436" spans="1:4" x14ac:dyDescent="0.25">
      <c r="A3436" s="164"/>
      <c r="D3436" s="8"/>
    </row>
    <row r="3437" spans="1:4" x14ac:dyDescent="0.25">
      <c r="A3437" s="164"/>
      <c r="D3437" s="8"/>
    </row>
    <row r="3438" spans="1:4" x14ac:dyDescent="0.25">
      <c r="A3438" s="164"/>
      <c r="D3438" s="8"/>
    </row>
    <row r="3439" spans="1:4" x14ac:dyDescent="0.25">
      <c r="A3439" s="164"/>
      <c r="D3439" s="8"/>
    </row>
    <row r="3440" spans="1:4" x14ac:dyDescent="0.25">
      <c r="A3440" s="164"/>
      <c r="D3440" s="8"/>
    </row>
    <row r="3441" spans="1:4" x14ac:dyDescent="0.25">
      <c r="A3441" s="164"/>
      <c r="D3441" s="8"/>
    </row>
    <row r="3442" spans="1:4" x14ac:dyDescent="0.25">
      <c r="A3442" s="164"/>
      <c r="D3442" s="8"/>
    </row>
    <row r="3443" spans="1:4" x14ac:dyDescent="0.25">
      <c r="A3443" s="164"/>
      <c r="D3443" s="8"/>
    </row>
    <row r="3444" spans="1:4" x14ac:dyDescent="0.25">
      <c r="A3444" s="164"/>
      <c r="D3444" s="8"/>
    </row>
    <row r="3445" spans="1:4" x14ac:dyDescent="0.25">
      <c r="A3445" s="164"/>
      <c r="D3445" s="8"/>
    </row>
    <row r="3446" spans="1:4" x14ac:dyDescent="0.25">
      <c r="A3446" s="164"/>
      <c r="D3446" s="8"/>
    </row>
    <row r="3447" spans="1:4" x14ac:dyDescent="0.25">
      <c r="A3447" s="164"/>
      <c r="D3447" s="8"/>
    </row>
    <row r="3448" spans="1:4" x14ac:dyDescent="0.25">
      <c r="A3448" s="164"/>
      <c r="D3448" s="8"/>
    </row>
    <row r="3449" spans="1:4" x14ac:dyDescent="0.25">
      <c r="A3449" s="164"/>
      <c r="D3449" s="8"/>
    </row>
    <row r="3450" spans="1:4" x14ac:dyDescent="0.25">
      <c r="A3450" s="164"/>
      <c r="D3450" s="8"/>
    </row>
    <row r="3451" spans="1:4" x14ac:dyDescent="0.25">
      <c r="A3451" s="164"/>
      <c r="D3451" s="8"/>
    </row>
    <row r="3452" spans="1:4" x14ac:dyDescent="0.25">
      <c r="A3452" s="164"/>
      <c r="D3452" s="8"/>
    </row>
    <row r="3453" spans="1:4" x14ac:dyDescent="0.25">
      <c r="A3453" s="164"/>
      <c r="D3453" s="8"/>
    </row>
    <row r="3454" spans="1:4" x14ac:dyDescent="0.25">
      <c r="A3454" s="164"/>
      <c r="D3454" s="8"/>
    </row>
    <row r="3455" spans="1:4" x14ac:dyDescent="0.25">
      <c r="A3455" s="164"/>
      <c r="D3455" s="8"/>
    </row>
    <row r="3456" spans="1:4" x14ac:dyDescent="0.25">
      <c r="A3456" s="164"/>
      <c r="D3456" s="8"/>
    </row>
    <row r="3457" spans="1:4" x14ac:dyDescent="0.25">
      <c r="A3457" s="164"/>
      <c r="D3457" s="8"/>
    </row>
    <row r="3458" spans="1:4" x14ac:dyDescent="0.25">
      <c r="A3458" s="164"/>
      <c r="D3458" s="8"/>
    </row>
    <row r="3459" spans="1:4" x14ac:dyDescent="0.25">
      <c r="A3459" s="164"/>
      <c r="D3459" s="8"/>
    </row>
    <row r="3460" spans="1:4" x14ac:dyDescent="0.25">
      <c r="A3460" s="164"/>
      <c r="D3460" s="8"/>
    </row>
    <row r="3461" spans="1:4" x14ac:dyDescent="0.25">
      <c r="A3461" s="164"/>
      <c r="D3461" s="8"/>
    </row>
    <row r="3462" spans="1:4" x14ac:dyDescent="0.25">
      <c r="A3462" s="164"/>
      <c r="D3462" s="8"/>
    </row>
    <row r="3463" spans="1:4" x14ac:dyDescent="0.25">
      <c r="A3463" s="164"/>
      <c r="D3463" s="8"/>
    </row>
    <row r="3464" spans="1:4" x14ac:dyDescent="0.25">
      <c r="A3464" s="164"/>
      <c r="D3464" s="8"/>
    </row>
    <row r="3465" spans="1:4" x14ac:dyDescent="0.25">
      <c r="A3465" s="164"/>
      <c r="D3465" s="8"/>
    </row>
    <row r="3466" spans="1:4" x14ac:dyDescent="0.25">
      <c r="A3466" s="164"/>
      <c r="D3466" s="8"/>
    </row>
    <row r="3467" spans="1:4" x14ac:dyDescent="0.25">
      <c r="A3467" s="164"/>
      <c r="D3467" s="8"/>
    </row>
    <row r="3468" spans="1:4" x14ac:dyDescent="0.25">
      <c r="A3468" s="164"/>
      <c r="D3468" s="8"/>
    </row>
    <row r="3469" spans="1:4" x14ac:dyDescent="0.25">
      <c r="A3469" s="164"/>
      <c r="D3469" s="8"/>
    </row>
    <row r="3470" spans="1:4" x14ac:dyDescent="0.25">
      <c r="A3470" s="164"/>
      <c r="D3470" s="8"/>
    </row>
    <row r="3471" spans="1:4" x14ac:dyDescent="0.25">
      <c r="A3471" s="164"/>
      <c r="D3471" s="8"/>
    </row>
    <row r="3472" spans="1:4" x14ac:dyDescent="0.25">
      <c r="A3472" s="164"/>
      <c r="D3472" s="8"/>
    </row>
    <row r="3473" spans="1:4" x14ac:dyDescent="0.25">
      <c r="A3473" s="164"/>
      <c r="D3473" s="8"/>
    </row>
    <row r="3474" spans="1:4" x14ac:dyDescent="0.25">
      <c r="A3474" s="164"/>
      <c r="D3474" s="8"/>
    </row>
    <row r="3475" spans="1:4" x14ac:dyDescent="0.25">
      <c r="A3475" s="164"/>
      <c r="D3475" s="8"/>
    </row>
    <row r="3476" spans="1:4" x14ac:dyDescent="0.25">
      <c r="A3476" s="164"/>
      <c r="D3476" s="8"/>
    </row>
    <row r="3477" spans="1:4" x14ac:dyDescent="0.25">
      <c r="A3477" s="164"/>
      <c r="D3477" s="8"/>
    </row>
    <row r="3478" spans="1:4" x14ac:dyDescent="0.25">
      <c r="A3478" s="164"/>
      <c r="D3478" s="8"/>
    </row>
    <row r="3479" spans="1:4" x14ac:dyDescent="0.25">
      <c r="A3479" s="164"/>
      <c r="D3479" s="8"/>
    </row>
    <row r="3480" spans="1:4" x14ac:dyDescent="0.25">
      <c r="A3480" s="164"/>
      <c r="D3480" s="8"/>
    </row>
    <row r="3481" spans="1:4" x14ac:dyDescent="0.25">
      <c r="A3481" s="164"/>
      <c r="D3481" s="8"/>
    </row>
    <row r="3482" spans="1:4" x14ac:dyDescent="0.25">
      <c r="A3482" s="164"/>
      <c r="D3482" s="8"/>
    </row>
    <row r="3483" spans="1:4" x14ac:dyDescent="0.25">
      <c r="A3483" s="164"/>
      <c r="D3483" s="8"/>
    </row>
    <row r="3484" spans="1:4" x14ac:dyDescent="0.25">
      <c r="A3484" s="164"/>
      <c r="D3484" s="8"/>
    </row>
    <row r="3485" spans="1:4" x14ac:dyDescent="0.25">
      <c r="A3485" s="164"/>
      <c r="D3485" s="8"/>
    </row>
    <row r="3486" spans="1:4" x14ac:dyDescent="0.25">
      <c r="A3486" s="164"/>
      <c r="D3486" s="8"/>
    </row>
    <row r="3487" spans="1:4" x14ac:dyDescent="0.25">
      <c r="A3487" s="164"/>
      <c r="D3487" s="8"/>
    </row>
    <row r="3488" spans="1:4" x14ac:dyDescent="0.25">
      <c r="A3488" s="164"/>
      <c r="D3488" s="8"/>
    </row>
    <row r="3489" spans="1:4" x14ac:dyDescent="0.25">
      <c r="A3489" s="164"/>
      <c r="D3489" s="8"/>
    </row>
    <row r="3490" spans="1:4" x14ac:dyDescent="0.25">
      <c r="A3490" s="164"/>
      <c r="D3490" s="8"/>
    </row>
    <row r="3491" spans="1:4" x14ac:dyDescent="0.25">
      <c r="A3491" s="164"/>
      <c r="D3491" s="8"/>
    </row>
    <row r="3492" spans="1:4" x14ac:dyDescent="0.25">
      <c r="A3492" s="164"/>
      <c r="D3492" s="8"/>
    </row>
    <row r="3493" spans="1:4" x14ac:dyDescent="0.25">
      <c r="A3493" s="164"/>
      <c r="D3493" s="8"/>
    </row>
    <row r="3494" spans="1:4" x14ac:dyDescent="0.25">
      <c r="A3494" s="164"/>
      <c r="D3494" s="8"/>
    </row>
    <row r="3495" spans="1:4" x14ac:dyDescent="0.25">
      <c r="A3495" s="164"/>
      <c r="D3495" s="8"/>
    </row>
    <row r="3496" spans="1:4" x14ac:dyDescent="0.25">
      <c r="A3496" s="164"/>
      <c r="D3496" s="8"/>
    </row>
    <row r="3497" spans="1:4" x14ac:dyDescent="0.25">
      <c r="A3497" s="164"/>
      <c r="D3497" s="8"/>
    </row>
    <row r="3498" spans="1:4" x14ac:dyDescent="0.25">
      <c r="A3498" s="164"/>
      <c r="D3498" s="8"/>
    </row>
    <row r="3499" spans="1:4" x14ac:dyDescent="0.25">
      <c r="A3499" s="164"/>
      <c r="D3499" s="8"/>
    </row>
    <row r="3500" spans="1:4" x14ac:dyDescent="0.25">
      <c r="A3500" s="164"/>
      <c r="D3500" s="8"/>
    </row>
    <row r="3501" spans="1:4" x14ac:dyDescent="0.25">
      <c r="A3501" s="164"/>
      <c r="D3501" s="8"/>
    </row>
    <row r="3502" spans="1:4" x14ac:dyDescent="0.25">
      <c r="A3502" s="164"/>
      <c r="D3502" s="8"/>
    </row>
    <row r="3503" spans="1:4" x14ac:dyDescent="0.25">
      <c r="A3503" s="164"/>
      <c r="D3503" s="8"/>
    </row>
    <row r="3504" spans="1:4" x14ac:dyDescent="0.25">
      <c r="A3504" s="164"/>
      <c r="D3504" s="8"/>
    </row>
    <row r="3505" spans="1:4" x14ac:dyDescent="0.25">
      <c r="A3505" s="164"/>
      <c r="D3505" s="8"/>
    </row>
    <row r="3506" spans="1:4" x14ac:dyDescent="0.25">
      <c r="A3506" s="164"/>
      <c r="D3506" s="8"/>
    </row>
    <row r="3507" spans="1:4" x14ac:dyDescent="0.25">
      <c r="A3507" s="164"/>
      <c r="D3507" s="8"/>
    </row>
    <row r="3508" spans="1:4" x14ac:dyDescent="0.25">
      <c r="A3508" s="164"/>
      <c r="D3508" s="8"/>
    </row>
    <row r="3509" spans="1:4" x14ac:dyDescent="0.25">
      <c r="A3509" s="164"/>
      <c r="D3509" s="8"/>
    </row>
    <row r="3510" spans="1:4" x14ac:dyDescent="0.25">
      <c r="A3510" s="164"/>
      <c r="D3510" s="8"/>
    </row>
    <row r="3511" spans="1:4" x14ac:dyDescent="0.25">
      <c r="A3511" s="164"/>
      <c r="D3511" s="8"/>
    </row>
    <row r="3512" spans="1:4" x14ac:dyDescent="0.25">
      <c r="A3512" s="164"/>
      <c r="D3512" s="8"/>
    </row>
    <row r="3513" spans="1:4" x14ac:dyDescent="0.25">
      <c r="A3513" s="164"/>
      <c r="D3513" s="8"/>
    </row>
    <row r="3514" spans="1:4" x14ac:dyDescent="0.25">
      <c r="A3514" s="164"/>
      <c r="D3514" s="8"/>
    </row>
    <row r="3515" spans="1:4" x14ac:dyDescent="0.25">
      <c r="A3515" s="164"/>
      <c r="D3515" s="8"/>
    </row>
    <row r="3516" spans="1:4" x14ac:dyDescent="0.25">
      <c r="A3516" s="164"/>
      <c r="D3516" s="8"/>
    </row>
    <row r="3517" spans="1:4" x14ac:dyDescent="0.25">
      <c r="A3517" s="164"/>
      <c r="D3517" s="8"/>
    </row>
    <row r="3518" spans="1:4" x14ac:dyDescent="0.25">
      <c r="A3518" s="164"/>
      <c r="D3518" s="8"/>
    </row>
    <row r="3519" spans="1:4" x14ac:dyDescent="0.25">
      <c r="A3519" s="164"/>
      <c r="D3519" s="8"/>
    </row>
    <row r="3520" spans="1:4" x14ac:dyDescent="0.25">
      <c r="A3520" s="164"/>
      <c r="D3520" s="8"/>
    </row>
    <row r="3521" spans="1:4" x14ac:dyDescent="0.25">
      <c r="A3521" s="164"/>
      <c r="D3521" s="8"/>
    </row>
    <row r="3522" spans="1:4" x14ac:dyDescent="0.25">
      <c r="A3522" s="164"/>
      <c r="D3522" s="8"/>
    </row>
    <row r="3523" spans="1:4" x14ac:dyDescent="0.25">
      <c r="A3523" s="164"/>
      <c r="D3523" s="8"/>
    </row>
    <row r="3524" spans="1:4" x14ac:dyDescent="0.25">
      <c r="A3524" s="164"/>
      <c r="D3524" s="8"/>
    </row>
    <row r="3525" spans="1:4" x14ac:dyDescent="0.25">
      <c r="A3525" s="164"/>
      <c r="D3525" s="8"/>
    </row>
    <row r="3526" spans="1:4" x14ac:dyDescent="0.25">
      <c r="A3526" s="164"/>
      <c r="D3526" s="8"/>
    </row>
    <row r="3527" spans="1:4" x14ac:dyDescent="0.25">
      <c r="A3527" s="164"/>
      <c r="D3527" s="8"/>
    </row>
    <row r="3528" spans="1:4" x14ac:dyDescent="0.25">
      <c r="A3528" s="164"/>
      <c r="D3528" s="8"/>
    </row>
    <row r="3529" spans="1:4" x14ac:dyDescent="0.25">
      <c r="A3529" s="164"/>
      <c r="D3529" s="8"/>
    </row>
    <row r="3530" spans="1:4" x14ac:dyDescent="0.25">
      <c r="A3530" s="164"/>
      <c r="D3530" s="8"/>
    </row>
    <row r="3531" spans="1:4" x14ac:dyDescent="0.25">
      <c r="A3531" s="164"/>
      <c r="D3531" s="8"/>
    </row>
    <row r="3532" spans="1:4" x14ac:dyDescent="0.25">
      <c r="A3532" s="164"/>
      <c r="D3532" s="8"/>
    </row>
    <row r="3533" spans="1:4" x14ac:dyDescent="0.25">
      <c r="A3533" s="164"/>
      <c r="D3533" s="8"/>
    </row>
    <row r="3534" spans="1:4" x14ac:dyDescent="0.25">
      <c r="A3534" s="164"/>
      <c r="D3534" s="8"/>
    </row>
    <row r="3535" spans="1:4" x14ac:dyDescent="0.25">
      <c r="A3535" s="164"/>
      <c r="D3535" s="8"/>
    </row>
    <row r="3536" spans="1:4" x14ac:dyDescent="0.25">
      <c r="A3536" s="164"/>
      <c r="D3536" s="8"/>
    </row>
    <row r="3537" spans="1:4" x14ac:dyDescent="0.25">
      <c r="A3537" s="164"/>
      <c r="D3537" s="8"/>
    </row>
    <row r="3538" spans="1:4" x14ac:dyDescent="0.25">
      <c r="A3538" s="164"/>
      <c r="D3538" s="8"/>
    </row>
    <row r="3539" spans="1:4" x14ac:dyDescent="0.25">
      <c r="A3539" s="164"/>
      <c r="D3539" s="8"/>
    </row>
    <row r="3540" spans="1:4" x14ac:dyDescent="0.25">
      <c r="A3540" s="164"/>
      <c r="D3540" s="8"/>
    </row>
    <row r="3541" spans="1:4" x14ac:dyDescent="0.25">
      <c r="A3541" s="164"/>
      <c r="D3541" s="8"/>
    </row>
    <row r="3542" spans="1:4" x14ac:dyDescent="0.25">
      <c r="A3542" s="164"/>
      <c r="D3542" s="8"/>
    </row>
    <row r="3543" spans="1:4" x14ac:dyDescent="0.25">
      <c r="A3543" s="164"/>
      <c r="D3543" s="8"/>
    </row>
    <row r="3544" spans="1:4" x14ac:dyDescent="0.25">
      <c r="A3544" s="164"/>
      <c r="D3544" s="8"/>
    </row>
    <row r="3545" spans="1:4" x14ac:dyDescent="0.25">
      <c r="A3545" s="164"/>
      <c r="D3545" s="8"/>
    </row>
    <row r="3546" spans="1:4" x14ac:dyDescent="0.25">
      <c r="A3546" s="164"/>
      <c r="D3546" s="8"/>
    </row>
    <row r="3547" spans="1:4" x14ac:dyDescent="0.25">
      <c r="A3547" s="164"/>
      <c r="D3547" s="8"/>
    </row>
    <row r="3548" spans="1:4" x14ac:dyDescent="0.25">
      <c r="A3548" s="164"/>
      <c r="D3548" s="8"/>
    </row>
    <row r="3549" spans="1:4" x14ac:dyDescent="0.25">
      <c r="A3549" s="164"/>
      <c r="D3549" s="8"/>
    </row>
    <row r="3550" spans="1:4" x14ac:dyDescent="0.25">
      <c r="A3550" s="164"/>
      <c r="D3550" s="8"/>
    </row>
    <row r="3551" spans="1:4" x14ac:dyDescent="0.25">
      <c r="A3551" s="164"/>
      <c r="D3551" s="8"/>
    </row>
    <row r="3552" spans="1:4" x14ac:dyDescent="0.25">
      <c r="A3552" s="164"/>
      <c r="D3552" s="8"/>
    </row>
    <row r="3553" spans="1:4" x14ac:dyDescent="0.25">
      <c r="A3553" s="164"/>
      <c r="D3553" s="8"/>
    </row>
    <row r="3554" spans="1:4" x14ac:dyDescent="0.25">
      <c r="A3554" s="164"/>
      <c r="D3554" s="8"/>
    </row>
    <row r="3555" spans="1:4" x14ac:dyDescent="0.25">
      <c r="A3555" s="164"/>
      <c r="D3555" s="8"/>
    </row>
    <row r="3556" spans="1:4" x14ac:dyDescent="0.25">
      <c r="A3556" s="164"/>
      <c r="D3556" s="8"/>
    </row>
    <row r="3557" spans="1:4" x14ac:dyDescent="0.25">
      <c r="A3557" s="164"/>
      <c r="D3557" s="8"/>
    </row>
    <row r="3558" spans="1:4" x14ac:dyDescent="0.25">
      <c r="A3558" s="164"/>
      <c r="D3558" s="8"/>
    </row>
    <row r="3559" spans="1:4" x14ac:dyDescent="0.25">
      <c r="A3559" s="164"/>
      <c r="D3559" s="8"/>
    </row>
    <row r="3560" spans="1:4" x14ac:dyDescent="0.25">
      <c r="A3560" s="164"/>
      <c r="D3560" s="8"/>
    </row>
    <row r="3561" spans="1:4" x14ac:dyDescent="0.25">
      <c r="A3561" s="164"/>
      <c r="D3561" s="8"/>
    </row>
    <row r="3562" spans="1:4" x14ac:dyDescent="0.25">
      <c r="A3562" s="164"/>
      <c r="D3562" s="8"/>
    </row>
    <row r="3563" spans="1:4" x14ac:dyDescent="0.25">
      <c r="A3563" s="164"/>
      <c r="D3563" s="8"/>
    </row>
    <row r="3564" spans="1:4" x14ac:dyDescent="0.25">
      <c r="A3564" s="164"/>
      <c r="D3564" s="8"/>
    </row>
    <row r="3565" spans="1:4" x14ac:dyDescent="0.25">
      <c r="A3565" s="164"/>
      <c r="D3565" s="8"/>
    </row>
    <row r="3566" spans="1:4" x14ac:dyDescent="0.25">
      <c r="A3566" s="164"/>
      <c r="D3566" s="8"/>
    </row>
    <row r="3567" spans="1:4" x14ac:dyDescent="0.25">
      <c r="A3567" s="164"/>
      <c r="D3567" s="8"/>
    </row>
    <row r="3568" spans="1:4" x14ac:dyDescent="0.25">
      <c r="A3568" s="164"/>
      <c r="D3568" s="8"/>
    </row>
    <row r="3569" spans="1:4" x14ac:dyDescent="0.25">
      <c r="A3569" s="164"/>
      <c r="D3569" s="8"/>
    </row>
    <row r="3570" spans="1:4" x14ac:dyDescent="0.25">
      <c r="A3570" s="164"/>
      <c r="D3570" s="8"/>
    </row>
    <row r="3571" spans="1:4" x14ac:dyDescent="0.25">
      <c r="A3571" s="164"/>
      <c r="D3571" s="8"/>
    </row>
    <row r="3572" spans="1:4" x14ac:dyDescent="0.25">
      <c r="A3572" s="164"/>
      <c r="D3572" s="8"/>
    </row>
    <row r="3573" spans="1:4" x14ac:dyDescent="0.25">
      <c r="A3573" s="164"/>
      <c r="D3573" s="8"/>
    </row>
    <row r="3574" spans="1:4" x14ac:dyDescent="0.25">
      <c r="A3574" s="164"/>
      <c r="D3574" s="8"/>
    </row>
    <row r="3575" spans="1:4" x14ac:dyDescent="0.25">
      <c r="A3575" s="164"/>
      <c r="D3575" s="8"/>
    </row>
    <row r="3576" spans="1:4" x14ac:dyDescent="0.25">
      <c r="A3576" s="164"/>
      <c r="D3576" s="8"/>
    </row>
    <row r="3577" spans="1:4" x14ac:dyDescent="0.25">
      <c r="A3577" s="164"/>
      <c r="D3577" s="8"/>
    </row>
    <row r="3578" spans="1:4" x14ac:dyDescent="0.25">
      <c r="A3578" s="164"/>
      <c r="D3578" s="8"/>
    </row>
    <row r="3579" spans="1:4" x14ac:dyDescent="0.25">
      <c r="A3579" s="164"/>
      <c r="D3579" s="8"/>
    </row>
    <row r="3580" spans="1:4" x14ac:dyDescent="0.25">
      <c r="A3580" s="164"/>
      <c r="D3580" s="8"/>
    </row>
    <row r="3581" spans="1:4" x14ac:dyDescent="0.25">
      <c r="A3581" s="164"/>
      <c r="D3581" s="8"/>
    </row>
    <row r="3582" spans="1:4" x14ac:dyDescent="0.25">
      <c r="A3582" s="164"/>
      <c r="D3582" s="8"/>
    </row>
    <row r="3583" spans="1:4" x14ac:dyDescent="0.25">
      <c r="A3583" s="164"/>
      <c r="D3583" s="8"/>
    </row>
    <row r="3584" spans="1:4" x14ac:dyDescent="0.25">
      <c r="A3584" s="164"/>
      <c r="D3584" s="8"/>
    </row>
    <row r="3585" spans="1:4" x14ac:dyDescent="0.25">
      <c r="A3585" s="164"/>
      <c r="D3585" s="8"/>
    </row>
    <row r="3586" spans="1:4" x14ac:dyDescent="0.25">
      <c r="A3586" s="164"/>
      <c r="D3586" s="8"/>
    </row>
    <row r="3587" spans="1:4" x14ac:dyDescent="0.25">
      <c r="A3587" s="164"/>
      <c r="D3587" s="8"/>
    </row>
    <row r="3588" spans="1:4" x14ac:dyDescent="0.25">
      <c r="A3588" s="164"/>
      <c r="D3588" s="8"/>
    </row>
    <row r="3589" spans="1:4" x14ac:dyDescent="0.25">
      <c r="A3589" s="164"/>
      <c r="D3589" s="8"/>
    </row>
    <row r="3590" spans="1:4" x14ac:dyDescent="0.25">
      <c r="A3590" s="164"/>
      <c r="D3590" s="8"/>
    </row>
    <row r="3591" spans="1:4" x14ac:dyDescent="0.25">
      <c r="A3591" s="164"/>
      <c r="D3591" s="8"/>
    </row>
    <row r="3592" spans="1:4" x14ac:dyDescent="0.25">
      <c r="A3592" s="164"/>
      <c r="D3592" s="8"/>
    </row>
    <row r="3593" spans="1:4" x14ac:dyDescent="0.25">
      <c r="A3593" s="164"/>
      <c r="D3593" s="8"/>
    </row>
    <row r="3594" spans="1:4" x14ac:dyDescent="0.25">
      <c r="A3594" s="164"/>
      <c r="D3594" s="8"/>
    </row>
    <row r="3595" spans="1:4" x14ac:dyDescent="0.25">
      <c r="A3595" s="164"/>
      <c r="D3595" s="8"/>
    </row>
    <row r="3596" spans="1:4" x14ac:dyDescent="0.25">
      <c r="A3596" s="164"/>
      <c r="D3596" s="8"/>
    </row>
    <row r="3597" spans="1:4" x14ac:dyDescent="0.25">
      <c r="A3597" s="164"/>
      <c r="D3597" s="8"/>
    </row>
    <row r="3598" spans="1:4" x14ac:dyDescent="0.25">
      <c r="A3598" s="164"/>
      <c r="D3598" s="8"/>
    </row>
    <row r="3599" spans="1:4" x14ac:dyDescent="0.25">
      <c r="A3599" s="164"/>
      <c r="D3599" s="8"/>
    </row>
    <row r="3600" spans="1:4" x14ac:dyDescent="0.25">
      <c r="A3600" s="164"/>
      <c r="D3600" s="8"/>
    </row>
    <row r="3601" spans="1:4" x14ac:dyDescent="0.25">
      <c r="A3601" s="164"/>
      <c r="D3601" s="8"/>
    </row>
    <row r="3602" spans="1:4" x14ac:dyDescent="0.25">
      <c r="A3602" s="164"/>
      <c r="D3602" s="8"/>
    </row>
    <row r="3603" spans="1:4" x14ac:dyDescent="0.25">
      <c r="A3603" s="164"/>
      <c r="D3603" s="8"/>
    </row>
    <row r="3604" spans="1:4" x14ac:dyDescent="0.25">
      <c r="A3604" s="164"/>
      <c r="D3604" s="8"/>
    </row>
    <row r="3605" spans="1:4" x14ac:dyDescent="0.25">
      <c r="A3605" s="164"/>
      <c r="D3605" s="8"/>
    </row>
    <row r="3606" spans="1:4" x14ac:dyDescent="0.25">
      <c r="A3606" s="164"/>
      <c r="D3606" s="8"/>
    </row>
    <row r="3607" spans="1:4" x14ac:dyDescent="0.25">
      <c r="A3607" s="164"/>
      <c r="D3607" s="8"/>
    </row>
    <row r="3608" spans="1:4" x14ac:dyDescent="0.25">
      <c r="A3608" s="164"/>
      <c r="D3608" s="8"/>
    </row>
    <row r="3609" spans="1:4" x14ac:dyDescent="0.25">
      <c r="A3609" s="164"/>
      <c r="D3609" s="8"/>
    </row>
    <row r="3610" spans="1:4" x14ac:dyDescent="0.25">
      <c r="A3610" s="164"/>
      <c r="D3610" s="8"/>
    </row>
    <row r="3611" spans="1:4" x14ac:dyDescent="0.25">
      <c r="A3611" s="164"/>
      <c r="D3611" s="8"/>
    </row>
    <row r="3612" spans="1:4" x14ac:dyDescent="0.25">
      <c r="A3612" s="164"/>
      <c r="D3612" s="8"/>
    </row>
    <row r="3613" spans="1:4" x14ac:dyDescent="0.25">
      <c r="A3613" s="164"/>
      <c r="D3613" s="8"/>
    </row>
    <row r="3614" spans="1:4" x14ac:dyDescent="0.25">
      <c r="A3614" s="164"/>
      <c r="D3614" s="8"/>
    </row>
    <row r="3615" spans="1:4" x14ac:dyDescent="0.25">
      <c r="A3615" s="164"/>
      <c r="D3615" s="8"/>
    </row>
    <row r="3616" spans="1:4" x14ac:dyDescent="0.25">
      <c r="A3616" s="164"/>
      <c r="D3616" s="8"/>
    </row>
    <row r="3617" spans="1:4" x14ac:dyDescent="0.25">
      <c r="A3617" s="164"/>
      <c r="D3617" s="8"/>
    </row>
    <row r="3618" spans="1:4" x14ac:dyDescent="0.25">
      <c r="A3618" s="164"/>
      <c r="D3618" s="8"/>
    </row>
    <row r="3619" spans="1:4" x14ac:dyDescent="0.25">
      <c r="A3619" s="164"/>
      <c r="D3619" s="8"/>
    </row>
    <row r="3620" spans="1:4" x14ac:dyDescent="0.25">
      <c r="A3620" s="164"/>
      <c r="D3620" s="8"/>
    </row>
    <row r="3621" spans="1:4" x14ac:dyDescent="0.25">
      <c r="A3621" s="164"/>
      <c r="D3621" s="8"/>
    </row>
    <row r="3622" spans="1:4" x14ac:dyDescent="0.25">
      <c r="A3622" s="164"/>
      <c r="D3622" s="8"/>
    </row>
    <row r="3623" spans="1:4" x14ac:dyDescent="0.25">
      <c r="A3623" s="164"/>
      <c r="D3623" s="8"/>
    </row>
    <row r="3624" spans="1:4" x14ac:dyDescent="0.25">
      <c r="A3624" s="164"/>
      <c r="D3624" s="8"/>
    </row>
    <row r="3625" spans="1:4" x14ac:dyDescent="0.25">
      <c r="A3625" s="164"/>
      <c r="D3625" s="8"/>
    </row>
    <row r="3626" spans="1:4" x14ac:dyDescent="0.25">
      <c r="A3626" s="164"/>
      <c r="D3626" s="8"/>
    </row>
    <row r="3627" spans="1:4" x14ac:dyDescent="0.25">
      <c r="A3627" s="164"/>
      <c r="D3627" s="8"/>
    </row>
    <row r="3628" spans="1:4" x14ac:dyDescent="0.25">
      <c r="A3628" s="164"/>
      <c r="D3628" s="8"/>
    </row>
    <row r="3629" spans="1:4" x14ac:dyDescent="0.25">
      <c r="A3629" s="164"/>
      <c r="D3629" s="8"/>
    </row>
    <row r="3630" spans="1:4" x14ac:dyDescent="0.25">
      <c r="A3630" s="164"/>
      <c r="D3630" s="8"/>
    </row>
    <row r="3631" spans="1:4" x14ac:dyDescent="0.25">
      <c r="A3631" s="164"/>
      <c r="D3631" s="8"/>
    </row>
    <row r="3632" spans="1:4" x14ac:dyDescent="0.25">
      <c r="A3632" s="164"/>
      <c r="D3632" s="8"/>
    </row>
    <row r="3633" spans="1:4" x14ac:dyDescent="0.25">
      <c r="A3633" s="164"/>
      <c r="D3633" s="8"/>
    </row>
    <row r="3634" spans="1:4" x14ac:dyDescent="0.25">
      <c r="A3634" s="164"/>
      <c r="D3634" s="8"/>
    </row>
    <row r="3635" spans="1:4" x14ac:dyDescent="0.25">
      <c r="A3635" s="164"/>
      <c r="D3635" s="8"/>
    </row>
    <row r="3636" spans="1:4" x14ac:dyDescent="0.25">
      <c r="A3636" s="164"/>
      <c r="D3636" s="8"/>
    </row>
    <row r="3637" spans="1:4" x14ac:dyDescent="0.25">
      <c r="A3637" s="164"/>
      <c r="D3637" s="8"/>
    </row>
    <row r="3638" spans="1:4" x14ac:dyDescent="0.25">
      <c r="A3638" s="164"/>
      <c r="D3638" s="8"/>
    </row>
    <row r="3639" spans="1:4" x14ac:dyDescent="0.25">
      <c r="A3639" s="164"/>
      <c r="D3639" s="8"/>
    </row>
    <row r="3640" spans="1:4" x14ac:dyDescent="0.25">
      <c r="A3640" s="164"/>
      <c r="D3640" s="8"/>
    </row>
    <row r="3641" spans="1:4" x14ac:dyDescent="0.25">
      <c r="A3641" s="164"/>
      <c r="D3641" s="8"/>
    </row>
    <row r="3642" spans="1:4" x14ac:dyDescent="0.25">
      <c r="A3642" s="164"/>
      <c r="D3642" s="8"/>
    </row>
    <row r="3643" spans="1:4" x14ac:dyDescent="0.25">
      <c r="A3643" s="164"/>
      <c r="D3643" s="8"/>
    </row>
    <row r="3644" spans="1:4" x14ac:dyDescent="0.25">
      <c r="A3644" s="164"/>
      <c r="D3644" s="8"/>
    </row>
    <row r="3645" spans="1:4" x14ac:dyDescent="0.25">
      <c r="A3645" s="164"/>
      <c r="D3645" s="8"/>
    </row>
    <row r="3646" spans="1:4" x14ac:dyDescent="0.25">
      <c r="A3646" s="164"/>
      <c r="D3646" s="8"/>
    </row>
    <row r="3647" spans="1:4" x14ac:dyDescent="0.25">
      <c r="A3647" s="164"/>
      <c r="D3647" s="8"/>
    </row>
    <row r="3648" spans="1:4" x14ac:dyDescent="0.25">
      <c r="A3648" s="164"/>
      <c r="D3648" s="8"/>
    </row>
    <row r="3649" spans="1:4" x14ac:dyDescent="0.25">
      <c r="A3649" s="164"/>
      <c r="D3649" s="8"/>
    </row>
    <row r="3650" spans="1:4" x14ac:dyDescent="0.25">
      <c r="A3650" s="164"/>
      <c r="D3650" s="8"/>
    </row>
    <row r="3651" spans="1:4" x14ac:dyDescent="0.25">
      <c r="A3651" s="164"/>
      <c r="D3651" s="8"/>
    </row>
    <row r="3652" spans="1:4" x14ac:dyDescent="0.25">
      <c r="A3652" s="164"/>
      <c r="D3652" s="8"/>
    </row>
    <row r="3653" spans="1:4" x14ac:dyDescent="0.25">
      <c r="A3653" s="164"/>
      <c r="D3653" s="8"/>
    </row>
    <row r="3654" spans="1:4" x14ac:dyDescent="0.25">
      <c r="A3654" s="164"/>
      <c r="D3654" s="8"/>
    </row>
    <row r="3655" spans="1:4" x14ac:dyDescent="0.25">
      <c r="A3655" s="164"/>
      <c r="D3655" s="8"/>
    </row>
    <row r="3656" spans="1:4" x14ac:dyDescent="0.25">
      <c r="A3656" s="164"/>
      <c r="D3656" s="8"/>
    </row>
    <row r="3657" spans="1:4" x14ac:dyDescent="0.25">
      <c r="A3657" s="164"/>
      <c r="D3657" s="8"/>
    </row>
    <row r="3658" spans="1:4" x14ac:dyDescent="0.25">
      <c r="A3658" s="164"/>
      <c r="D3658" s="8"/>
    </row>
    <row r="3659" spans="1:4" x14ac:dyDescent="0.25">
      <c r="A3659" s="164"/>
      <c r="D3659" s="8"/>
    </row>
    <row r="3660" spans="1:4" x14ac:dyDescent="0.25">
      <c r="A3660" s="164"/>
      <c r="D3660" s="8"/>
    </row>
    <row r="3661" spans="1:4" x14ac:dyDescent="0.25">
      <c r="A3661" s="164"/>
      <c r="D3661" s="8"/>
    </row>
    <row r="3662" spans="1:4" x14ac:dyDescent="0.25">
      <c r="A3662" s="164"/>
      <c r="D3662" s="8"/>
    </row>
    <row r="3663" spans="1:4" x14ac:dyDescent="0.25">
      <c r="A3663" s="164"/>
      <c r="D3663" s="8"/>
    </row>
    <row r="3664" spans="1:4" x14ac:dyDescent="0.25">
      <c r="A3664" s="164"/>
      <c r="D3664" s="8"/>
    </row>
    <row r="3665" spans="1:4" x14ac:dyDescent="0.25">
      <c r="A3665" s="164"/>
      <c r="D3665" s="8"/>
    </row>
    <row r="3666" spans="1:4" x14ac:dyDescent="0.25">
      <c r="A3666" s="164"/>
      <c r="D3666" s="8"/>
    </row>
    <row r="3667" spans="1:4" x14ac:dyDescent="0.25">
      <c r="A3667" s="164"/>
      <c r="D3667" s="8"/>
    </row>
    <row r="3668" spans="1:4" x14ac:dyDescent="0.25">
      <c r="A3668" s="164"/>
      <c r="D3668" s="8"/>
    </row>
    <row r="3669" spans="1:4" x14ac:dyDescent="0.25">
      <c r="A3669" s="164"/>
      <c r="D3669" s="8"/>
    </row>
    <row r="3670" spans="1:4" x14ac:dyDescent="0.25">
      <c r="A3670" s="164"/>
      <c r="D3670" s="8"/>
    </row>
    <row r="3671" spans="1:4" x14ac:dyDescent="0.25">
      <c r="A3671" s="164"/>
      <c r="D3671" s="8"/>
    </row>
    <row r="3672" spans="1:4" x14ac:dyDescent="0.25">
      <c r="A3672" s="164"/>
      <c r="D3672" s="8"/>
    </row>
    <row r="3673" spans="1:4" x14ac:dyDescent="0.25">
      <c r="A3673" s="164"/>
      <c r="D3673" s="8"/>
    </row>
    <row r="3674" spans="1:4" x14ac:dyDescent="0.25">
      <c r="A3674" s="164"/>
      <c r="D3674" s="8"/>
    </row>
    <row r="3675" spans="1:4" x14ac:dyDescent="0.25">
      <c r="A3675" s="164"/>
      <c r="D3675" s="8"/>
    </row>
    <row r="3676" spans="1:4" x14ac:dyDescent="0.25">
      <c r="A3676" s="164"/>
      <c r="D3676" s="8"/>
    </row>
    <row r="3677" spans="1:4" x14ac:dyDescent="0.25">
      <c r="A3677" s="164"/>
      <c r="D3677" s="8"/>
    </row>
    <row r="3678" spans="1:4" x14ac:dyDescent="0.25">
      <c r="A3678" s="164"/>
      <c r="D3678" s="8"/>
    </row>
    <row r="3679" spans="1:4" x14ac:dyDescent="0.25">
      <c r="A3679" s="164"/>
      <c r="D3679" s="8"/>
    </row>
    <row r="3680" spans="1:4" x14ac:dyDescent="0.25">
      <c r="A3680" s="164"/>
      <c r="D3680" s="8"/>
    </row>
    <row r="3681" spans="1:4" x14ac:dyDescent="0.25">
      <c r="A3681" s="164"/>
      <c r="D3681" s="8"/>
    </row>
    <row r="3682" spans="1:4" x14ac:dyDescent="0.25">
      <c r="A3682" s="164"/>
      <c r="D3682" s="8"/>
    </row>
    <row r="3683" spans="1:4" x14ac:dyDescent="0.25">
      <c r="A3683" s="164"/>
      <c r="D3683" s="8"/>
    </row>
    <row r="3684" spans="1:4" x14ac:dyDescent="0.25">
      <c r="A3684" s="164"/>
      <c r="D3684" s="8"/>
    </row>
    <row r="3685" spans="1:4" x14ac:dyDescent="0.25">
      <c r="A3685" s="164"/>
      <c r="D3685" s="8"/>
    </row>
    <row r="3686" spans="1:4" x14ac:dyDescent="0.25">
      <c r="A3686" s="164"/>
      <c r="D3686" s="8"/>
    </row>
    <row r="3687" spans="1:4" x14ac:dyDescent="0.25">
      <c r="A3687" s="164"/>
      <c r="D3687" s="8"/>
    </row>
    <row r="3688" spans="1:4" x14ac:dyDescent="0.25">
      <c r="A3688" s="164"/>
      <c r="D3688" s="8"/>
    </row>
    <row r="3689" spans="1:4" x14ac:dyDescent="0.25">
      <c r="A3689" s="164"/>
      <c r="D3689" s="8"/>
    </row>
    <row r="3690" spans="1:4" x14ac:dyDescent="0.25">
      <c r="A3690" s="164"/>
      <c r="D3690" s="8"/>
    </row>
    <row r="3691" spans="1:4" x14ac:dyDescent="0.25">
      <c r="A3691" s="164"/>
      <c r="D3691" s="8"/>
    </row>
    <row r="3692" spans="1:4" x14ac:dyDescent="0.25">
      <c r="A3692" s="164"/>
      <c r="D3692" s="8"/>
    </row>
    <row r="3693" spans="1:4" x14ac:dyDescent="0.25">
      <c r="A3693" s="164"/>
      <c r="D3693" s="8"/>
    </row>
    <row r="3694" spans="1:4" x14ac:dyDescent="0.25">
      <c r="A3694" s="164"/>
      <c r="D3694" s="8"/>
    </row>
    <row r="3695" spans="1:4" x14ac:dyDescent="0.25">
      <c r="A3695" s="164"/>
      <c r="D3695" s="8"/>
    </row>
    <row r="3696" spans="1:4" x14ac:dyDescent="0.25">
      <c r="A3696" s="164"/>
      <c r="D3696" s="8"/>
    </row>
    <row r="3697" spans="1:4" x14ac:dyDescent="0.25">
      <c r="A3697" s="164"/>
      <c r="D3697" s="8"/>
    </row>
    <row r="3698" spans="1:4" x14ac:dyDescent="0.25">
      <c r="A3698" s="164"/>
      <c r="D3698" s="8"/>
    </row>
    <row r="3699" spans="1:4" x14ac:dyDescent="0.25">
      <c r="A3699" s="164"/>
      <c r="D3699" s="8"/>
    </row>
    <row r="3700" spans="1:4" x14ac:dyDescent="0.25">
      <c r="A3700" s="164"/>
      <c r="D3700" s="8"/>
    </row>
    <row r="3701" spans="1:4" x14ac:dyDescent="0.25">
      <c r="A3701" s="164"/>
      <c r="D3701" s="8"/>
    </row>
    <row r="3702" spans="1:4" x14ac:dyDescent="0.25">
      <c r="A3702" s="164"/>
      <c r="D3702" s="8"/>
    </row>
    <row r="3703" spans="1:4" x14ac:dyDescent="0.25">
      <c r="A3703" s="164"/>
      <c r="D3703" s="8"/>
    </row>
    <row r="3704" spans="1:4" x14ac:dyDescent="0.25">
      <c r="A3704" s="164"/>
      <c r="D3704" s="8"/>
    </row>
    <row r="3705" spans="1:4" x14ac:dyDescent="0.25">
      <c r="A3705" s="164"/>
      <c r="D3705" s="8"/>
    </row>
    <row r="3706" spans="1:4" x14ac:dyDescent="0.25">
      <c r="A3706" s="164"/>
      <c r="D3706" s="8"/>
    </row>
    <row r="3707" spans="1:4" x14ac:dyDescent="0.25">
      <c r="A3707" s="164"/>
      <c r="D3707" s="8"/>
    </row>
    <row r="3708" spans="1:4" x14ac:dyDescent="0.25">
      <c r="A3708" s="164"/>
      <c r="D3708" s="8"/>
    </row>
    <row r="3709" spans="1:4" x14ac:dyDescent="0.25">
      <c r="A3709" s="164"/>
      <c r="D3709" s="8"/>
    </row>
    <row r="3710" spans="1:4" x14ac:dyDescent="0.25">
      <c r="A3710" s="164"/>
      <c r="D3710" s="8"/>
    </row>
    <row r="3711" spans="1:4" x14ac:dyDescent="0.25">
      <c r="A3711" s="164"/>
      <c r="D3711" s="8"/>
    </row>
    <row r="3712" spans="1:4" x14ac:dyDescent="0.25">
      <c r="A3712" s="164"/>
      <c r="D3712" s="8"/>
    </row>
    <row r="3713" spans="1:4" x14ac:dyDescent="0.25">
      <c r="A3713" s="164"/>
      <c r="D3713" s="8"/>
    </row>
    <row r="3714" spans="1:4" x14ac:dyDescent="0.25">
      <c r="A3714" s="164"/>
      <c r="D3714" s="8"/>
    </row>
    <row r="3715" spans="1:4" x14ac:dyDescent="0.25">
      <c r="A3715" s="164"/>
      <c r="D3715" s="8"/>
    </row>
    <row r="3716" spans="1:4" x14ac:dyDescent="0.25">
      <c r="A3716" s="164"/>
      <c r="D3716" s="8"/>
    </row>
    <row r="3717" spans="1:4" x14ac:dyDescent="0.25">
      <c r="A3717" s="164"/>
      <c r="D3717" s="8"/>
    </row>
    <row r="3718" spans="1:4" x14ac:dyDescent="0.25">
      <c r="A3718" s="164"/>
      <c r="D3718" s="8"/>
    </row>
    <row r="3719" spans="1:4" x14ac:dyDescent="0.25">
      <c r="A3719" s="164"/>
      <c r="D3719" s="8"/>
    </row>
    <row r="3720" spans="1:4" x14ac:dyDescent="0.25">
      <c r="A3720" s="164"/>
      <c r="D3720" s="8"/>
    </row>
    <row r="3721" spans="1:4" x14ac:dyDescent="0.25">
      <c r="A3721" s="164"/>
      <c r="D3721" s="8"/>
    </row>
    <row r="3722" spans="1:4" x14ac:dyDescent="0.25">
      <c r="A3722" s="164"/>
      <c r="D3722" s="8"/>
    </row>
    <row r="3723" spans="1:4" x14ac:dyDescent="0.25">
      <c r="A3723" s="164"/>
      <c r="D3723" s="8"/>
    </row>
    <row r="3724" spans="1:4" x14ac:dyDescent="0.25">
      <c r="A3724" s="164"/>
      <c r="D3724" s="8"/>
    </row>
    <row r="3725" spans="1:4" x14ac:dyDescent="0.25">
      <c r="A3725" s="164"/>
      <c r="D3725" s="8"/>
    </row>
    <row r="3726" spans="1:4" x14ac:dyDescent="0.25">
      <c r="A3726" s="164"/>
      <c r="D3726" s="8"/>
    </row>
    <row r="3727" spans="1:4" x14ac:dyDescent="0.25">
      <c r="A3727" s="164"/>
      <c r="D3727" s="8"/>
    </row>
    <row r="3728" spans="1:4" x14ac:dyDescent="0.25">
      <c r="A3728" s="164"/>
      <c r="D3728" s="8"/>
    </row>
    <row r="3729" spans="1:4" x14ac:dyDescent="0.25">
      <c r="A3729" s="164"/>
      <c r="D3729" s="8"/>
    </row>
    <row r="3730" spans="1:4" x14ac:dyDescent="0.25">
      <c r="A3730" s="164"/>
      <c r="D3730" s="8"/>
    </row>
    <row r="3731" spans="1:4" x14ac:dyDescent="0.25">
      <c r="A3731" s="164"/>
      <c r="D3731" s="8"/>
    </row>
    <row r="3732" spans="1:4" x14ac:dyDescent="0.25">
      <c r="A3732" s="164"/>
      <c r="D3732" s="8"/>
    </row>
    <row r="3733" spans="1:4" x14ac:dyDescent="0.25">
      <c r="A3733" s="164"/>
      <c r="D3733" s="8"/>
    </row>
    <row r="3734" spans="1:4" x14ac:dyDescent="0.25">
      <c r="A3734" s="164"/>
      <c r="D3734" s="8"/>
    </row>
    <row r="3735" spans="1:4" x14ac:dyDescent="0.25">
      <c r="A3735" s="164"/>
      <c r="D3735" s="8"/>
    </row>
    <row r="3736" spans="1:4" x14ac:dyDescent="0.25">
      <c r="A3736" s="164"/>
      <c r="D3736" s="8"/>
    </row>
    <row r="3737" spans="1:4" x14ac:dyDescent="0.25">
      <c r="A3737" s="164"/>
      <c r="D3737" s="8"/>
    </row>
    <row r="3738" spans="1:4" x14ac:dyDescent="0.25">
      <c r="A3738" s="164"/>
      <c r="D3738" s="8"/>
    </row>
    <row r="3739" spans="1:4" x14ac:dyDescent="0.25">
      <c r="A3739" s="164"/>
      <c r="D3739" s="8"/>
    </row>
    <row r="3740" spans="1:4" x14ac:dyDescent="0.25">
      <c r="A3740" s="164"/>
      <c r="D3740" s="8"/>
    </row>
    <row r="3741" spans="1:4" x14ac:dyDescent="0.25">
      <c r="A3741" s="164"/>
      <c r="D3741" s="8"/>
    </row>
    <row r="3742" spans="1:4" x14ac:dyDescent="0.25">
      <c r="A3742" s="164"/>
      <c r="D3742" s="8"/>
    </row>
    <row r="3743" spans="1:4" x14ac:dyDescent="0.25">
      <c r="A3743" s="164"/>
      <c r="D3743" s="8"/>
    </row>
    <row r="3744" spans="1:4" x14ac:dyDescent="0.25">
      <c r="A3744" s="164"/>
      <c r="D3744" s="8"/>
    </row>
    <row r="3745" spans="1:4" x14ac:dyDescent="0.25">
      <c r="A3745" s="164"/>
      <c r="D3745" s="8"/>
    </row>
    <row r="3746" spans="1:4" x14ac:dyDescent="0.25">
      <c r="A3746" s="164"/>
      <c r="D3746" s="8"/>
    </row>
    <row r="3747" spans="1:4" x14ac:dyDescent="0.25">
      <c r="A3747" s="164"/>
      <c r="D3747" s="8"/>
    </row>
    <row r="3748" spans="1:4" x14ac:dyDescent="0.25">
      <c r="A3748" s="164"/>
      <c r="D3748" s="8"/>
    </row>
    <row r="3749" spans="1:4" x14ac:dyDescent="0.25">
      <c r="A3749" s="164"/>
      <c r="D3749" s="8"/>
    </row>
    <row r="3750" spans="1:4" x14ac:dyDescent="0.25">
      <c r="A3750" s="164"/>
      <c r="D3750" s="8"/>
    </row>
    <row r="3751" spans="1:4" x14ac:dyDescent="0.25">
      <c r="A3751" s="164"/>
      <c r="D3751" s="8"/>
    </row>
    <row r="3752" spans="1:4" x14ac:dyDescent="0.25">
      <c r="A3752" s="164"/>
      <c r="D3752" s="8"/>
    </row>
    <row r="3753" spans="1:4" x14ac:dyDescent="0.25">
      <c r="A3753" s="164"/>
      <c r="D3753" s="8"/>
    </row>
    <row r="3754" spans="1:4" x14ac:dyDescent="0.25">
      <c r="A3754" s="164"/>
      <c r="D3754" s="8"/>
    </row>
    <row r="3755" spans="1:4" x14ac:dyDescent="0.25">
      <c r="A3755" s="164"/>
      <c r="D3755" s="8"/>
    </row>
    <row r="3756" spans="1:4" x14ac:dyDescent="0.25">
      <c r="A3756" s="164"/>
      <c r="D3756" s="8"/>
    </row>
    <row r="3757" spans="1:4" x14ac:dyDescent="0.25">
      <c r="A3757" s="164"/>
      <c r="D3757" s="8"/>
    </row>
    <row r="3758" spans="1:4" x14ac:dyDescent="0.25">
      <c r="A3758" s="164"/>
      <c r="D3758" s="8"/>
    </row>
    <row r="3759" spans="1:4" x14ac:dyDescent="0.25">
      <c r="A3759" s="164"/>
      <c r="D3759" s="8"/>
    </row>
    <row r="3760" spans="1:4" x14ac:dyDescent="0.25">
      <c r="A3760" s="164"/>
      <c r="D3760" s="8"/>
    </row>
    <row r="3761" spans="1:4" x14ac:dyDescent="0.25">
      <c r="A3761" s="164"/>
      <c r="D3761" s="8"/>
    </row>
    <row r="3762" spans="1:4" x14ac:dyDescent="0.25">
      <c r="A3762" s="164"/>
      <c r="D3762" s="8"/>
    </row>
    <row r="3763" spans="1:4" x14ac:dyDescent="0.25">
      <c r="A3763" s="164"/>
      <c r="D3763" s="8"/>
    </row>
    <row r="3764" spans="1:4" x14ac:dyDescent="0.25">
      <c r="A3764" s="164"/>
      <c r="D3764" s="8"/>
    </row>
    <row r="3765" spans="1:4" x14ac:dyDescent="0.25">
      <c r="A3765" s="164"/>
      <c r="D3765" s="8"/>
    </row>
    <row r="3766" spans="1:4" x14ac:dyDescent="0.25">
      <c r="A3766" s="164"/>
      <c r="D3766" s="8"/>
    </row>
    <row r="3767" spans="1:4" x14ac:dyDescent="0.25">
      <c r="A3767" s="164"/>
      <c r="D3767" s="8"/>
    </row>
    <row r="3768" spans="1:4" x14ac:dyDescent="0.25">
      <c r="A3768" s="164"/>
      <c r="D3768" s="8"/>
    </row>
    <row r="3769" spans="1:4" x14ac:dyDescent="0.25">
      <c r="A3769" s="164"/>
      <c r="D3769" s="8"/>
    </row>
    <row r="3770" spans="1:4" x14ac:dyDescent="0.25">
      <c r="A3770" s="164"/>
      <c r="D3770" s="8"/>
    </row>
    <row r="3771" spans="1:4" x14ac:dyDescent="0.25">
      <c r="A3771" s="164"/>
      <c r="D3771" s="8"/>
    </row>
    <row r="3772" spans="1:4" x14ac:dyDescent="0.25">
      <c r="A3772" s="164"/>
      <c r="D3772" s="8"/>
    </row>
    <row r="3773" spans="1:4" x14ac:dyDescent="0.25">
      <c r="A3773" s="164"/>
      <c r="D3773" s="8"/>
    </row>
    <row r="3774" spans="1:4" x14ac:dyDescent="0.25">
      <c r="A3774" s="164"/>
      <c r="D3774" s="8"/>
    </row>
    <row r="3775" spans="1:4" x14ac:dyDescent="0.25">
      <c r="A3775" s="164"/>
      <c r="D3775" s="8"/>
    </row>
    <row r="3776" spans="1:4" x14ac:dyDescent="0.25">
      <c r="A3776" s="164"/>
      <c r="D3776" s="8"/>
    </row>
    <row r="3777" spans="1:4" x14ac:dyDescent="0.25">
      <c r="A3777" s="164"/>
      <c r="D3777" s="8"/>
    </row>
    <row r="3778" spans="1:4" x14ac:dyDescent="0.25">
      <c r="A3778" s="164"/>
      <c r="D3778" s="8"/>
    </row>
    <row r="3779" spans="1:4" x14ac:dyDescent="0.25">
      <c r="A3779" s="164"/>
      <c r="D3779" s="8"/>
    </row>
    <row r="3780" spans="1:4" x14ac:dyDescent="0.25">
      <c r="A3780" s="164"/>
      <c r="D3780" s="8"/>
    </row>
    <row r="3781" spans="1:4" x14ac:dyDescent="0.25">
      <c r="A3781" s="164"/>
      <c r="D3781" s="8"/>
    </row>
    <row r="3782" spans="1:4" x14ac:dyDescent="0.25">
      <c r="A3782" s="164"/>
      <c r="D3782" s="8"/>
    </row>
    <row r="3783" spans="1:4" x14ac:dyDescent="0.25">
      <c r="A3783" s="164"/>
      <c r="D3783" s="8"/>
    </row>
    <row r="3784" spans="1:4" x14ac:dyDescent="0.25">
      <c r="A3784" s="164"/>
      <c r="D3784" s="8"/>
    </row>
    <row r="3785" spans="1:4" x14ac:dyDescent="0.25">
      <c r="A3785" s="164"/>
      <c r="D3785" s="8"/>
    </row>
    <row r="3786" spans="1:4" x14ac:dyDescent="0.25">
      <c r="A3786" s="164"/>
      <c r="D3786" s="8"/>
    </row>
    <row r="3787" spans="1:4" x14ac:dyDescent="0.25">
      <c r="A3787" s="164"/>
      <c r="D3787" s="8"/>
    </row>
    <row r="3788" spans="1:4" x14ac:dyDescent="0.25">
      <c r="A3788" s="164"/>
      <c r="D3788" s="8"/>
    </row>
    <row r="3789" spans="1:4" x14ac:dyDescent="0.25">
      <c r="A3789" s="164"/>
      <c r="D3789" s="8"/>
    </row>
    <row r="3790" spans="1:4" x14ac:dyDescent="0.25">
      <c r="A3790" s="164"/>
      <c r="D3790" s="8"/>
    </row>
    <row r="3791" spans="1:4" x14ac:dyDescent="0.25">
      <c r="A3791" s="164"/>
      <c r="D3791" s="8"/>
    </row>
    <row r="3792" spans="1:4" x14ac:dyDescent="0.25">
      <c r="A3792" s="164"/>
      <c r="D3792" s="8"/>
    </row>
    <row r="3793" spans="1:4" x14ac:dyDescent="0.25">
      <c r="A3793" s="164"/>
      <c r="D3793" s="8"/>
    </row>
    <row r="3794" spans="1:4" x14ac:dyDescent="0.25">
      <c r="A3794" s="164"/>
      <c r="D3794" s="8"/>
    </row>
    <row r="3795" spans="1:4" x14ac:dyDescent="0.25">
      <c r="A3795" s="164"/>
      <c r="D3795" s="8"/>
    </row>
    <row r="3796" spans="1:4" x14ac:dyDescent="0.25">
      <c r="A3796" s="164"/>
      <c r="D3796" s="8"/>
    </row>
    <row r="3797" spans="1:4" x14ac:dyDescent="0.25">
      <c r="A3797" s="164"/>
      <c r="D3797" s="8"/>
    </row>
    <row r="3798" spans="1:4" x14ac:dyDescent="0.25">
      <c r="A3798" s="164"/>
      <c r="D3798" s="8"/>
    </row>
    <row r="3799" spans="1:4" x14ac:dyDescent="0.25">
      <c r="A3799" s="164"/>
      <c r="D3799" s="8"/>
    </row>
    <row r="3800" spans="1:4" x14ac:dyDescent="0.25">
      <c r="A3800" s="164"/>
      <c r="D3800" s="8"/>
    </row>
    <row r="3801" spans="1:4" x14ac:dyDescent="0.25">
      <c r="A3801" s="164"/>
      <c r="D3801" s="8"/>
    </row>
    <row r="3802" spans="1:4" x14ac:dyDescent="0.25">
      <c r="A3802" s="164"/>
      <c r="D3802" s="8"/>
    </row>
    <row r="3803" spans="1:4" x14ac:dyDescent="0.25">
      <c r="A3803" s="164"/>
      <c r="D3803" s="8"/>
    </row>
    <row r="3804" spans="1:4" x14ac:dyDescent="0.25">
      <c r="A3804" s="164"/>
      <c r="D3804" s="8"/>
    </row>
    <row r="3805" spans="1:4" x14ac:dyDescent="0.25">
      <c r="A3805" s="164"/>
      <c r="D3805" s="8"/>
    </row>
    <row r="3806" spans="1:4" x14ac:dyDescent="0.25">
      <c r="A3806" s="164"/>
      <c r="D3806" s="8"/>
    </row>
    <row r="3807" spans="1:4" x14ac:dyDescent="0.25">
      <c r="A3807" s="164"/>
      <c r="D3807" s="8"/>
    </row>
    <row r="3808" spans="1:4" x14ac:dyDescent="0.25">
      <c r="A3808" s="164"/>
      <c r="D3808" s="8"/>
    </row>
    <row r="3809" spans="1:4" x14ac:dyDescent="0.25">
      <c r="A3809" s="164"/>
      <c r="D3809" s="8"/>
    </row>
    <row r="3810" spans="1:4" x14ac:dyDescent="0.25">
      <c r="A3810" s="164"/>
      <c r="D3810" s="8"/>
    </row>
    <row r="3811" spans="1:4" x14ac:dyDescent="0.25">
      <c r="A3811" s="164"/>
      <c r="D3811" s="8"/>
    </row>
    <row r="3812" spans="1:4" x14ac:dyDescent="0.25">
      <c r="A3812" s="164"/>
      <c r="D3812" s="8"/>
    </row>
    <row r="3813" spans="1:4" x14ac:dyDescent="0.25">
      <c r="A3813" s="164"/>
      <c r="D3813" s="8"/>
    </row>
    <row r="3814" spans="1:4" x14ac:dyDescent="0.25">
      <c r="A3814" s="164"/>
      <c r="D3814" s="8"/>
    </row>
    <row r="3815" spans="1:4" x14ac:dyDescent="0.25">
      <c r="A3815" s="164"/>
      <c r="D3815" s="8"/>
    </row>
    <row r="3816" spans="1:4" x14ac:dyDescent="0.25">
      <c r="A3816" s="164"/>
      <c r="D3816" s="8"/>
    </row>
    <row r="3817" spans="1:4" x14ac:dyDescent="0.25">
      <c r="A3817" s="164"/>
      <c r="D3817" s="8"/>
    </row>
    <row r="3818" spans="1:4" x14ac:dyDescent="0.25">
      <c r="A3818" s="164"/>
      <c r="D3818" s="8"/>
    </row>
    <row r="3819" spans="1:4" x14ac:dyDescent="0.25">
      <c r="A3819" s="164"/>
      <c r="D3819" s="8"/>
    </row>
    <row r="3820" spans="1:4" x14ac:dyDescent="0.25">
      <c r="A3820" s="164"/>
      <c r="D3820" s="8"/>
    </row>
    <row r="3821" spans="1:4" x14ac:dyDescent="0.25">
      <c r="A3821" s="164"/>
      <c r="D3821" s="8"/>
    </row>
    <row r="3822" spans="1:4" x14ac:dyDescent="0.25">
      <c r="A3822" s="164"/>
      <c r="D3822" s="8"/>
    </row>
    <row r="3823" spans="1:4" x14ac:dyDescent="0.25">
      <c r="A3823" s="164"/>
      <c r="D3823" s="8"/>
    </row>
    <row r="3824" spans="1:4" x14ac:dyDescent="0.25">
      <c r="A3824" s="164"/>
      <c r="D3824" s="8"/>
    </row>
    <row r="3825" spans="1:4" x14ac:dyDescent="0.25">
      <c r="A3825" s="164"/>
      <c r="D3825" s="8"/>
    </row>
    <row r="3826" spans="1:4" x14ac:dyDescent="0.25">
      <c r="A3826" s="164"/>
      <c r="D3826" s="8"/>
    </row>
    <row r="3827" spans="1:4" x14ac:dyDescent="0.25">
      <c r="A3827" s="164"/>
      <c r="D3827" s="8"/>
    </row>
    <row r="3828" spans="1:4" x14ac:dyDescent="0.25">
      <c r="A3828" s="164"/>
      <c r="D3828" s="8"/>
    </row>
    <row r="3829" spans="1:4" x14ac:dyDescent="0.25">
      <c r="A3829" s="164"/>
      <c r="D3829" s="8"/>
    </row>
    <row r="3830" spans="1:4" x14ac:dyDescent="0.25">
      <c r="A3830" s="164"/>
      <c r="D3830" s="8"/>
    </row>
    <row r="3831" spans="1:4" x14ac:dyDescent="0.25">
      <c r="A3831" s="164"/>
      <c r="D3831" s="8"/>
    </row>
    <row r="3832" spans="1:4" x14ac:dyDescent="0.25">
      <c r="A3832" s="164"/>
      <c r="D3832" s="8"/>
    </row>
    <row r="3833" spans="1:4" x14ac:dyDescent="0.25">
      <c r="A3833" s="164"/>
      <c r="D3833" s="8"/>
    </row>
    <row r="3834" spans="1:4" x14ac:dyDescent="0.25">
      <c r="A3834" s="164"/>
      <c r="D3834" s="8"/>
    </row>
    <row r="3835" spans="1:4" x14ac:dyDescent="0.25">
      <c r="A3835" s="164"/>
      <c r="D3835" s="8"/>
    </row>
    <row r="3836" spans="1:4" x14ac:dyDescent="0.25">
      <c r="A3836" s="164"/>
      <c r="D3836" s="8"/>
    </row>
    <row r="3837" spans="1:4" x14ac:dyDescent="0.25">
      <c r="A3837" s="164"/>
      <c r="D3837" s="8"/>
    </row>
    <row r="3838" spans="1:4" x14ac:dyDescent="0.25">
      <c r="A3838" s="164"/>
      <c r="D3838" s="8"/>
    </row>
    <row r="3839" spans="1:4" x14ac:dyDescent="0.25">
      <c r="A3839" s="164"/>
      <c r="D3839" s="8"/>
    </row>
    <row r="3840" spans="1:4" x14ac:dyDescent="0.25">
      <c r="A3840" s="164"/>
      <c r="D3840" s="8"/>
    </row>
    <row r="3841" spans="1:4" x14ac:dyDescent="0.25">
      <c r="A3841" s="164"/>
      <c r="D3841" s="8"/>
    </row>
    <row r="3842" spans="1:4" x14ac:dyDescent="0.25">
      <c r="A3842" s="164"/>
      <c r="D3842" s="8"/>
    </row>
    <row r="3843" spans="1:4" x14ac:dyDescent="0.25">
      <c r="A3843" s="164"/>
      <c r="D3843" s="8"/>
    </row>
    <row r="3844" spans="1:4" x14ac:dyDescent="0.25">
      <c r="A3844" s="164"/>
      <c r="D3844" s="8"/>
    </row>
    <row r="3845" spans="1:4" x14ac:dyDescent="0.25">
      <c r="A3845" s="164"/>
      <c r="D3845" s="8"/>
    </row>
    <row r="3846" spans="1:4" x14ac:dyDescent="0.25">
      <c r="A3846" s="164"/>
      <c r="D3846" s="8"/>
    </row>
    <row r="3847" spans="1:4" x14ac:dyDescent="0.25">
      <c r="A3847" s="164"/>
      <c r="D3847" s="8"/>
    </row>
    <row r="3848" spans="1:4" x14ac:dyDescent="0.25">
      <c r="A3848" s="164"/>
      <c r="D3848" s="8"/>
    </row>
    <row r="3849" spans="1:4" x14ac:dyDescent="0.25">
      <c r="A3849" s="164"/>
      <c r="D3849" s="8"/>
    </row>
    <row r="3850" spans="1:4" x14ac:dyDescent="0.25">
      <c r="A3850" s="164"/>
      <c r="D3850" s="8"/>
    </row>
    <row r="3851" spans="1:4" x14ac:dyDescent="0.25">
      <c r="A3851" s="164"/>
      <c r="D3851" s="8"/>
    </row>
    <row r="3852" spans="1:4" x14ac:dyDescent="0.25">
      <c r="A3852" s="164"/>
      <c r="D3852" s="8"/>
    </row>
    <row r="3853" spans="1:4" x14ac:dyDescent="0.25">
      <c r="A3853" s="164"/>
      <c r="D3853" s="8"/>
    </row>
    <row r="3854" spans="1:4" x14ac:dyDescent="0.25">
      <c r="A3854" s="164"/>
      <c r="D3854" s="8"/>
    </row>
    <row r="3855" spans="1:4" x14ac:dyDescent="0.25">
      <c r="A3855" s="164"/>
      <c r="D3855" s="8"/>
    </row>
    <row r="3856" spans="1:4" x14ac:dyDescent="0.25">
      <c r="A3856" s="164"/>
      <c r="D3856" s="8"/>
    </row>
    <row r="3857" spans="1:4" x14ac:dyDescent="0.25">
      <c r="A3857" s="164"/>
      <c r="D3857" s="8"/>
    </row>
    <row r="3858" spans="1:4" x14ac:dyDescent="0.25">
      <c r="A3858" s="164"/>
      <c r="D3858" s="8"/>
    </row>
    <row r="3859" spans="1:4" x14ac:dyDescent="0.25">
      <c r="A3859" s="164"/>
      <c r="D3859" s="8"/>
    </row>
    <row r="3860" spans="1:4" x14ac:dyDescent="0.25">
      <c r="A3860" s="164"/>
      <c r="D3860" s="8"/>
    </row>
    <row r="3861" spans="1:4" x14ac:dyDescent="0.25">
      <c r="A3861" s="164"/>
      <c r="D3861" s="8"/>
    </row>
    <row r="3862" spans="1:4" x14ac:dyDescent="0.25">
      <c r="A3862" s="164"/>
      <c r="D3862" s="8"/>
    </row>
    <row r="3863" spans="1:4" x14ac:dyDescent="0.25">
      <c r="A3863" s="164"/>
      <c r="D3863" s="8"/>
    </row>
    <row r="3864" spans="1:4" x14ac:dyDescent="0.25">
      <c r="A3864" s="164"/>
      <c r="D3864" s="8"/>
    </row>
    <row r="3865" spans="1:4" x14ac:dyDescent="0.25">
      <c r="A3865" s="164"/>
      <c r="D3865" s="8"/>
    </row>
    <row r="3866" spans="1:4" x14ac:dyDescent="0.25">
      <c r="A3866" s="164"/>
      <c r="D3866" s="8"/>
    </row>
    <row r="3867" spans="1:4" x14ac:dyDescent="0.25">
      <c r="A3867" s="164"/>
      <c r="D3867" s="8"/>
    </row>
    <row r="3868" spans="1:4" x14ac:dyDescent="0.25">
      <c r="A3868" s="164"/>
      <c r="D3868" s="8"/>
    </row>
    <row r="3869" spans="1:4" x14ac:dyDescent="0.25">
      <c r="A3869" s="164"/>
      <c r="D3869" s="8"/>
    </row>
    <row r="3870" spans="1:4" x14ac:dyDescent="0.25">
      <c r="A3870" s="164"/>
      <c r="D3870" s="8"/>
    </row>
    <row r="3871" spans="1:4" x14ac:dyDescent="0.25">
      <c r="A3871" s="164"/>
      <c r="D3871" s="8"/>
    </row>
    <row r="3872" spans="1:4" x14ac:dyDescent="0.25">
      <c r="A3872" s="164"/>
      <c r="D3872" s="8"/>
    </row>
    <row r="3873" spans="1:4" x14ac:dyDescent="0.25">
      <c r="A3873" s="164"/>
      <c r="D3873" s="8"/>
    </row>
    <row r="3874" spans="1:4" x14ac:dyDescent="0.25">
      <c r="A3874" s="164"/>
      <c r="D3874" s="8"/>
    </row>
    <row r="3875" spans="1:4" x14ac:dyDescent="0.25">
      <c r="A3875" s="164"/>
      <c r="D3875" s="8"/>
    </row>
    <row r="3876" spans="1:4" x14ac:dyDescent="0.25">
      <c r="A3876" s="164"/>
      <c r="D3876" s="8"/>
    </row>
    <row r="3877" spans="1:4" x14ac:dyDescent="0.25">
      <c r="A3877" s="164"/>
      <c r="D3877" s="8"/>
    </row>
    <row r="3878" spans="1:4" x14ac:dyDescent="0.25">
      <c r="A3878" s="164"/>
      <c r="D3878" s="8"/>
    </row>
    <row r="3879" spans="1:4" x14ac:dyDescent="0.25">
      <c r="A3879" s="164"/>
      <c r="D3879" s="8"/>
    </row>
    <row r="3880" spans="1:4" x14ac:dyDescent="0.25">
      <c r="A3880" s="164"/>
      <c r="D3880" s="8"/>
    </row>
    <row r="3881" spans="1:4" x14ac:dyDescent="0.25">
      <c r="A3881" s="164"/>
      <c r="D3881" s="8"/>
    </row>
    <row r="3882" spans="1:4" x14ac:dyDescent="0.25">
      <c r="A3882" s="164"/>
      <c r="D3882" s="8"/>
    </row>
    <row r="3883" spans="1:4" x14ac:dyDescent="0.25">
      <c r="A3883" s="164"/>
      <c r="D3883" s="8"/>
    </row>
    <row r="3884" spans="1:4" x14ac:dyDescent="0.25">
      <c r="A3884" s="164"/>
      <c r="D3884" s="8"/>
    </row>
    <row r="3885" spans="1:4" x14ac:dyDescent="0.25">
      <c r="A3885" s="164"/>
      <c r="D3885" s="8"/>
    </row>
    <row r="3886" spans="1:4" x14ac:dyDescent="0.25">
      <c r="A3886" s="164"/>
      <c r="D3886" s="8"/>
    </row>
    <row r="3887" spans="1:4" x14ac:dyDescent="0.25">
      <c r="A3887" s="164"/>
      <c r="D3887" s="8"/>
    </row>
    <row r="3888" spans="1:4" x14ac:dyDescent="0.25">
      <c r="A3888" s="164"/>
      <c r="D3888" s="8"/>
    </row>
    <row r="3889" spans="1:4" x14ac:dyDescent="0.25">
      <c r="A3889" s="164"/>
      <c r="D3889" s="8"/>
    </row>
    <row r="3890" spans="1:4" x14ac:dyDescent="0.25">
      <c r="A3890" s="164"/>
      <c r="D3890" s="8"/>
    </row>
    <row r="3891" spans="1:4" x14ac:dyDescent="0.25">
      <c r="A3891" s="164"/>
      <c r="D3891" s="8"/>
    </row>
    <row r="3892" spans="1:4" x14ac:dyDescent="0.25">
      <c r="A3892" s="164"/>
      <c r="D3892" s="8"/>
    </row>
    <row r="3893" spans="1:4" x14ac:dyDescent="0.25">
      <c r="A3893" s="164"/>
      <c r="D3893" s="8"/>
    </row>
    <row r="3894" spans="1:4" x14ac:dyDescent="0.25">
      <c r="A3894" s="164"/>
      <c r="D3894" s="8"/>
    </row>
    <row r="3895" spans="1:4" x14ac:dyDescent="0.25">
      <c r="A3895" s="164"/>
      <c r="D3895" s="8"/>
    </row>
    <row r="3896" spans="1:4" x14ac:dyDescent="0.25">
      <c r="A3896" s="164"/>
      <c r="D3896" s="8"/>
    </row>
    <row r="3897" spans="1:4" x14ac:dyDescent="0.25">
      <c r="A3897" s="164"/>
      <c r="D3897" s="8"/>
    </row>
    <row r="3898" spans="1:4" x14ac:dyDescent="0.25">
      <c r="A3898" s="164"/>
      <c r="D3898" s="8"/>
    </row>
    <row r="3899" spans="1:4" x14ac:dyDescent="0.25">
      <c r="A3899" s="164"/>
      <c r="D3899" s="8"/>
    </row>
    <row r="3900" spans="1:4" x14ac:dyDescent="0.25">
      <c r="A3900" s="164"/>
      <c r="D3900" s="8"/>
    </row>
    <row r="3901" spans="1:4" x14ac:dyDescent="0.25">
      <c r="A3901" s="164"/>
      <c r="D3901" s="8"/>
    </row>
    <row r="3902" spans="1:4" x14ac:dyDescent="0.25">
      <c r="A3902" s="164"/>
      <c r="D3902" s="8"/>
    </row>
    <row r="3903" spans="1:4" x14ac:dyDescent="0.25">
      <c r="A3903" s="164"/>
      <c r="D3903" s="8"/>
    </row>
    <row r="3904" spans="1:4" x14ac:dyDescent="0.25">
      <c r="A3904" s="164"/>
      <c r="D3904" s="8"/>
    </row>
    <row r="3905" spans="1:4" x14ac:dyDescent="0.25">
      <c r="A3905" s="164"/>
      <c r="D3905" s="8"/>
    </row>
    <row r="3906" spans="1:4" x14ac:dyDescent="0.25">
      <c r="A3906" s="164"/>
      <c r="D3906" s="8"/>
    </row>
    <row r="3907" spans="1:4" x14ac:dyDescent="0.25">
      <c r="A3907" s="164"/>
      <c r="D3907" s="8"/>
    </row>
    <row r="3908" spans="1:4" x14ac:dyDescent="0.25">
      <c r="A3908" s="164"/>
      <c r="D3908" s="8"/>
    </row>
    <row r="3909" spans="1:4" x14ac:dyDescent="0.25">
      <c r="A3909" s="164"/>
      <c r="D3909" s="8"/>
    </row>
    <row r="3910" spans="1:4" x14ac:dyDescent="0.25">
      <c r="A3910" s="164"/>
      <c r="D3910" s="8"/>
    </row>
    <row r="3911" spans="1:4" x14ac:dyDescent="0.25">
      <c r="A3911" s="164"/>
      <c r="D3911" s="8"/>
    </row>
    <row r="3912" spans="1:4" x14ac:dyDescent="0.25">
      <c r="A3912" s="164"/>
      <c r="D3912" s="8"/>
    </row>
    <row r="3913" spans="1:4" x14ac:dyDescent="0.25">
      <c r="A3913" s="164"/>
      <c r="D3913" s="8"/>
    </row>
    <row r="3914" spans="1:4" x14ac:dyDescent="0.25">
      <c r="A3914" s="164"/>
      <c r="D3914" s="8"/>
    </row>
    <row r="3915" spans="1:4" x14ac:dyDescent="0.25">
      <c r="A3915" s="164"/>
      <c r="D3915" s="8"/>
    </row>
    <row r="3916" spans="1:4" x14ac:dyDescent="0.25">
      <c r="A3916" s="164"/>
      <c r="D3916" s="8"/>
    </row>
    <row r="3917" spans="1:4" x14ac:dyDescent="0.25">
      <c r="A3917" s="164"/>
      <c r="D3917" s="8"/>
    </row>
    <row r="3918" spans="1:4" x14ac:dyDescent="0.25">
      <c r="A3918" s="164"/>
      <c r="D3918" s="8"/>
    </row>
    <row r="3919" spans="1:4" x14ac:dyDescent="0.25">
      <c r="A3919" s="164"/>
      <c r="D3919" s="8"/>
    </row>
    <row r="3920" spans="1:4" x14ac:dyDescent="0.25">
      <c r="A3920" s="164"/>
      <c r="D3920" s="8"/>
    </row>
    <row r="3921" spans="1:4" x14ac:dyDescent="0.25">
      <c r="A3921" s="164"/>
      <c r="D3921" s="8"/>
    </row>
    <row r="3922" spans="1:4" x14ac:dyDescent="0.25">
      <c r="A3922" s="164"/>
      <c r="D3922" s="8"/>
    </row>
    <row r="3923" spans="1:4" x14ac:dyDescent="0.25">
      <c r="A3923" s="164"/>
      <c r="D3923" s="8"/>
    </row>
    <row r="3924" spans="1:4" x14ac:dyDescent="0.25">
      <c r="A3924" s="164"/>
      <c r="D3924" s="8"/>
    </row>
    <row r="3925" spans="1:4" x14ac:dyDescent="0.25">
      <c r="A3925" s="164"/>
      <c r="D3925" s="8"/>
    </row>
    <row r="3926" spans="1:4" x14ac:dyDescent="0.25">
      <c r="A3926" s="164"/>
      <c r="D3926" s="8"/>
    </row>
    <row r="3927" spans="1:4" x14ac:dyDescent="0.25">
      <c r="A3927" s="164"/>
      <c r="D3927" s="8"/>
    </row>
    <row r="3928" spans="1:4" x14ac:dyDescent="0.25">
      <c r="A3928" s="164"/>
      <c r="D3928" s="8"/>
    </row>
    <row r="3929" spans="1:4" x14ac:dyDescent="0.25">
      <c r="A3929" s="164"/>
      <c r="D3929" s="8"/>
    </row>
    <row r="3930" spans="1:4" x14ac:dyDescent="0.25">
      <c r="A3930" s="164"/>
      <c r="D3930" s="8"/>
    </row>
    <row r="3931" spans="1:4" x14ac:dyDescent="0.25">
      <c r="A3931" s="164"/>
      <c r="D3931" s="8"/>
    </row>
    <row r="3932" spans="1:4" x14ac:dyDescent="0.25">
      <c r="A3932" s="164"/>
      <c r="D3932" s="8"/>
    </row>
    <row r="3933" spans="1:4" x14ac:dyDescent="0.25">
      <c r="A3933" s="164"/>
      <c r="D3933" s="8"/>
    </row>
    <row r="3934" spans="1:4" x14ac:dyDescent="0.25">
      <c r="A3934" s="164"/>
      <c r="D3934" s="8"/>
    </row>
    <row r="3935" spans="1:4" x14ac:dyDescent="0.25">
      <c r="A3935" s="164"/>
      <c r="D3935" s="8"/>
    </row>
    <row r="3936" spans="1:4" x14ac:dyDescent="0.25">
      <c r="A3936" s="164"/>
      <c r="D3936" s="8"/>
    </row>
    <row r="3937" spans="1:4" x14ac:dyDescent="0.25">
      <c r="A3937" s="164"/>
      <c r="D3937" s="8"/>
    </row>
    <row r="3938" spans="1:4" x14ac:dyDescent="0.25">
      <c r="A3938" s="164"/>
      <c r="D3938" s="8"/>
    </row>
    <row r="3939" spans="1:4" x14ac:dyDescent="0.25">
      <c r="A3939" s="164"/>
      <c r="D3939" s="8"/>
    </row>
    <row r="3940" spans="1:4" x14ac:dyDescent="0.25">
      <c r="A3940" s="164"/>
      <c r="D3940" s="8"/>
    </row>
    <row r="3941" spans="1:4" x14ac:dyDescent="0.25">
      <c r="A3941" s="164"/>
      <c r="D3941" s="8"/>
    </row>
    <row r="3942" spans="1:4" x14ac:dyDescent="0.25">
      <c r="A3942" s="164"/>
      <c r="D3942" s="8"/>
    </row>
    <row r="3943" spans="1:4" x14ac:dyDescent="0.25">
      <c r="A3943" s="164"/>
      <c r="D3943" s="8"/>
    </row>
    <row r="3944" spans="1:4" x14ac:dyDescent="0.25">
      <c r="A3944" s="164"/>
      <c r="D3944" s="8"/>
    </row>
    <row r="3945" spans="1:4" x14ac:dyDescent="0.25">
      <c r="A3945" s="164"/>
      <c r="D3945" s="8"/>
    </row>
    <row r="3946" spans="1:4" x14ac:dyDescent="0.25">
      <c r="A3946" s="164"/>
      <c r="D3946" s="8"/>
    </row>
    <row r="3947" spans="1:4" x14ac:dyDescent="0.25">
      <c r="A3947" s="164"/>
      <c r="D3947" s="8"/>
    </row>
    <row r="3948" spans="1:4" x14ac:dyDescent="0.25">
      <c r="A3948" s="164"/>
      <c r="D3948" s="8"/>
    </row>
    <row r="3949" spans="1:4" x14ac:dyDescent="0.25">
      <c r="A3949" s="164"/>
      <c r="D3949" s="8"/>
    </row>
    <row r="3950" spans="1:4" x14ac:dyDescent="0.25">
      <c r="A3950" s="164"/>
      <c r="D3950" s="8"/>
    </row>
    <row r="3951" spans="1:4" x14ac:dyDescent="0.25">
      <c r="A3951" s="164"/>
      <c r="D3951" s="8"/>
    </row>
    <row r="3952" spans="1:4" x14ac:dyDescent="0.25">
      <c r="A3952" s="164"/>
      <c r="D3952" s="8"/>
    </row>
    <row r="3953" spans="1:4" x14ac:dyDescent="0.25">
      <c r="A3953" s="164"/>
      <c r="D3953" s="8"/>
    </row>
    <row r="3954" spans="1:4" x14ac:dyDescent="0.25">
      <c r="A3954" s="164"/>
      <c r="D3954" s="8"/>
    </row>
    <row r="3955" spans="1:4" x14ac:dyDescent="0.25">
      <c r="A3955" s="164"/>
      <c r="D3955" s="8"/>
    </row>
    <row r="3956" spans="1:4" x14ac:dyDescent="0.25">
      <c r="A3956" s="164"/>
      <c r="D3956" s="8"/>
    </row>
    <row r="3957" spans="1:4" x14ac:dyDescent="0.25">
      <c r="A3957" s="164"/>
      <c r="D3957" s="8"/>
    </row>
    <row r="3958" spans="1:4" x14ac:dyDescent="0.25">
      <c r="A3958" s="164"/>
      <c r="D3958" s="8"/>
    </row>
    <row r="3959" spans="1:4" x14ac:dyDescent="0.25">
      <c r="A3959" s="164"/>
      <c r="D3959" s="8"/>
    </row>
    <row r="3960" spans="1:4" x14ac:dyDescent="0.25">
      <c r="A3960" s="164"/>
      <c r="D3960" s="8"/>
    </row>
    <row r="3961" spans="1:4" x14ac:dyDescent="0.25">
      <c r="A3961" s="164"/>
      <c r="D3961" s="8"/>
    </row>
    <row r="3962" spans="1:4" x14ac:dyDescent="0.25">
      <c r="A3962" s="164"/>
      <c r="D3962" s="8"/>
    </row>
    <row r="3963" spans="1:4" x14ac:dyDescent="0.25">
      <c r="A3963" s="164"/>
      <c r="D3963" s="8"/>
    </row>
    <row r="3964" spans="1:4" x14ac:dyDescent="0.25">
      <c r="A3964" s="164"/>
      <c r="D3964" s="8"/>
    </row>
    <row r="3965" spans="1:4" x14ac:dyDescent="0.25">
      <c r="A3965" s="164"/>
      <c r="D3965" s="8"/>
    </row>
    <row r="3966" spans="1:4" x14ac:dyDescent="0.25">
      <c r="A3966" s="164"/>
      <c r="D3966" s="8"/>
    </row>
    <row r="3967" spans="1:4" x14ac:dyDescent="0.25">
      <c r="A3967" s="164"/>
      <c r="D3967" s="8"/>
    </row>
    <row r="3968" spans="1:4" x14ac:dyDescent="0.25">
      <c r="A3968" s="164"/>
      <c r="D3968" s="8"/>
    </row>
    <row r="3969" spans="1:4" x14ac:dyDescent="0.25">
      <c r="A3969" s="164"/>
      <c r="D3969" s="8"/>
    </row>
    <row r="3970" spans="1:4" x14ac:dyDescent="0.25">
      <c r="A3970" s="164"/>
      <c r="D3970" s="8"/>
    </row>
    <row r="3971" spans="1:4" x14ac:dyDescent="0.25">
      <c r="A3971" s="164"/>
      <c r="D3971" s="8"/>
    </row>
    <row r="3972" spans="1:4" x14ac:dyDescent="0.25">
      <c r="A3972" s="164"/>
      <c r="D3972" s="8"/>
    </row>
    <row r="3973" spans="1:4" x14ac:dyDescent="0.25">
      <c r="A3973" s="164"/>
      <c r="D3973" s="8"/>
    </row>
    <row r="3974" spans="1:4" x14ac:dyDescent="0.25">
      <c r="A3974" s="164"/>
      <c r="D3974" s="8"/>
    </row>
    <row r="3975" spans="1:4" x14ac:dyDescent="0.25">
      <c r="A3975" s="164"/>
      <c r="D3975" s="8"/>
    </row>
    <row r="3976" spans="1:4" x14ac:dyDescent="0.25">
      <c r="A3976" s="164"/>
      <c r="D3976" s="8"/>
    </row>
    <row r="3977" spans="1:4" x14ac:dyDescent="0.25">
      <c r="A3977" s="164"/>
      <c r="D3977" s="8"/>
    </row>
    <row r="3978" spans="1:4" x14ac:dyDescent="0.25">
      <c r="A3978" s="164"/>
      <c r="D3978" s="8"/>
    </row>
    <row r="3979" spans="1:4" x14ac:dyDescent="0.25">
      <c r="A3979" s="164"/>
      <c r="D3979" s="8"/>
    </row>
    <row r="3980" spans="1:4" x14ac:dyDescent="0.25">
      <c r="A3980" s="164"/>
      <c r="D3980" s="8"/>
    </row>
    <row r="3981" spans="1:4" x14ac:dyDescent="0.25">
      <c r="A3981" s="164"/>
      <c r="D3981" s="8"/>
    </row>
    <row r="3982" spans="1:4" x14ac:dyDescent="0.25">
      <c r="A3982" s="164"/>
      <c r="D3982" s="8"/>
    </row>
    <row r="3983" spans="1:4" x14ac:dyDescent="0.25">
      <c r="A3983" s="164"/>
      <c r="D3983" s="8"/>
    </row>
    <row r="3984" spans="1:4" x14ac:dyDescent="0.25">
      <c r="A3984" s="164"/>
      <c r="D3984" s="8"/>
    </row>
    <row r="3985" spans="1:4" x14ac:dyDescent="0.25">
      <c r="A3985" s="164"/>
      <c r="D3985" s="8"/>
    </row>
    <row r="3986" spans="1:4" x14ac:dyDescent="0.25">
      <c r="A3986" s="164"/>
      <c r="D3986" s="8"/>
    </row>
    <row r="3987" spans="1:4" x14ac:dyDescent="0.25">
      <c r="A3987" s="164"/>
      <c r="D3987" s="8"/>
    </row>
    <row r="3988" spans="1:4" x14ac:dyDescent="0.25">
      <c r="A3988" s="164"/>
      <c r="D3988" s="8"/>
    </row>
    <row r="3989" spans="1:4" x14ac:dyDescent="0.25">
      <c r="A3989" s="164"/>
      <c r="D3989" s="8"/>
    </row>
    <row r="3990" spans="1:4" x14ac:dyDescent="0.25">
      <c r="A3990" s="164"/>
      <c r="D3990" s="8"/>
    </row>
    <row r="3991" spans="1:4" x14ac:dyDescent="0.25">
      <c r="A3991" s="164"/>
      <c r="D3991" s="8"/>
    </row>
    <row r="3992" spans="1:4" x14ac:dyDescent="0.25">
      <c r="A3992" s="164"/>
      <c r="D3992" s="8"/>
    </row>
    <row r="3993" spans="1:4" x14ac:dyDescent="0.25">
      <c r="A3993" s="164"/>
      <c r="D3993" s="8"/>
    </row>
    <row r="3994" spans="1:4" x14ac:dyDescent="0.25">
      <c r="A3994" s="164"/>
      <c r="D3994" s="8"/>
    </row>
    <row r="3995" spans="1:4" x14ac:dyDescent="0.25">
      <c r="A3995" s="164"/>
      <c r="D3995" s="8"/>
    </row>
    <row r="3996" spans="1:4" x14ac:dyDescent="0.25">
      <c r="A3996" s="164"/>
      <c r="D3996" s="8"/>
    </row>
    <row r="3997" spans="1:4" x14ac:dyDescent="0.25">
      <c r="A3997" s="164"/>
      <c r="D3997" s="8"/>
    </row>
    <row r="3998" spans="1:4" x14ac:dyDescent="0.25">
      <c r="A3998" s="164"/>
      <c r="D3998" s="8"/>
    </row>
    <row r="3999" spans="1:4" x14ac:dyDescent="0.25">
      <c r="A3999" s="164"/>
      <c r="D3999" s="8"/>
    </row>
    <row r="4000" spans="1:4" x14ac:dyDescent="0.25">
      <c r="A4000" s="164"/>
      <c r="D4000" s="8"/>
    </row>
    <row r="4001" spans="1:4" x14ac:dyDescent="0.25">
      <c r="A4001" s="164"/>
      <c r="D4001" s="8"/>
    </row>
    <row r="4002" spans="1:4" x14ac:dyDescent="0.25">
      <c r="A4002" s="164"/>
      <c r="D4002" s="8"/>
    </row>
    <row r="4003" spans="1:4" x14ac:dyDescent="0.25">
      <c r="A4003" s="164"/>
      <c r="D4003" s="8"/>
    </row>
    <row r="4004" spans="1:4" x14ac:dyDescent="0.25">
      <c r="A4004" s="164"/>
      <c r="D4004" s="8"/>
    </row>
    <row r="4005" spans="1:4" x14ac:dyDescent="0.25">
      <c r="A4005" s="164"/>
      <c r="D4005" s="8"/>
    </row>
    <row r="4006" spans="1:4" x14ac:dyDescent="0.25">
      <c r="A4006" s="164"/>
      <c r="D4006" s="8"/>
    </row>
    <row r="4007" spans="1:4" x14ac:dyDescent="0.25">
      <c r="A4007" s="164"/>
      <c r="D4007" s="8"/>
    </row>
    <row r="4008" spans="1:4" x14ac:dyDescent="0.25">
      <c r="A4008" s="164"/>
      <c r="D4008" s="8"/>
    </row>
    <row r="4009" spans="1:4" x14ac:dyDescent="0.25">
      <c r="A4009" s="164"/>
      <c r="D4009" s="8"/>
    </row>
    <row r="4010" spans="1:4" x14ac:dyDescent="0.25">
      <c r="A4010" s="164"/>
      <c r="D4010" s="8"/>
    </row>
    <row r="4011" spans="1:4" x14ac:dyDescent="0.25">
      <c r="A4011" s="164"/>
      <c r="D4011" s="8"/>
    </row>
    <row r="4012" spans="1:4" x14ac:dyDescent="0.25">
      <c r="A4012" s="164"/>
      <c r="D4012" s="8"/>
    </row>
    <row r="4013" spans="1:4" x14ac:dyDescent="0.25">
      <c r="A4013" s="164"/>
      <c r="D4013" s="8"/>
    </row>
    <row r="4014" spans="1:4" x14ac:dyDescent="0.25">
      <c r="A4014" s="164"/>
      <c r="D4014" s="8"/>
    </row>
    <row r="4015" spans="1:4" x14ac:dyDescent="0.25">
      <c r="A4015" s="164"/>
      <c r="D4015" s="8"/>
    </row>
    <row r="4016" spans="1:4" x14ac:dyDescent="0.25">
      <c r="A4016" s="164"/>
      <c r="D4016" s="8"/>
    </row>
    <row r="4017" spans="1:4" x14ac:dyDescent="0.25">
      <c r="A4017" s="164"/>
      <c r="D4017" s="8"/>
    </row>
    <row r="4018" spans="1:4" x14ac:dyDescent="0.25">
      <c r="A4018" s="164"/>
      <c r="D4018" s="8"/>
    </row>
    <row r="4019" spans="1:4" x14ac:dyDescent="0.25">
      <c r="A4019" s="164"/>
      <c r="D4019" s="8"/>
    </row>
    <row r="4020" spans="1:4" x14ac:dyDescent="0.25">
      <c r="A4020" s="164"/>
      <c r="D4020" s="8"/>
    </row>
    <row r="4021" spans="1:4" x14ac:dyDescent="0.25">
      <c r="A4021" s="164"/>
      <c r="D4021" s="8"/>
    </row>
    <row r="4022" spans="1:4" x14ac:dyDescent="0.25">
      <c r="A4022" s="164"/>
      <c r="D4022" s="8"/>
    </row>
    <row r="4023" spans="1:4" x14ac:dyDescent="0.25">
      <c r="A4023" s="164"/>
      <c r="D4023" s="8"/>
    </row>
    <row r="4024" spans="1:4" x14ac:dyDescent="0.25">
      <c r="A4024" s="164"/>
      <c r="D4024" s="8"/>
    </row>
    <row r="4025" spans="1:4" x14ac:dyDescent="0.25">
      <c r="A4025" s="164"/>
      <c r="D4025" s="8"/>
    </row>
    <row r="4026" spans="1:4" x14ac:dyDescent="0.25">
      <c r="A4026" s="164"/>
      <c r="D4026" s="8"/>
    </row>
    <row r="4027" spans="1:4" x14ac:dyDescent="0.25">
      <c r="A4027" s="164"/>
      <c r="D4027" s="8"/>
    </row>
    <row r="4028" spans="1:4" x14ac:dyDescent="0.25">
      <c r="A4028" s="164"/>
      <c r="D4028" s="8"/>
    </row>
    <row r="4029" spans="1:4" x14ac:dyDescent="0.25">
      <c r="A4029" s="164"/>
      <c r="D4029" s="8"/>
    </row>
    <row r="4030" spans="1:4" x14ac:dyDescent="0.25">
      <c r="A4030" s="164"/>
      <c r="D4030" s="8"/>
    </row>
    <row r="4031" spans="1:4" x14ac:dyDescent="0.25">
      <c r="A4031" s="164"/>
      <c r="D4031" s="8"/>
    </row>
    <row r="4032" spans="1:4" x14ac:dyDescent="0.25">
      <c r="A4032" s="164"/>
      <c r="D4032" s="8"/>
    </row>
    <row r="4033" spans="1:4" x14ac:dyDescent="0.25">
      <c r="A4033" s="164"/>
      <c r="D4033" s="8"/>
    </row>
    <row r="4034" spans="1:4" x14ac:dyDescent="0.25">
      <c r="A4034" s="164"/>
      <c r="D4034" s="8"/>
    </row>
    <row r="4035" spans="1:4" x14ac:dyDescent="0.25">
      <c r="A4035" s="164"/>
      <c r="D4035" s="8"/>
    </row>
    <row r="4036" spans="1:4" x14ac:dyDescent="0.25">
      <c r="A4036" s="164"/>
      <c r="D4036" s="8"/>
    </row>
    <row r="4037" spans="1:4" x14ac:dyDescent="0.25">
      <c r="A4037" s="164"/>
      <c r="D4037" s="8"/>
    </row>
    <row r="4038" spans="1:4" x14ac:dyDescent="0.25">
      <c r="A4038" s="164"/>
      <c r="D4038" s="8"/>
    </row>
    <row r="4039" spans="1:4" x14ac:dyDescent="0.25">
      <c r="A4039" s="164"/>
      <c r="D4039" s="8"/>
    </row>
    <row r="4040" spans="1:4" x14ac:dyDescent="0.25">
      <c r="A4040" s="164"/>
      <c r="D4040" s="8"/>
    </row>
    <row r="4041" spans="1:4" x14ac:dyDescent="0.25">
      <c r="A4041" s="164"/>
      <c r="D4041" s="8"/>
    </row>
    <row r="4042" spans="1:4" x14ac:dyDescent="0.25">
      <c r="A4042" s="164"/>
      <c r="D4042" s="8"/>
    </row>
    <row r="4043" spans="1:4" x14ac:dyDescent="0.25">
      <c r="A4043" s="164"/>
      <c r="D4043" s="8"/>
    </row>
    <row r="4044" spans="1:4" x14ac:dyDescent="0.25">
      <c r="A4044" s="164"/>
      <c r="D4044" s="8"/>
    </row>
    <row r="4045" spans="1:4" x14ac:dyDescent="0.25">
      <c r="A4045" s="164"/>
      <c r="D4045" s="8"/>
    </row>
    <row r="4046" spans="1:4" x14ac:dyDescent="0.25">
      <c r="A4046" s="164"/>
      <c r="D4046" s="8"/>
    </row>
    <row r="4047" spans="1:4" x14ac:dyDescent="0.25">
      <c r="A4047" s="164"/>
      <c r="D4047" s="8"/>
    </row>
    <row r="4048" spans="1:4" x14ac:dyDescent="0.25">
      <c r="A4048" s="164"/>
      <c r="D4048" s="8"/>
    </row>
    <row r="4049" spans="1:4" x14ac:dyDescent="0.25">
      <c r="A4049" s="164"/>
      <c r="D4049" s="8"/>
    </row>
    <row r="4050" spans="1:4" x14ac:dyDescent="0.25">
      <c r="A4050" s="164"/>
      <c r="D4050" s="8"/>
    </row>
    <row r="4051" spans="1:4" x14ac:dyDescent="0.25">
      <c r="A4051" s="164"/>
      <c r="D4051" s="8"/>
    </row>
    <row r="4052" spans="1:4" x14ac:dyDescent="0.25">
      <c r="A4052" s="164"/>
      <c r="D4052" s="8"/>
    </row>
    <row r="4053" spans="1:4" x14ac:dyDescent="0.25">
      <c r="A4053" s="164"/>
      <c r="D4053" s="8"/>
    </row>
    <row r="4054" spans="1:4" x14ac:dyDescent="0.25">
      <c r="A4054" s="164"/>
      <c r="D4054" s="8"/>
    </row>
    <row r="4055" spans="1:4" x14ac:dyDescent="0.25">
      <c r="A4055" s="164"/>
      <c r="D4055" s="8"/>
    </row>
    <row r="4056" spans="1:4" x14ac:dyDescent="0.25">
      <c r="A4056" s="164"/>
      <c r="D4056" s="8"/>
    </row>
    <row r="4057" spans="1:4" x14ac:dyDescent="0.25">
      <c r="A4057" s="164"/>
      <c r="D4057" s="8"/>
    </row>
    <row r="4058" spans="1:4" x14ac:dyDescent="0.25">
      <c r="A4058" s="164"/>
      <c r="D4058" s="8"/>
    </row>
    <row r="4059" spans="1:4" x14ac:dyDescent="0.25">
      <c r="A4059" s="164"/>
      <c r="D4059" s="8"/>
    </row>
    <row r="4060" spans="1:4" x14ac:dyDescent="0.25">
      <c r="A4060" s="164"/>
      <c r="D4060" s="8"/>
    </row>
    <row r="4061" spans="1:4" x14ac:dyDescent="0.25">
      <c r="A4061" s="164"/>
      <c r="D4061" s="8"/>
    </row>
    <row r="4062" spans="1:4" x14ac:dyDescent="0.25">
      <c r="A4062" s="164"/>
      <c r="D4062" s="8"/>
    </row>
    <row r="4063" spans="1:4" x14ac:dyDescent="0.25">
      <c r="A4063" s="164"/>
      <c r="D4063" s="8"/>
    </row>
    <row r="4064" spans="1:4" x14ac:dyDescent="0.25">
      <c r="A4064" s="164"/>
      <c r="D4064" s="8"/>
    </row>
    <row r="4065" spans="1:4" x14ac:dyDescent="0.25">
      <c r="A4065" s="164"/>
      <c r="D4065" s="8"/>
    </row>
    <row r="4066" spans="1:4" x14ac:dyDescent="0.25">
      <c r="A4066" s="164"/>
      <c r="D4066" s="8"/>
    </row>
    <row r="4067" spans="1:4" x14ac:dyDescent="0.25">
      <c r="A4067" s="164"/>
      <c r="D4067" s="8"/>
    </row>
    <row r="4068" spans="1:4" x14ac:dyDescent="0.25">
      <c r="A4068" s="164"/>
      <c r="D4068" s="8"/>
    </row>
    <row r="4069" spans="1:4" x14ac:dyDescent="0.25">
      <c r="A4069" s="164"/>
      <c r="D4069" s="8"/>
    </row>
    <row r="4070" spans="1:4" x14ac:dyDescent="0.25">
      <c r="A4070" s="164"/>
      <c r="D4070" s="8"/>
    </row>
    <row r="4071" spans="1:4" x14ac:dyDescent="0.25">
      <c r="A4071" s="164"/>
      <c r="D4071" s="8"/>
    </row>
    <row r="4072" spans="1:4" x14ac:dyDescent="0.25">
      <c r="A4072" s="164"/>
      <c r="D4072" s="8"/>
    </row>
    <row r="4073" spans="1:4" x14ac:dyDescent="0.25">
      <c r="A4073" s="164"/>
      <c r="D4073" s="8"/>
    </row>
    <row r="4074" spans="1:4" x14ac:dyDescent="0.25">
      <c r="A4074" s="164"/>
      <c r="D4074" s="8"/>
    </row>
    <row r="4075" spans="1:4" x14ac:dyDescent="0.25">
      <c r="A4075" s="164"/>
      <c r="D4075" s="8"/>
    </row>
    <row r="4076" spans="1:4" x14ac:dyDescent="0.25">
      <c r="A4076" s="164"/>
      <c r="D4076" s="8"/>
    </row>
    <row r="4077" spans="1:4" x14ac:dyDescent="0.25">
      <c r="A4077" s="164"/>
      <c r="D4077" s="8"/>
    </row>
    <row r="4078" spans="1:4" x14ac:dyDescent="0.25">
      <c r="A4078" s="164"/>
      <c r="D4078" s="8"/>
    </row>
    <row r="4079" spans="1:4" x14ac:dyDescent="0.25">
      <c r="A4079" s="164"/>
      <c r="D4079" s="8"/>
    </row>
    <row r="4080" spans="1:4" x14ac:dyDescent="0.25">
      <c r="A4080" s="164"/>
      <c r="D4080" s="8"/>
    </row>
    <row r="4081" spans="1:4" x14ac:dyDescent="0.25">
      <c r="A4081" s="164"/>
      <c r="D4081" s="8"/>
    </row>
    <row r="4082" spans="1:4" x14ac:dyDescent="0.25">
      <c r="A4082" s="164"/>
      <c r="D4082" s="8"/>
    </row>
    <row r="4083" spans="1:4" x14ac:dyDescent="0.25">
      <c r="A4083" s="164"/>
      <c r="D4083" s="8"/>
    </row>
    <row r="4084" spans="1:4" x14ac:dyDescent="0.25">
      <c r="A4084" s="164"/>
      <c r="D4084" s="8"/>
    </row>
    <row r="4085" spans="1:4" x14ac:dyDescent="0.25">
      <c r="A4085" s="164"/>
      <c r="D4085" s="8"/>
    </row>
    <row r="4086" spans="1:4" x14ac:dyDescent="0.25">
      <c r="A4086" s="164"/>
      <c r="D4086" s="8"/>
    </row>
    <row r="4087" spans="1:4" x14ac:dyDescent="0.25">
      <c r="A4087" s="164"/>
      <c r="D4087" s="8"/>
    </row>
    <row r="4088" spans="1:4" x14ac:dyDescent="0.25">
      <c r="A4088" s="164"/>
      <c r="D4088" s="8"/>
    </row>
    <row r="4089" spans="1:4" x14ac:dyDescent="0.25">
      <c r="A4089" s="164"/>
      <c r="D4089" s="8"/>
    </row>
    <row r="4090" spans="1:4" x14ac:dyDescent="0.25">
      <c r="A4090" s="164"/>
      <c r="D4090" s="8"/>
    </row>
    <row r="4091" spans="1:4" x14ac:dyDescent="0.25">
      <c r="A4091" s="164"/>
      <c r="D4091" s="8"/>
    </row>
    <row r="4092" spans="1:4" x14ac:dyDescent="0.25">
      <c r="A4092" s="164"/>
      <c r="D4092" s="8"/>
    </row>
    <row r="4093" spans="1:4" x14ac:dyDescent="0.25">
      <c r="A4093" s="164"/>
      <c r="D4093" s="8"/>
    </row>
    <row r="4094" spans="1:4" x14ac:dyDescent="0.25">
      <c r="A4094" s="164"/>
      <c r="D4094" s="8"/>
    </row>
    <row r="4095" spans="1:4" x14ac:dyDescent="0.25">
      <c r="A4095" s="164"/>
      <c r="D4095" s="8"/>
    </row>
    <row r="4096" spans="1:4" x14ac:dyDescent="0.25">
      <c r="A4096" s="164"/>
      <c r="D4096" s="8"/>
    </row>
    <row r="4097" spans="1:4" x14ac:dyDescent="0.25">
      <c r="A4097" s="164"/>
      <c r="D4097" s="8"/>
    </row>
    <row r="4098" spans="1:4" x14ac:dyDescent="0.25">
      <c r="A4098" s="164"/>
      <c r="D4098" s="8"/>
    </row>
    <row r="4099" spans="1:4" x14ac:dyDescent="0.25">
      <c r="A4099" s="164"/>
      <c r="D4099" s="8"/>
    </row>
    <row r="4100" spans="1:4" x14ac:dyDescent="0.25">
      <c r="A4100" s="164"/>
      <c r="D4100" s="8"/>
    </row>
    <row r="4101" spans="1:4" x14ac:dyDescent="0.25">
      <c r="A4101" s="164"/>
      <c r="D4101" s="8"/>
    </row>
    <row r="4102" spans="1:4" x14ac:dyDescent="0.25">
      <c r="A4102" s="164"/>
      <c r="D4102" s="8"/>
    </row>
    <row r="4103" spans="1:4" x14ac:dyDescent="0.25">
      <c r="A4103" s="164"/>
      <c r="D4103" s="8"/>
    </row>
    <row r="4104" spans="1:4" x14ac:dyDescent="0.25">
      <c r="A4104" s="164"/>
      <c r="D4104" s="8"/>
    </row>
    <row r="4105" spans="1:4" x14ac:dyDescent="0.25">
      <c r="A4105" s="164"/>
      <c r="D4105" s="8"/>
    </row>
    <row r="4106" spans="1:4" x14ac:dyDescent="0.25">
      <c r="A4106" s="164"/>
      <c r="D4106" s="8"/>
    </row>
    <row r="4107" spans="1:4" x14ac:dyDescent="0.25">
      <c r="A4107" s="164"/>
      <c r="D4107" s="8"/>
    </row>
    <row r="4108" spans="1:4" x14ac:dyDescent="0.25">
      <c r="A4108" s="164"/>
      <c r="D4108" s="8"/>
    </row>
    <row r="4109" spans="1:4" x14ac:dyDescent="0.25">
      <c r="A4109" s="164"/>
      <c r="D4109" s="8"/>
    </row>
    <row r="4110" spans="1:4" x14ac:dyDescent="0.25">
      <c r="A4110" s="164"/>
      <c r="D4110" s="8"/>
    </row>
    <row r="4111" spans="1:4" x14ac:dyDescent="0.25">
      <c r="A4111" s="164"/>
      <c r="D4111" s="8"/>
    </row>
    <row r="4112" spans="1:4" x14ac:dyDescent="0.25">
      <c r="A4112" s="164"/>
      <c r="D4112" s="8"/>
    </row>
    <row r="4113" spans="1:4" x14ac:dyDescent="0.25">
      <c r="A4113" s="164"/>
      <c r="D4113" s="8"/>
    </row>
    <row r="4114" spans="1:4" x14ac:dyDescent="0.25">
      <c r="A4114" s="164"/>
      <c r="D4114" s="8"/>
    </row>
    <row r="4115" spans="1:4" x14ac:dyDescent="0.25">
      <c r="A4115" s="164"/>
      <c r="D4115" s="8"/>
    </row>
    <row r="4116" spans="1:4" x14ac:dyDescent="0.25">
      <c r="A4116" s="164"/>
      <c r="D4116" s="8"/>
    </row>
    <row r="4117" spans="1:4" x14ac:dyDescent="0.25">
      <c r="A4117" s="164"/>
      <c r="D4117" s="8"/>
    </row>
    <row r="4118" spans="1:4" x14ac:dyDescent="0.25">
      <c r="A4118" s="164"/>
      <c r="D4118" s="8"/>
    </row>
    <row r="4119" spans="1:4" x14ac:dyDescent="0.25">
      <c r="A4119" s="164"/>
      <c r="D4119" s="8"/>
    </row>
    <row r="4120" spans="1:4" x14ac:dyDescent="0.25">
      <c r="A4120" s="164"/>
      <c r="D4120" s="8"/>
    </row>
    <row r="4121" spans="1:4" x14ac:dyDescent="0.25">
      <c r="A4121" s="164"/>
      <c r="D4121" s="8"/>
    </row>
    <row r="4122" spans="1:4" x14ac:dyDescent="0.25">
      <c r="A4122" s="164"/>
      <c r="D4122" s="8"/>
    </row>
    <row r="4123" spans="1:4" x14ac:dyDescent="0.25">
      <c r="A4123" s="164"/>
      <c r="D4123" s="8"/>
    </row>
    <row r="4124" spans="1:4" x14ac:dyDescent="0.25">
      <c r="A4124" s="164"/>
      <c r="D4124" s="8"/>
    </row>
    <row r="4125" spans="1:4" x14ac:dyDescent="0.25">
      <c r="A4125" s="164"/>
      <c r="D4125" s="8"/>
    </row>
    <row r="4126" spans="1:4" x14ac:dyDescent="0.25">
      <c r="A4126" s="164"/>
      <c r="D4126" s="8"/>
    </row>
    <row r="4127" spans="1:4" x14ac:dyDescent="0.25">
      <c r="A4127" s="164"/>
      <c r="D4127" s="8"/>
    </row>
    <row r="4128" spans="1:4" x14ac:dyDescent="0.25">
      <c r="A4128" s="164"/>
      <c r="D4128" s="8"/>
    </row>
    <row r="4129" spans="1:4" x14ac:dyDescent="0.25">
      <c r="A4129" s="164"/>
      <c r="D4129" s="8"/>
    </row>
    <row r="4130" spans="1:4" x14ac:dyDescent="0.25">
      <c r="A4130" s="164"/>
      <c r="D4130" s="8"/>
    </row>
    <row r="4131" spans="1:4" x14ac:dyDescent="0.25">
      <c r="A4131" s="164"/>
      <c r="D4131" s="8"/>
    </row>
    <row r="4132" spans="1:4" x14ac:dyDescent="0.25">
      <c r="A4132" s="164"/>
      <c r="D4132" s="8"/>
    </row>
    <row r="4133" spans="1:4" x14ac:dyDescent="0.25">
      <c r="A4133" s="164"/>
      <c r="D4133" s="8"/>
    </row>
    <row r="4134" spans="1:4" x14ac:dyDescent="0.25">
      <c r="A4134" s="164"/>
      <c r="D4134" s="8"/>
    </row>
    <row r="4135" spans="1:4" x14ac:dyDescent="0.25">
      <c r="A4135" s="164"/>
      <c r="D4135" s="8"/>
    </row>
    <row r="4136" spans="1:4" x14ac:dyDescent="0.25">
      <c r="A4136" s="164"/>
      <c r="D4136" s="8"/>
    </row>
    <row r="4137" spans="1:4" x14ac:dyDescent="0.25">
      <c r="A4137" s="164"/>
      <c r="D4137" s="8"/>
    </row>
    <row r="4138" spans="1:4" x14ac:dyDescent="0.25">
      <c r="A4138" s="164"/>
      <c r="D4138" s="8"/>
    </row>
    <row r="4139" spans="1:4" x14ac:dyDescent="0.25">
      <c r="A4139" s="164"/>
      <c r="D4139" s="8"/>
    </row>
    <row r="4140" spans="1:4" x14ac:dyDescent="0.25">
      <c r="A4140" s="164"/>
      <c r="D4140" s="8"/>
    </row>
    <row r="4141" spans="1:4" x14ac:dyDescent="0.25">
      <c r="A4141" s="164"/>
      <c r="D4141" s="8"/>
    </row>
    <row r="4142" spans="1:4" x14ac:dyDescent="0.25">
      <c r="A4142" s="164"/>
      <c r="D4142" s="8"/>
    </row>
    <row r="4143" spans="1:4" x14ac:dyDescent="0.25">
      <c r="A4143" s="164"/>
      <c r="D4143" s="8"/>
    </row>
    <row r="4144" spans="1:4" x14ac:dyDescent="0.25">
      <c r="A4144" s="164"/>
      <c r="D4144" s="8"/>
    </row>
    <row r="4145" spans="1:4" x14ac:dyDescent="0.25">
      <c r="A4145" s="164"/>
      <c r="D4145" s="8"/>
    </row>
    <row r="4146" spans="1:4" x14ac:dyDescent="0.25">
      <c r="A4146" s="164"/>
      <c r="D4146" s="8"/>
    </row>
    <row r="4147" spans="1:4" x14ac:dyDescent="0.25">
      <c r="A4147" s="164"/>
      <c r="D4147" s="8"/>
    </row>
    <row r="4148" spans="1:4" x14ac:dyDescent="0.25">
      <c r="A4148" s="164"/>
      <c r="D4148" s="8"/>
    </row>
    <row r="4149" spans="1:4" x14ac:dyDescent="0.25">
      <c r="A4149" s="164"/>
      <c r="D4149" s="8"/>
    </row>
    <row r="4150" spans="1:4" x14ac:dyDescent="0.25">
      <c r="A4150" s="164"/>
      <c r="D4150" s="8"/>
    </row>
    <row r="4151" spans="1:4" x14ac:dyDescent="0.25">
      <c r="A4151" s="164"/>
      <c r="D4151" s="8"/>
    </row>
    <row r="4152" spans="1:4" x14ac:dyDescent="0.25">
      <c r="A4152" s="164"/>
      <c r="D4152" s="8"/>
    </row>
    <row r="4153" spans="1:4" x14ac:dyDescent="0.25">
      <c r="A4153" s="164"/>
      <c r="D4153" s="8"/>
    </row>
    <row r="4154" spans="1:4" x14ac:dyDescent="0.25">
      <c r="A4154" s="164"/>
      <c r="D4154" s="8"/>
    </row>
    <row r="4155" spans="1:4" x14ac:dyDescent="0.25">
      <c r="A4155" s="164"/>
      <c r="D4155" s="8"/>
    </row>
    <row r="4156" spans="1:4" x14ac:dyDescent="0.25">
      <c r="A4156" s="164"/>
      <c r="D4156" s="8"/>
    </row>
    <row r="4157" spans="1:4" x14ac:dyDescent="0.25">
      <c r="A4157" s="164"/>
      <c r="D4157" s="8"/>
    </row>
    <row r="4158" spans="1:4" x14ac:dyDescent="0.25">
      <c r="A4158" s="164"/>
      <c r="D4158" s="8"/>
    </row>
    <row r="4159" spans="1:4" x14ac:dyDescent="0.25">
      <c r="A4159" s="164"/>
      <c r="D4159" s="8"/>
    </row>
    <row r="4160" spans="1:4" x14ac:dyDescent="0.25">
      <c r="A4160" s="164"/>
      <c r="D4160" s="8"/>
    </row>
    <row r="4161" spans="1:4" x14ac:dyDescent="0.25">
      <c r="A4161" s="164"/>
      <c r="D4161" s="8"/>
    </row>
    <row r="4162" spans="1:4" x14ac:dyDescent="0.25">
      <c r="A4162" s="164"/>
      <c r="D4162" s="8"/>
    </row>
    <row r="4163" spans="1:4" x14ac:dyDescent="0.25">
      <c r="A4163" s="164"/>
      <c r="D4163" s="8"/>
    </row>
    <row r="4164" spans="1:4" x14ac:dyDescent="0.25">
      <c r="A4164" s="164"/>
      <c r="D4164" s="8"/>
    </row>
    <row r="4165" spans="1:4" x14ac:dyDescent="0.25">
      <c r="A4165" s="164"/>
      <c r="D4165" s="8"/>
    </row>
    <row r="4166" spans="1:4" x14ac:dyDescent="0.25">
      <c r="A4166" s="164"/>
      <c r="D4166" s="8"/>
    </row>
    <row r="4167" spans="1:4" x14ac:dyDescent="0.25">
      <c r="A4167" s="164"/>
      <c r="D4167" s="8"/>
    </row>
    <row r="4168" spans="1:4" x14ac:dyDescent="0.25">
      <c r="A4168" s="164"/>
      <c r="D4168" s="8"/>
    </row>
    <row r="4169" spans="1:4" x14ac:dyDescent="0.25">
      <c r="A4169" s="164"/>
      <c r="D4169" s="8"/>
    </row>
    <row r="4170" spans="1:4" x14ac:dyDescent="0.25">
      <c r="A4170" s="164"/>
      <c r="D4170" s="8"/>
    </row>
    <row r="4171" spans="1:4" x14ac:dyDescent="0.25">
      <c r="A4171" s="164"/>
      <c r="D4171" s="8"/>
    </row>
    <row r="4172" spans="1:4" x14ac:dyDescent="0.25">
      <c r="A4172" s="164"/>
      <c r="D4172" s="8"/>
    </row>
    <row r="4173" spans="1:4" x14ac:dyDescent="0.25">
      <c r="A4173" s="164"/>
      <c r="D4173" s="8"/>
    </row>
    <row r="4174" spans="1:4" x14ac:dyDescent="0.25">
      <c r="A4174" s="164"/>
      <c r="D4174" s="8"/>
    </row>
    <row r="4175" spans="1:4" x14ac:dyDescent="0.25">
      <c r="A4175" s="164"/>
      <c r="D4175" s="8"/>
    </row>
    <row r="4176" spans="1:4" x14ac:dyDescent="0.25">
      <c r="A4176" s="164"/>
      <c r="D4176" s="8"/>
    </row>
    <row r="4177" spans="1:4" x14ac:dyDescent="0.25">
      <c r="A4177" s="164"/>
      <c r="D4177" s="8"/>
    </row>
    <row r="4178" spans="1:4" x14ac:dyDescent="0.25">
      <c r="A4178" s="164"/>
      <c r="D4178" s="8"/>
    </row>
    <row r="4179" spans="1:4" x14ac:dyDescent="0.25">
      <c r="A4179" s="164"/>
      <c r="D4179" s="8"/>
    </row>
    <row r="4180" spans="1:4" x14ac:dyDescent="0.25">
      <c r="A4180" s="164"/>
      <c r="D4180" s="8"/>
    </row>
    <row r="4181" spans="1:4" x14ac:dyDescent="0.25">
      <c r="A4181" s="164"/>
      <c r="D4181" s="8"/>
    </row>
    <row r="4182" spans="1:4" x14ac:dyDescent="0.25">
      <c r="A4182" s="164"/>
      <c r="D4182" s="8"/>
    </row>
    <row r="4183" spans="1:4" x14ac:dyDescent="0.25">
      <c r="A4183" s="164"/>
      <c r="D4183" s="8"/>
    </row>
    <row r="4184" spans="1:4" x14ac:dyDescent="0.25">
      <c r="A4184" s="164"/>
      <c r="D4184" s="8"/>
    </row>
    <row r="4185" spans="1:4" x14ac:dyDescent="0.25">
      <c r="A4185" s="164"/>
      <c r="D4185" s="8"/>
    </row>
    <row r="4186" spans="1:4" x14ac:dyDescent="0.25">
      <c r="A4186" s="164"/>
      <c r="D4186" s="8"/>
    </row>
    <row r="4187" spans="1:4" x14ac:dyDescent="0.25">
      <c r="A4187" s="164"/>
      <c r="D4187" s="8"/>
    </row>
    <row r="4188" spans="1:4" x14ac:dyDescent="0.25">
      <c r="A4188" s="164"/>
      <c r="D4188" s="8"/>
    </row>
    <row r="4189" spans="1:4" x14ac:dyDescent="0.25">
      <c r="A4189" s="164"/>
      <c r="D4189" s="8"/>
    </row>
    <row r="4190" spans="1:4" x14ac:dyDescent="0.25">
      <c r="A4190" s="164"/>
      <c r="D4190" s="8"/>
    </row>
    <row r="4191" spans="1:4" x14ac:dyDescent="0.25">
      <c r="A4191" s="164"/>
      <c r="D4191" s="8"/>
    </row>
    <row r="4192" spans="1:4" x14ac:dyDescent="0.25">
      <c r="A4192" s="164"/>
      <c r="D4192" s="8"/>
    </row>
    <row r="4193" spans="1:4" x14ac:dyDescent="0.25">
      <c r="A4193" s="164"/>
      <c r="D4193" s="8"/>
    </row>
    <row r="4194" spans="1:4" x14ac:dyDescent="0.25">
      <c r="A4194" s="164"/>
      <c r="D4194" s="8"/>
    </row>
    <row r="4195" spans="1:4" x14ac:dyDescent="0.25">
      <c r="A4195" s="164"/>
      <c r="D4195" s="8"/>
    </row>
    <row r="4196" spans="1:4" x14ac:dyDescent="0.25">
      <c r="A4196" s="164"/>
      <c r="D4196" s="8"/>
    </row>
    <row r="4197" spans="1:4" x14ac:dyDescent="0.25">
      <c r="A4197" s="164"/>
      <c r="D4197" s="8"/>
    </row>
    <row r="4198" spans="1:4" x14ac:dyDescent="0.25">
      <c r="A4198" s="164"/>
      <c r="D4198" s="8"/>
    </row>
    <row r="4199" spans="1:4" x14ac:dyDescent="0.25">
      <c r="A4199" s="164"/>
      <c r="D4199" s="8"/>
    </row>
    <row r="4200" spans="1:4" x14ac:dyDescent="0.25">
      <c r="A4200" s="164"/>
      <c r="D4200" s="8"/>
    </row>
    <row r="4201" spans="1:4" x14ac:dyDescent="0.25">
      <c r="A4201" s="164"/>
      <c r="D4201" s="8"/>
    </row>
    <row r="4202" spans="1:4" x14ac:dyDescent="0.25">
      <c r="A4202" s="164"/>
      <c r="D4202" s="8"/>
    </row>
    <row r="4203" spans="1:4" x14ac:dyDescent="0.25">
      <c r="A4203" s="164"/>
      <c r="D4203" s="8"/>
    </row>
    <row r="4204" spans="1:4" x14ac:dyDescent="0.25">
      <c r="A4204" s="164"/>
      <c r="D4204" s="8"/>
    </row>
    <row r="4205" spans="1:4" x14ac:dyDescent="0.25">
      <c r="A4205" s="164"/>
      <c r="D4205" s="8"/>
    </row>
    <row r="4206" spans="1:4" x14ac:dyDescent="0.25">
      <c r="A4206" s="164"/>
      <c r="D4206" s="8"/>
    </row>
    <row r="4207" spans="1:4" x14ac:dyDescent="0.25">
      <c r="A4207" s="164"/>
      <c r="D4207" s="8"/>
    </row>
    <row r="4208" spans="1:4" x14ac:dyDescent="0.25">
      <c r="A4208" s="164"/>
      <c r="D4208" s="8"/>
    </row>
    <row r="4209" spans="1:4" x14ac:dyDescent="0.25">
      <c r="A4209" s="164"/>
      <c r="D4209" s="8"/>
    </row>
    <row r="4210" spans="1:4" x14ac:dyDescent="0.25">
      <c r="A4210" s="164"/>
      <c r="D4210" s="8"/>
    </row>
    <row r="4211" spans="1:4" x14ac:dyDescent="0.25">
      <c r="A4211" s="164"/>
      <c r="D4211" s="8"/>
    </row>
    <row r="4212" spans="1:4" x14ac:dyDescent="0.25">
      <c r="A4212" s="164"/>
      <c r="D4212" s="8"/>
    </row>
    <row r="4213" spans="1:4" x14ac:dyDescent="0.25">
      <c r="A4213" s="164"/>
      <c r="D4213" s="8"/>
    </row>
    <row r="4214" spans="1:4" x14ac:dyDescent="0.25">
      <c r="A4214" s="164"/>
      <c r="D4214" s="8"/>
    </row>
    <row r="4215" spans="1:4" x14ac:dyDescent="0.25">
      <c r="A4215" s="164"/>
      <c r="D4215" s="8"/>
    </row>
    <row r="4216" spans="1:4" x14ac:dyDescent="0.25">
      <c r="A4216" s="164"/>
      <c r="D4216" s="8"/>
    </row>
    <row r="4217" spans="1:4" x14ac:dyDescent="0.25">
      <c r="A4217" s="164"/>
      <c r="D4217" s="8"/>
    </row>
    <row r="4218" spans="1:4" x14ac:dyDescent="0.25">
      <c r="A4218" s="164"/>
      <c r="D4218" s="8"/>
    </row>
    <row r="4219" spans="1:4" x14ac:dyDescent="0.25">
      <c r="A4219" s="164"/>
      <c r="D4219" s="8"/>
    </row>
    <row r="4220" spans="1:4" x14ac:dyDescent="0.25">
      <c r="A4220" s="164"/>
      <c r="D4220" s="8"/>
    </row>
    <row r="4221" spans="1:4" x14ac:dyDescent="0.25">
      <c r="A4221" s="164"/>
      <c r="D4221" s="8"/>
    </row>
    <row r="4222" spans="1:4" x14ac:dyDescent="0.25">
      <c r="A4222" s="164"/>
      <c r="D4222" s="8"/>
    </row>
    <row r="4223" spans="1:4" x14ac:dyDescent="0.25">
      <c r="A4223" s="164"/>
      <c r="D4223" s="8"/>
    </row>
    <row r="4224" spans="1:4" x14ac:dyDescent="0.25">
      <c r="A4224" s="164"/>
      <c r="D4224" s="8"/>
    </row>
    <row r="4225" spans="1:4" x14ac:dyDescent="0.25">
      <c r="A4225" s="164"/>
      <c r="D4225" s="8"/>
    </row>
    <row r="4226" spans="1:4" x14ac:dyDescent="0.25">
      <c r="A4226" s="164"/>
      <c r="D4226" s="8"/>
    </row>
    <row r="4227" spans="1:4" x14ac:dyDescent="0.25">
      <c r="A4227" s="164"/>
      <c r="D4227" s="8"/>
    </row>
    <row r="4228" spans="1:4" x14ac:dyDescent="0.25">
      <c r="A4228" s="164"/>
      <c r="D4228" s="8"/>
    </row>
    <row r="4229" spans="1:4" x14ac:dyDescent="0.25">
      <c r="A4229" s="164"/>
      <c r="D4229" s="8"/>
    </row>
    <row r="4230" spans="1:4" x14ac:dyDescent="0.25">
      <c r="A4230" s="164"/>
      <c r="D4230" s="8"/>
    </row>
    <row r="4231" spans="1:4" x14ac:dyDescent="0.25">
      <c r="A4231" s="164"/>
      <c r="D4231" s="8"/>
    </row>
    <row r="4232" spans="1:4" x14ac:dyDescent="0.25">
      <c r="A4232" s="164"/>
      <c r="D4232" s="8"/>
    </row>
    <row r="4233" spans="1:4" x14ac:dyDescent="0.25">
      <c r="A4233" s="164"/>
      <c r="D4233" s="8"/>
    </row>
    <row r="4234" spans="1:4" x14ac:dyDescent="0.25">
      <c r="A4234" s="164"/>
      <c r="D4234" s="8"/>
    </row>
    <row r="4235" spans="1:4" x14ac:dyDescent="0.25">
      <c r="A4235" s="164"/>
      <c r="D4235" s="8"/>
    </row>
    <row r="4236" spans="1:4" x14ac:dyDescent="0.25">
      <c r="A4236" s="164"/>
      <c r="D4236" s="8"/>
    </row>
    <row r="4237" spans="1:4" x14ac:dyDescent="0.25">
      <c r="A4237" s="164"/>
      <c r="D4237" s="8"/>
    </row>
    <row r="4238" spans="1:4" x14ac:dyDescent="0.25">
      <c r="A4238" s="164"/>
      <c r="D4238" s="8"/>
    </row>
    <row r="4239" spans="1:4" x14ac:dyDescent="0.25">
      <c r="A4239" s="164"/>
      <c r="D4239" s="8"/>
    </row>
    <row r="4240" spans="1:4" x14ac:dyDescent="0.25">
      <c r="A4240" s="164"/>
      <c r="D4240" s="8"/>
    </row>
    <row r="4241" spans="1:4" x14ac:dyDescent="0.25">
      <c r="A4241" s="164"/>
      <c r="D4241" s="8"/>
    </row>
    <row r="4242" spans="1:4" x14ac:dyDescent="0.25">
      <c r="A4242" s="164"/>
      <c r="D4242" s="8"/>
    </row>
    <row r="4243" spans="1:4" x14ac:dyDescent="0.25">
      <c r="A4243" s="164"/>
      <c r="D4243" s="8"/>
    </row>
    <row r="4244" spans="1:4" x14ac:dyDescent="0.25">
      <c r="A4244" s="164"/>
      <c r="D4244" s="8"/>
    </row>
    <row r="4245" spans="1:4" x14ac:dyDescent="0.25">
      <c r="A4245" s="164"/>
      <c r="D4245" s="8"/>
    </row>
    <row r="4246" spans="1:4" x14ac:dyDescent="0.25">
      <c r="A4246" s="164"/>
      <c r="D4246" s="8"/>
    </row>
    <row r="4247" spans="1:4" x14ac:dyDescent="0.25">
      <c r="A4247" s="164"/>
      <c r="D4247" s="8"/>
    </row>
    <row r="4248" spans="1:4" x14ac:dyDescent="0.25">
      <c r="A4248" s="164"/>
      <c r="D4248" s="8"/>
    </row>
    <row r="4249" spans="1:4" x14ac:dyDescent="0.25">
      <c r="A4249" s="164"/>
      <c r="D4249" s="8"/>
    </row>
    <row r="4250" spans="1:4" x14ac:dyDescent="0.25">
      <c r="A4250" s="164"/>
      <c r="D4250" s="8"/>
    </row>
    <row r="4251" spans="1:4" x14ac:dyDescent="0.25">
      <c r="A4251" s="164"/>
      <c r="D4251" s="8"/>
    </row>
    <row r="4252" spans="1:4" x14ac:dyDescent="0.25">
      <c r="A4252" s="164"/>
      <c r="D4252" s="8"/>
    </row>
    <row r="4253" spans="1:4" x14ac:dyDescent="0.25">
      <c r="A4253" s="164"/>
      <c r="D4253" s="8"/>
    </row>
    <row r="4254" spans="1:4" x14ac:dyDescent="0.25">
      <c r="A4254" s="164"/>
      <c r="D4254" s="8"/>
    </row>
    <row r="4255" spans="1:4" x14ac:dyDescent="0.25">
      <c r="A4255" s="164"/>
      <c r="D4255" s="8"/>
    </row>
    <row r="4256" spans="1:4" x14ac:dyDescent="0.25">
      <c r="A4256" s="164"/>
      <c r="D4256" s="8"/>
    </row>
    <row r="4257" spans="1:4" x14ac:dyDescent="0.25">
      <c r="A4257" s="164"/>
      <c r="D4257" s="8"/>
    </row>
    <row r="4258" spans="1:4" x14ac:dyDescent="0.25">
      <c r="A4258" s="164"/>
      <c r="D4258" s="8"/>
    </row>
    <row r="4259" spans="1:4" x14ac:dyDescent="0.25">
      <c r="A4259" s="164"/>
      <c r="D4259" s="8"/>
    </row>
    <row r="4260" spans="1:4" x14ac:dyDescent="0.25">
      <c r="A4260" s="164"/>
      <c r="D4260" s="8"/>
    </row>
    <row r="4261" spans="1:4" x14ac:dyDescent="0.25">
      <c r="A4261" s="164"/>
      <c r="D4261" s="8"/>
    </row>
    <row r="4262" spans="1:4" x14ac:dyDescent="0.25">
      <c r="A4262" s="164"/>
      <c r="D4262" s="8"/>
    </row>
    <row r="4263" spans="1:4" x14ac:dyDescent="0.25">
      <c r="A4263" s="164"/>
      <c r="D4263" s="8"/>
    </row>
    <row r="4264" spans="1:4" x14ac:dyDescent="0.25">
      <c r="A4264" s="164"/>
      <c r="D4264" s="8"/>
    </row>
    <row r="4265" spans="1:4" x14ac:dyDescent="0.25">
      <c r="A4265" s="164"/>
      <c r="D4265" s="8"/>
    </row>
    <row r="4266" spans="1:4" x14ac:dyDescent="0.25">
      <c r="A4266" s="164"/>
      <c r="D4266" s="8"/>
    </row>
    <row r="4267" spans="1:4" x14ac:dyDescent="0.25">
      <c r="A4267" s="164"/>
      <c r="D4267" s="8"/>
    </row>
    <row r="4268" spans="1:4" x14ac:dyDescent="0.25">
      <c r="A4268" s="164"/>
      <c r="D4268" s="8"/>
    </row>
    <row r="4269" spans="1:4" x14ac:dyDescent="0.25">
      <c r="A4269" s="164"/>
      <c r="D4269" s="8"/>
    </row>
    <row r="4270" spans="1:4" x14ac:dyDescent="0.25">
      <c r="A4270" s="164"/>
      <c r="D4270" s="8"/>
    </row>
    <row r="4271" spans="1:4" x14ac:dyDescent="0.25">
      <c r="A4271" s="164"/>
      <c r="D4271" s="8"/>
    </row>
    <row r="4272" spans="1:4" x14ac:dyDescent="0.25">
      <c r="A4272" s="164"/>
      <c r="D4272" s="8"/>
    </row>
    <row r="4273" spans="1:4" x14ac:dyDescent="0.25">
      <c r="A4273" s="164"/>
      <c r="D4273" s="8"/>
    </row>
    <row r="4274" spans="1:4" x14ac:dyDescent="0.25">
      <c r="A4274" s="164"/>
      <c r="D4274" s="8"/>
    </row>
    <row r="4275" spans="1:4" x14ac:dyDescent="0.25">
      <c r="A4275" s="164"/>
      <c r="D4275" s="8"/>
    </row>
    <row r="4276" spans="1:4" x14ac:dyDescent="0.25">
      <c r="A4276" s="164"/>
      <c r="D4276" s="8"/>
    </row>
    <row r="4277" spans="1:4" x14ac:dyDescent="0.25">
      <c r="A4277" s="164"/>
      <c r="D4277" s="8"/>
    </row>
    <row r="4278" spans="1:4" x14ac:dyDescent="0.25">
      <c r="A4278" s="164"/>
      <c r="D4278" s="8"/>
    </row>
    <row r="4279" spans="1:4" x14ac:dyDescent="0.25">
      <c r="A4279" s="164"/>
      <c r="D4279" s="8"/>
    </row>
    <row r="4280" spans="1:4" x14ac:dyDescent="0.25">
      <c r="A4280" s="164"/>
      <c r="D4280" s="8"/>
    </row>
    <row r="4281" spans="1:4" x14ac:dyDescent="0.25">
      <c r="A4281" s="164"/>
      <c r="D4281" s="8"/>
    </row>
    <row r="4282" spans="1:4" x14ac:dyDescent="0.25">
      <c r="A4282" s="164"/>
      <c r="D4282" s="8"/>
    </row>
    <row r="4283" spans="1:4" x14ac:dyDescent="0.25">
      <c r="A4283" s="164"/>
      <c r="D4283" s="8"/>
    </row>
    <row r="4284" spans="1:4" x14ac:dyDescent="0.25">
      <c r="A4284" s="164"/>
      <c r="D4284" s="8"/>
    </row>
    <row r="4285" spans="1:4" x14ac:dyDescent="0.25">
      <c r="A4285" s="164"/>
      <c r="D4285" s="8"/>
    </row>
    <row r="4286" spans="1:4" x14ac:dyDescent="0.25">
      <c r="A4286" s="164"/>
      <c r="D4286" s="8"/>
    </row>
    <row r="4287" spans="1:4" x14ac:dyDescent="0.25">
      <c r="A4287" s="164"/>
      <c r="D4287" s="8"/>
    </row>
    <row r="4288" spans="1:4" x14ac:dyDescent="0.25">
      <c r="A4288" s="164"/>
      <c r="D4288" s="8"/>
    </row>
    <row r="4289" spans="1:4" x14ac:dyDescent="0.25">
      <c r="A4289" s="164"/>
      <c r="D4289" s="8"/>
    </row>
    <row r="4290" spans="1:4" x14ac:dyDescent="0.25">
      <c r="A4290" s="164"/>
      <c r="D4290" s="8"/>
    </row>
    <row r="4291" spans="1:4" x14ac:dyDescent="0.25">
      <c r="A4291" s="164"/>
      <c r="D4291" s="8"/>
    </row>
    <row r="4292" spans="1:4" x14ac:dyDescent="0.25">
      <c r="A4292" s="164"/>
      <c r="D4292" s="8"/>
    </row>
    <row r="4293" spans="1:4" x14ac:dyDescent="0.25">
      <c r="A4293" s="164"/>
      <c r="D4293" s="8"/>
    </row>
    <row r="4294" spans="1:4" x14ac:dyDescent="0.25">
      <c r="A4294" s="164"/>
      <c r="D4294" s="8"/>
    </row>
    <row r="4295" spans="1:4" x14ac:dyDescent="0.25">
      <c r="A4295" s="164"/>
      <c r="D4295" s="8"/>
    </row>
    <row r="4296" spans="1:4" x14ac:dyDescent="0.25">
      <c r="A4296" s="164"/>
      <c r="D4296" s="8"/>
    </row>
    <row r="4297" spans="1:4" x14ac:dyDescent="0.25">
      <c r="A4297" s="164"/>
      <c r="D4297" s="8"/>
    </row>
    <row r="4298" spans="1:4" x14ac:dyDescent="0.25">
      <c r="A4298" s="164"/>
      <c r="D4298" s="8"/>
    </row>
    <row r="4299" spans="1:4" x14ac:dyDescent="0.25">
      <c r="A4299" s="164"/>
      <c r="D4299" s="8"/>
    </row>
    <row r="4300" spans="1:4" x14ac:dyDescent="0.25">
      <c r="A4300" s="164"/>
      <c r="D4300" s="8"/>
    </row>
    <row r="4301" spans="1:4" x14ac:dyDescent="0.25">
      <c r="A4301" s="164"/>
      <c r="D4301" s="8"/>
    </row>
    <row r="4302" spans="1:4" x14ac:dyDescent="0.25">
      <c r="A4302" s="164"/>
      <c r="D4302" s="8"/>
    </row>
    <row r="4303" spans="1:4" x14ac:dyDescent="0.25">
      <c r="A4303" s="164"/>
      <c r="D4303" s="8"/>
    </row>
    <row r="4304" spans="1:4" x14ac:dyDescent="0.25">
      <c r="A4304" s="164"/>
      <c r="D4304" s="8"/>
    </row>
    <row r="4305" spans="1:4" x14ac:dyDescent="0.25">
      <c r="A4305" s="164"/>
      <c r="D4305" s="8"/>
    </row>
    <row r="4306" spans="1:4" x14ac:dyDescent="0.25">
      <c r="A4306" s="164"/>
      <c r="D4306" s="8"/>
    </row>
    <row r="4307" spans="1:4" x14ac:dyDescent="0.25">
      <c r="A4307" s="164"/>
      <c r="D4307" s="8"/>
    </row>
    <row r="4308" spans="1:4" x14ac:dyDescent="0.25">
      <c r="A4308" s="164"/>
      <c r="D4308" s="8"/>
    </row>
    <row r="4309" spans="1:4" x14ac:dyDescent="0.25">
      <c r="A4309" s="164"/>
      <c r="D4309" s="8"/>
    </row>
    <row r="4310" spans="1:4" x14ac:dyDescent="0.25">
      <c r="A4310" s="164"/>
      <c r="D4310" s="8"/>
    </row>
    <row r="4311" spans="1:4" x14ac:dyDescent="0.25">
      <c r="A4311" s="164"/>
      <c r="D4311" s="8"/>
    </row>
    <row r="4312" spans="1:4" x14ac:dyDescent="0.25">
      <c r="A4312" s="164"/>
      <c r="D4312" s="8"/>
    </row>
    <row r="4313" spans="1:4" x14ac:dyDescent="0.25">
      <c r="A4313" s="164"/>
      <c r="D4313" s="8"/>
    </row>
    <row r="4314" spans="1:4" x14ac:dyDescent="0.25">
      <c r="A4314" s="164"/>
      <c r="D4314" s="8"/>
    </row>
    <row r="4315" spans="1:4" x14ac:dyDescent="0.25">
      <c r="A4315" s="164"/>
      <c r="D4315" s="8"/>
    </row>
    <row r="4316" spans="1:4" x14ac:dyDescent="0.25">
      <c r="A4316" s="164"/>
      <c r="D4316" s="8"/>
    </row>
    <row r="4317" spans="1:4" x14ac:dyDescent="0.25">
      <c r="A4317" s="164"/>
      <c r="D4317" s="8"/>
    </row>
    <row r="4318" spans="1:4" x14ac:dyDescent="0.25">
      <c r="A4318" s="164"/>
      <c r="D4318" s="8"/>
    </row>
    <row r="4319" spans="1:4" x14ac:dyDescent="0.25">
      <c r="A4319" s="164"/>
      <c r="D4319" s="8"/>
    </row>
    <row r="4320" spans="1:4" x14ac:dyDescent="0.25">
      <c r="A4320" s="164"/>
      <c r="D4320" s="8"/>
    </row>
    <row r="4321" spans="1:4" x14ac:dyDescent="0.25">
      <c r="A4321" s="164"/>
      <c r="D4321" s="8"/>
    </row>
    <row r="4322" spans="1:4" x14ac:dyDescent="0.25">
      <c r="A4322" s="164"/>
      <c r="D4322" s="8"/>
    </row>
    <row r="4323" spans="1:4" x14ac:dyDescent="0.25">
      <c r="A4323" s="164"/>
      <c r="D4323" s="8"/>
    </row>
    <row r="4324" spans="1:4" x14ac:dyDescent="0.25">
      <c r="A4324" s="164"/>
      <c r="D4324" s="8"/>
    </row>
    <row r="4325" spans="1:4" x14ac:dyDescent="0.25">
      <c r="A4325" s="164"/>
      <c r="D4325" s="8"/>
    </row>
    <row r="4326" spans="1:4" x14ac:dyDescent="0.25">
      <c r="A4326" s="164"/>
      <c r="D4326" s="8"/>
    </row>
    <row r="4327" spans="1:4" x14ac:dyDescent="0.25">
      <c r="A4327" s="164"/>
      <c r="D4327" s="8"/>
    </row>
    <row r="4328" spans="1:4" x14ac:dyDescent="0.25">
      <c r="A4328" s="164"/>
      <c r="D4328" s="8"/>
    </row>
    <row r="4329" spans="1:4" x14ac:dyDescent="0.25">
      <c r="A4329" s="164"/>
      <c r="D4329" s="8"/>
    </row>
    <row r="4330" spans="1:4" x14ac:dyDescent="0.25">
      <c r="A4330" s="164"/>
      <c r="D4330" s="8"/>
    </row>
    <row r="4331" spans="1:4" x14ac:dyDescent="0.25">
      <c r="A4331" s="164"/>
      <c r="D4331" s="8"/>
    </row>
    <row r="4332" spans="1:4" x14ac:dyDescent="0.25">
      <c r="A4332" s="164"/>
      <c r="D4332" s="8"/>
    </row>
    <row r="4333" spans="1:4" x14ac:dyDescent="0.25">
      <c r="A4333" s="164"/>
      <c r="D4333" s="8"/>
    </row>
    <row r="4334" spans="1:4" x14ac:dyDescent="0.25">
      <c r="A4334" s="164"/>
      <c r="D4334" s="8"/>
    </row>
    <row r="4335" spans="1:4" x14ac:dyDescent="0.25">
      <c r="A4335" s="164"/>
      <c r="D4335" s="8"/>
    </row>
    <row r="4336" spans="1:4" x14ac:dyDescent="0.25">
      <c r="A4336" s="164"/>
      <c r="D4336" s="8"/>
    </row>
    <row r="4337" spans="1:4" x14ac:dyDescent="0.25">
      <c r="A4337" s="164"/>
      <c r="D4337" s="8"/>
    </row>
    <row r="4338" spans="1:4" x14ac:dyDescent="0.25">
      <c r="A4338" s="164"/>
      <c r="D4338" s="8"/>
    </row>
    <row r="4339" spans="1:4" x14ac:dyDescent="0.25">
      <c r="A4339" s="164"/>
      <c r="D4339" s="8"/>
    </row>
    <row r="4340" spans="1:4" x14ac:dyDescent="0.25">
      <c r="A4340" s="164"/>
      <c r="D4340" s="8"/>
    </row>
    <row r="4341" spans="1:4" x14ac:dyDescent="0.25">
      <c r="A4341" s="164"/>
      <c r="D4341" s="8"/>
    </row>
    <row r="4342" spans="1:4" x14ac:dyDescent="0.25">
      <c r="A4342" s="164"/>
      <c r="D4342" s="8"/>
    </row>
    <row r="4343" spans="1:4" x14ac:dyDescent="0.25">
      <c r="A4343" s="164"/>
      <c r="D4343" s="8"/>
    </row>
    <row r="4344" spans="1:4" x14ac:dyDescent="0.25">
      <c r="A4344" s="164"/>
      <c r="D4344" s="8"/>
    </row>
    <row r="4345" spans="1:4" x14ac:dyDescent="0.25">
      <c r="A4345" s="164"/>
      <c r="D4345" s="8"/>
    </row>
    <row r="4346" spans="1:4" x14ac:dyDescent="0.25">
      <c r="A4346" s="164"/>
      <c r="D4346" s="8"/>
    </row>
    <row r="4347" spans="1:4" x14ac:dyDescent="0.25">
      <c r="A4347" s="164"/>
      <c r="D4347" s="8"/>
    </row>
    <row r="4348" spans="1:4" x14ac:dyDescent="0.25">
      <c r="A4348" s="164"/>
      <c r="D4348" s="8"/>
    </row>
    <row r="4349" spans="1:4" x14ac:dyDescent="0.25">
      <c r="A4349" s="164"/>
      <c r="D4349" s="8"/>
    </row>
    <row r="4350" spans="1:4" x14ac:dyDescent="0.25">
      <c r="A4350" s="164"/>
      <c r="D4350" s="8"/>
    </row>
    <row r="4351" spans="1:4" x14ac:dyDescent="0.25">
      <c r="A4351" s="164"/>
      <c r="D4351" s="8"/>
    </row>
    <row r="4352" spans="1:4" x14ac:dyDescent="0.25">
      <c r="A4352" s="164"/>
      <c r="D4352" s="8"/>
    </row>
    <row r="4353" spans="1:4" x14ac:dyDescent="0.25">
      <c r="A4353" s="164"/>
      <c r="D4353" s="8"/>
    </row>
    <row r="4354" spans="1:4" x14ac:dyDescent="0.25">
      <c r="A4354" s="164"/>
      <c r="D4354" s="8"/>
    </row>
    <row r="4355" spans="1:4" x14ac:dyDescent="0.25">
      <c r="A4355" s="164"/>
      <c r="D4355" s="8"/>
    </row>
    <row r="4356" spans="1:4" x14ac:dyDescent="0.25">
      <c r="A4356" s="164"/>
      <c r="D4356" s="8"/>
    </row>
    <row r="4357" spans="1:4" x14ac:dyDescent="0.25">
      <c r="A4357" s="164"/>
      <c r="D4357" s="8"/>
    </row>
    <row r="4358" spans="1:4" x14ac:dyDescent="0.25">
      <c r="A4358" s="164"/>
      <c r="D4358" s="8"/>
    </row>
    <row r="4359" spans="1:4" x14ac:dyDescent="0.25">
      <c r="A4359" s="164"/>
      <c r="D4359" s="8"/>
    </row>
    <row r="4360" spans="1:4" x14ac:dyDescent="0.25">
      <c r="A4360" s="164"/>
      <c r="D4360" s="8"/>
    </row>
    <row r="4361" spans="1:4" x14ac:dyDescent="0.25">
      <c r="A4361" s="164"/>
      <c r="D4361" s="8"/>
    </row>
    <row r="4362" spans="1:4" x14ac:dyDescent="0.25">
      <c r="A4362" s="164"/>
      <c r="D4362" s="8"/>
    </row>
    <row r="4363" spans="1:4" x14ac:dyDescent="0.25">
      <c r="A4363" s="164"/>
      <c r="D4363" s="8"/>
    </row>
    <row r="4364" spans="1:4" x14ac:dyDescent="0.25">
      <c r="A4364" s="164"/>
      <c r="D4364" s="8"/>
    </row>
    <row r="4365" spans="1:4" x14ac:dyDescent="0.25">
      <c r="A4365" s="164"/>
      <c r="D4365" s="8"/>
    </row>
    <row r="4366" spans="1:4" x14ac:dyDescent="0.25">
      <c r="A4366" s="164"/>
      <c r="D4366" s="8"/>
    </row>
    <row r="4367" spans="1:4" x14ac:dyDescent="0.25">
      <c r="A4367" s="164"/>
      <c r="D4367" s="8"/>
    </row>
    <row r="4368" spans="1:4" x14ac:dyDescent="0.25">
      <c r="A4368" s="164"/>
      <c r="D4368" s="8"/>
    </row>
    <row r="4369" spans="1:4" x14ac:dyDescent="0.25">
      <c r="A4369" s="164"/>
      <c r="D4369" s="8"/>
    </row>
    <row r="4370" spans="1:4" x14ac:dyDescent="0.25">
      <c r="A4370" s="164"/>
      <c r="D4370" s="8"/>
    </row>
    <row r="4371" spans="1:4" x14ac:dyDescent="0.25">
      <c r="A4371" s="164"/>
      <c r="D4371" s="8"/>
    </row>
    <row r="4372" spans="1:4" x14ac:dyDescent="0.25">
      <c r="A4372" s="164"/>
      <c r="D4372" s="8"/>
    </row>
    <row r="4373" spans="1:4" x14ac:dyDescent="0.25">
      <c r="A4373" s="164"/>
      <c r="D4373" s="8"/>
    </row>
    <row r="4374" spans="1:4" x14ac:dyDescent="0.25">
      <c r="A4374" s="164"/>
      <c r="D4374" s="8"/>
    </row>
    <row r="4375" spans="1:4" x14ac:dyDescent="0.25">
      <c r="A4375" s="164"/>
      <c r="D4375" s="8"/>
    </row>
    <row r="4376" spans="1:4" x14ac:dyDescent="0.25">
      <c r="A4376" s="164"/>
      <c r="D4376" s="8"/>
    </row>
    <row r="4377" spans="1:4" x14ac:dyDescent="0.25">
      <c r="A4377" s="164"/>
      <c r="D4377" s="8"/>
    </row>
    <row r="4378" spans="1:4" x14ac:dyDescent="0.25">
      <c r="A4378" s="164"/>
      <c r="D4378" s="8"/>
    </row>
    <row r="4379" spans="1:4" x14ac:dyDescent="0.25">
      <c r="A4379" s="164"/>
      <c r="D4379" s="8"/>
    </row>
    <row r="4380" spans="1:4" x14ac:dyDescent="0.25">
      <c r="A4380" s="164"/>
      <c r="D4380" s="8"/>
    </row>
    <row r="4381" spans="1:4" x14ac:dyDescent="0.25">
      <c r="A4381" s="164"/>
      <c r="D4381" s="8"/>
    </row>
    <row r="4382" spans="1:4" x14ac:dyDescent="0.25">
      <c r="A4382" s="164"/>
      <c r="D4382" s="8"/>
    </row>
    <row r="4383" spans="1:4" x14ac:dyDescent="0.25">
      <c r="A4383" s="164"/>
      <c r="D4383" s="8"/>
    </row>
    <row r="4384" spans="1:4" x14ac:dyDescent="0.25">
      <c r="A4384" s="164"/>
      <c r="D4384" s="8"/>
    </row>
    <row r="4385" spans="1:4" x14ac:dyDescent="0.25">
      <c r="A4385" s="164"/>
      <c r="D4385" s="8"/>
    </row>
    <row r="4386" spans="1:4" x14ac:dyDescent="0.25">
      <c r="A4386" s="164"/>
      <c r="D4386" s="8"/>
    </row>
    <row r="4387" spans="1:4" x14ac:dyDescent="0.25">
      <c r="A4387" s="164"/>
      <c r="D4387" s="8"/>
    </row>
    <row r="4388" spans="1:4" x14ac:dyDescent="0.25">
      <c r="A4388" s="164"/>
      <c r="D4388" s="8"/>
    </row>
    <row r="4389" spans="1:4" x14ac:dyDescent="0.25">
      <c r="A4389" s="164"/>
      <c r="D4389" s="8"/>
    </row>
    <row r="4390" spans="1:4" x14ac:dyDescent="0.25">
      <c r="A4390" s="164"/>
      <c r="D4390" s="8"/>
    </row>
    <row r="4391" spans="1:4" x14ac:dyDescent="0.25">
      <c r="A4391" s="164"/>
      <c r="D4391" s="8"/>
    </row>
    <row r="4392" spans="1:4" x14ac:dyDescent="0.25">
      <c r="A4392" s="164"/>
      <c r="D4392" s="8"/>
    </row>
    <row r="4393" spans="1:4" x14ac:dyDescent="0.25">
      <c r="A4393" s="164"/>
      <c r="D4393" s="8"/>
    </row>
    <row r="4394" spans="1:4" x14ac:dyDescent="0.25">
      <c r="A4394" s="164"/>
      <c r="D4394" s="8"/>
    </row>
    <row r="4395" spans="1:4" x14ac:dyDescent="0.25">
      <c r="A4395" s="164"/>
      <c r="D4395" s="8"/>
    </row>
    <row r="4396" spans="1:4" x14ac:dyDescent="0.25">
      <c r="A4396" s="164"/>
      <c r="D4396" s="8"/>
    </row>
    <row r="4397" spans="1:4" x14ac:dyDescent="0.25">
      <c r="A4397" s="164"/>
      <c r="D4397" s="8"/>
    </row>
    <row r="4398" spans="1:4" x14ac:dyDescent="0.25">
      <c r="A4398" s="164"/>
      <c r="D4398" s="8"/>
    </row>
    <row r="4399" spans="1:4" x14ac:dyDescent="0.25">
      <c r="A4399" s="164"/>
      <c r="D4399" s="8"/>
    </row>
    <row r="4400" spans="1:4" x14ac:dyDescent="0.25">
      <c r="A4400" s="164"/>
      <c r="D4400" s="8"/>
    </row>
    <row r="4401" spans="1:4" x14ac:dyDescent="0.25">
      <c r="A4401" s="164"/>
      <c r="D4401" s="8"/>
    </row>
    <row r="4402" spans="1:4" x14ac:dyDescent="0.25">
      <c r="A4402" s="164"/>
      <c r="D4402" s="8"/>
    </row>
    <row r="4403" spans="1:4" x14ac:dyDescent="0.25">
      <c r="A4403" s="164"/>
      <c r="D4403" s="8"/>
    </row>
    <row r="4404" spans="1:4" x14ac:dyDescent="0.25">
      <c r="A4404" s="164"/>
      <c r="D4404" s="8"/>
    </row>
    <row r="4405" spans="1:4" x14ac:dyDescent="0.25">
      <c r="A4405" s="164"/>
      <c r="D4405" s="8"/>
    </row>
    <row r="4406" spans="1:4" x14ac:dyDescent="0.25">
      <c r="A4406" s="164"/>
      <c r="D4406" s="8"/>
    </row>
    <row r="4407" spans="1:4" x14ac:dyDescent="0.25">
      <c r="A4407" s="164"/>
      <c r="D4407" s="8"/>
    </row>
    <row r="4408" spans="1:4" x14ac:dyDescent="0.25">
      <c r="A4408" s="164"/>
      <c r="D4408" s="8"/>
    </row>
    <row r="4409" spans="1:4" x14ac:dyDescent="0.25">
      <c r="A4409" s="164"/>
      <c r="D4409" s="8"/>
    </row>
    <row r="4410" spans="1:4" x14ac:dyDescent="0.25">
      <c r="A4410" s="164"/>
      <c r="D4410" s="8"/>
    </row>
    <row r="4411" spans="1:4" x14ac:dyDescent="0.25">
      <c r="A4411" s="164"/>
      <c r="D4411" s="8"/>
    </row>
    <row r="4412" spans="1:4" x14ac:dyDescent="0.25">
      <c r="A4412" s="164"/>
      <c r="D4412" s="8"/>
    </row>
    <row r="4413" spans="1:4" x14ac:dyDescent="0.25">
      <c r="A4413" s="164"/>
      <c r="D4413" s="8"/>
    </row>
    <row r="4414" spans="1:4" x14ac:dyDescent="0.25">
      <c r="A4414" s="164"/>
      <c r="D4414" s="8"/>
    </row>
    <row r="4415" spans="1:4" x14ac:dyDescent="0.25">
      <c r="A4415" s="164"/>
      <c r="D4415" s="8"/>
    </row>
    <row r="4416" spans="1:4" x14ac:dyDescent="0.25">
      <c r="A4416" s="164"/>
      <c r="D4416" s="8"/>
    </row>
    <row r="4417" spans="1:4" x14ac:dyDescent="0.25">
      <c r="A4417" s="164"/>
      <c r="D4417" s="8"/>
    </row>
    <row r="4418" spans="1:4" x14ac:dyDescent="0.25">
      <c r="A4418" s="164"/>
      <c r="D4418" s="8"/>
    </row>
    <row r="4419" spans="1:4" x14ac:dyDescent="0.25">
      <c r="A4419" s="164"/>
      <c r="D4419" s="8"/>
    </row>
    <row r="4420" spans="1:4" x14ac:dyDescent="0.25">
      <c r="A4420" s="164"/>
      <c r="D4420" s="8"/>
    </row>
    <row r="4421" spans="1:4" x14ac:dyDescent="0.25">
      <c r="A4421" s="164"/>
      <c r="D4421" s="8"/>
    </row>
    <row r="4422" spans="1:4" x14ac:dyDescent="0.25">
      <c r="A4422" s="164"/>
      <c r="D4422" s="8"/>
    </row>
    <row r="4423" spans="1:4" x14ac:dyDescent="0.25">
      <c r="A4423" s="164"/>
      <c r="D4423" s="8"/>
    </row>
    <row r="4424" spans="1:4" x14ac:dyDescent="0.25">
      <c r="A4424" s="164"/>
      <c r="D4424" s="8"/>
    </row>
    <row r="4425" spans="1:4" x14ac:dyDescent="0.25">
      <c r="A4425" s="164"/>
      <c r="D4425" s="8"/>
    </row>
    <row r="4426" spans="1:4" x14ac:dyDescent="0.25">
      <c r="A4426" s="164"/>
      <c r="D4426" s="8"/>
    </row>
    <row r="4427" spans="1:4" x14ac:dyDescent="0.25">
      <c r="A4427" s="164"/>
      <c r="D4427" s="8"/>
    </row>
    <row r="4428" spans="1:4" x14ac:dyDescent="0.25">
      <c r="A4428" s="164"/>
      <c r="D4428" s="8"/>
    </row>
    <row r="4429" spans="1:4" x14ac:dyDescent="0.25">
      <c r="A4429" s="164"/>
      <c r="D4429" s="8"/>
    </row>
    <row r="4430" spans="1:4" x14ac:dyDescent="0.25">
      <c r="A4430" s="164"/>
      <c r="D4430" s="8"/>
    </row>
    <row r="4431" spans="1:4" x14ac:dyDescent="0.25">
      <c r="A4431" s="164"/>
      <c r="D4431" s="8"/>
    </row>
    <row r="4432" spans="1:4" x14ac:dyDescent="0.25">
      <c r="A4432" s="164"/>
      <c r="D4432" s="8"/>
    </row>
    <row r="4433" spans="1:4" x14ac:dyDescent="0.25">
      <c r="A4433" s="164"/>
      <c r="D4433" s="8"/>
    </row>
    <row r="4434" spans="1:4" x14ac:dyDescent="0.25">
      <c r="A4434" s="164"/>
      <c r="D4434" s="8"/>
    </row>
    <row r="4435" spans="1:4" x14ac:dyDescent="0.25">
      <c r="A4435" s="164"/>
      <c r="D4435" s="8"/>
    </row>
    <row r="4436" spans="1:4" x14ac:dyDescent="0.25">
      <c r="A4436" s="164"/>
      <c r="D4436" s="8"/>
    </row>
    <row r="4437" spans="1:4" x14ac:dyDescent="0.25">
      <c r="A4437" s="164"/>
      <c r="D4437" s="8"/>
    </row>
    <row r="4438" spans="1:4" x14ac:dyDescent="0.25">
      <c r="A4438" s="164"/>
      <c r="D4438" s="8"/>
    </row>
    <row r="4439" spans="1:4" x14ac:dyDescent="0.25">
      <c r="A4439" s="164"/>
      <c r="D4439" s="8"/>
    </row>
    <row r="4440" spans="1:4" x14ac:dyDescent="0.25">
      <c r="A4440" s="164"/>
      <c r="D4440" s="8"/>
    </row>
    <row r="4441" spans="1:4" x14ac:dyDescent="0.25">
      <c r="A4441" s="164"/>
      <c r="D4441" s="8"/>
    </row>
    <row r="4442" spans="1:4" x14ac:dyDescent="0.25">
      <c r="A4442" s="164"/>
      <c r="D4442" s="8"/>
    </row>
    <row r="4443" spans="1:4" x14ac:dyDescent="0.25">
      <c r="A4443" s="164"/>
      <c r="D4443" s="8"/>
    </row>
    <row r="4444" spans="1:4" x14ac:dyDescent="0.25">
      <c r="A4444" s="164"/>
      <c r="D4444" s="8"/>
    </row>
    <row r="4445" spans="1:4" x14ac:dyDescent="0.25">
      <c r="A4445" s="164"/>
      <c r="D4445" s="8"/>
    </row>
    <row r="4446" spans="1:4" x14ac:dyDescent="0.25">
      <c r="A4446" s="164"/>
      <c r="D4446" s="8"/>
    </row>
    <row r="4447" spans="1:4" x14ac:dyDescent="0.25">
      <c r="A4447" s="164"/>
      <c r="D4447" s="8"/>
    </row>
    <row r="4448" spans="1:4" x14ac:dyDescent="0.25">
      <c r="A4448" s="164"/>
      <c r="D4448" s="8"/>
    </row>
    <row r="4449" spans="1:4" x14ac:dyDescent="0.25">
      <c r="A4449" s="164"/>
      <c r="D4449" s="8"/>
    </row>
    <row r="4450" spans="1:4" x14ac:dyDescent="0.25">
      <c r="A4450" s="164"/>
      <c r="D4450" s="8"/>
    </row>
    <row r="4451" spans="1:4" x14ac:dyDescent="0.25">
      <c r="A4451" s="164"/>
      <c r="D4451" s="8"/>
    </row>
    <row r="4452" spans="1:4" x14ac:dyDescent="0.25">
      <c r="A4452" s="164"/>
      <c r="D4452" s="8"/>
    </row>
    <row r="4453" spans="1:4" x14ac:dyDescent="0.25">
      <c r="A4453" s="164"/>
      <c r="D4453" s="8"/>
    </row>
    <row r="4454" spans="1:4" x14ac:dyDescent="0.25">
      <c r="A4454" s="164"/>
      <c r="D4454" s="8"/>
    </row>
    <row r="4455" spans="1:4" x14ac:dyDescent="0.25">
      <c r="A4455" s="164"/>
      <c r="D4455" s="8"/>
    </row>
    <row r="4456" spans="1:4" x14ac:dyDescent="0.25">
      <c r="A4456" s="164"/>
      <c r="D4456" s="8"/>
    </row>
    <row r="4457" spans="1:4" x14ac:dyDescent="0.25">
      <c r="A4457" s="164"/>
      <c r="D4457" s="8"/>
    </row>
    <row r="4458" spans="1:4" x14ac:dyDescent="0.25">
      <c r="A4458" s="164"/>
      <c r="D4458" s="8"/>
    </row>
    <row r="4459" spans="1:4" x14ac:dyDescent="0.25">
      <c r="A4459" s="164"/>
      <c r="D4459" s="8"/>
    </row>
    <row r="4460" spans="1:4" x14ac:dyDescent="0.25">
      <c r="A4460" s="164"/>
      <c r="D4460" s="8"/>
    </row>
    <row r="4461" spans="1:4" x14ac:dyDescent="0.25">
      <c r="A4461" s="164"/>
      <c r="D4461" s="8"/>
    </row>
    <row r="4462" spans="1:4" x14ac:dyDescent="0.25">
      <c r="A4462" s="164"/>
      <c r="D4462" s="8"/>
    </row>
    <row r="4463" spans="1:4" x14ac:dyDescent="0.25">
      <c r="A4463" s="164"/>
      <c r="D4463" s="8"/>
    </row>
    <row r="4464" spans="1:4" x14ac:dyDescent="0.25">
      <c r="A4464" s="164"/>
      <c r="D4464" s="8"/>
    </row>
    <row r="4465" spans="1:4" x14ac:dyDescent="0.25">
      <c r="A4465" s="164"/>
      <c r="D4465" s="8"/>
    </row>
    <row r="4466" spans="1:4" x14ac:dyDescent="0.25">
      <c r="A4466" s="164"/>
      <c r="D4466" s="8"/>
    </row>
    <row r="4467" spans="1:4" x14ac:dyDescent="0.25">
      <c r="A4467" s="164"/>
      <c r="D4467" s="8"/>
    </row>
    <row r="4468" spans="1:4" x14ac:dyDescent="0.25">
      <c r="A4468" s="164"/>
      <c r="D4468" s="8"/>
    </row>
    <row r="4469" spans="1:4" x14ac:dyDescent="0.25">
      <c r="A4469" s="164"/>
      <c r="D4469" s="8"/>
    </row>
    <row r="4470" spans="1:4" x14ac:dyDescent="0.25">
      <c r="A4470" s="164"/>
      <c r="D4470" s="8"/>
    </row>
    <row r="4471" spans="1:4" x14ac:dyDescent="0.25">
      <c r="A4471" s="164"/>
      <c r="D4471" s="8"/>
    </row>
    <row r="4472" spans="1:4" x14ac:dyDescent="0.25">
      <c r="A4472" s="164"/>
      <c r="D4472" s="8"/>
    </row>
    <row r="4473" spans="1:4" x14ac:dyDescent="0.25">
      <c r="A4473" s="164"/>
      <c r="D4473" s="8"/>
    </row>
    <row r="4474" spans="1:4" x14ac:dyDescent="0.25">
      <c r="A4474" s="164"/>
      <c r="D4474" s="8"/>
    </row>
    <row r="4475" spans="1:4" x14ac:dyDescent="0.25">
      <c r="A4475" s="164"/>
      <c r="D4475" s="8"/>
    </row>
    <row r="4476" spans="1:4" x14ac:dyDescent="0.25">
      <c r="A4476" s="164"/>
      <c r="D4476" s="8"/>
    </row>
    <row r="4477" spans="1:4" x14ac:dyDescent="0.25">
      <c r="A4477" s="164"/>
      <c r="D4477" s="8"/>
    </row>
    <row r="4478" spans="1:4" x14ac:dyDescent="0.25">
      <c r="A4478" s="164"/>
      <c r="D4478" s="8"/>
    </row>
    <row r="4479" spans="1:4" x14ac:dyDescent="0.25">
      <c r="A4479" s="164"/>
      <c r="D4479" s="8"/>
    </row>
    <row r="4480" spans="1:4" x14ac:dyDescent="0.25">
      <c r="A4480" s="164"/>
      <c r="D4480" s="8"/>
    </row>
    <row r="4481" spans="1:4" x14ac:dyDescent="0.25">
      <c r="A4481" s="164"/>
      <c r="D4481" s="8"/>
    </row>
    <row r="4482" spans="1:4" x14ac:dyDescent="0.25">
      <c r="A4482" s="164"/>
      <c r="D4482" s="8"/>
    </row>
    <row r="4483" spans="1:4" x14ac:dyDescent="0.25">
      <c r="A4483" s="164"/>
      <c r="D4483" s="8"/>
    </row>
    <row r="4484" spans="1:4" x14ac:dyDescent="0.25">
      <c r="A4484" s="164"/>
      <c r="D4484" s="8"/>
    </row>
    <row r="4485" spans="1:4" x14ac:dyDescent="0.25">
      <c r="A4485" s="164"/>
      <c r="D4485" s="8"/>
    </row>
    <row r="4486" spans="1:4" x14ac:dyDescent="0.25">
      <c r="A4486" s="164"/>
      <c r="D4486" s="8"/>
    </row>
    <row r="4487" spans="1:4" x14ac:dyDescent="0.25">
      <c r="A4487" s="164"/>
      <c r="D4487" s="8"/>
    </row>
    <row r="4488" spans="1:4" x14ac:dyDescent="0.25">
      <c r="A4488" s="164"/>
      <c r="D4488" s="8"/>
    </row>
    <row r="4489" spans="1:4" x14ac:dyDescent="0.25">
      <c r="A4489" s="164"/>
      <c r="D4489" s="8"/>
    </row>
    <row r="4490" spans="1:4" x14ac:dyDescent="0.25">
      <c r="A4490" s="164"/>
      <c r="D4490" s="8"/>
    </row>
    <row r="4491" spans="1:4" x14ac:dyDescent="0.25">
      <c r="A4491" s="164"/>
      <c r="D4491" s="8"/>
    </row>
    <row r="4492" spans="1:4" x14ac:dyDescent="0.25">
      <c r="A4492" s="164"/>
      <c r="D4492" s="8"/>
    </row>
    <row r="4493" spans="1:4" x14ac:dyDescent="0.25">
      <c r="A4493" s="164"/>
      <c r="D4493" s="8"/>
    </row>
    <row r="4494" spans="1:4" x14ac:dyDescent="0.25">
      <c r="A4494" s="164"/>
      <c r="D4494" s="8"/>
    </row>
    <row r="4495" spans="1:4" x14ac:dyDescent="0.25">
      <c r="A4495" s="164"/>
      <c r="D4495" s="8"/>
    </row>
    <row r="4496" spans="1:4" x14ac:dyDescent="0.25">
      <c r="A4496" s="164"/>
      <c r="D4496" s="8"/>
    </row>
    <row r="4497" spans="1:4" x14ac:dyDescent="0.25">
      <c r="A4497" s="164"/>
      <c r="D4497" s="8"/>
    </row>
    <row r="4498" spans="1:4" x14ac:dyDescent="0.25">
      <c r="A4498" s="164"/>
      <c r="D4498" s="8"/>
    </row>
    <row r="4499" spans="1:4" x14ac:dyDescent="0.25">
      <c r="A4499" s="164"/>
      <c r="D4499" s="8"/>
    </row>
    <row r="4500" spans="1:4" x14ac:dyDescent="0.25">
      <c r="A4500" s="164"/>
      <c r="D4500" s="8"/>
    </row>
    <row r="4501" spans="1:4" x14ac:dyDescent="0.25">
      <c r="A4501" s="164"/>
      <c r="D4501" s="8"/>
    </row>
    <row r="4502" spans="1:4" x14ac:dyDescent="0.25">
      <c r="A4502" s="164"/>
      <c r="D4502" s="8"/>
    </row>
    <row r="4503" spans="1:4" x14ac:dyDescent="0.25">
      <c r="A4503" s="164"/>
      <c r="D4503" s="8"/>
    </row>
    <row r="4504" spans="1:4" x14ac:dyDescent="0.25">
      <c r="A4504" s="164"/>
      <c r="D4504" s="8"/>
    </row>
    <row r="4505" spans="1:4" x14ac:dyDescent="0.25">
      <c r="A4505" s="164"/>
      <c r="D4505" s="8"/>
    </row>
    <row r="4506" spans="1:4" x14ac:dyDescent="0.25">
      <c r="A4506" s="164"/>
      <c r="D4506" s="8"/>
    </row>
    <row r="4507" spans="1:4" x14ac:dyDescent="0.25">
      <c r="A4507" s="164"/>
      <c r="D4507" s="8"/>
    </row>
    <row r="4508" spans="1:4" x14ac:dyDescent="0.25">
      <c r="A4508" s="164"/>
      <c r="D4508" s="8"/>
    </row>
    <row r="4509" spans="1:4" x14ac:dyDescent="0.25">
      <c r="A4509" s="164"/>
      <c r="D4509" s="8"/>
    </row>
    <row r="4510" spans="1:4" x14ac:dyDescent="0.25">
      <c r="A4510" s="164"/>
      <c r="D4510" s="8"/>
    </row>
    <row r="4511" spans="1:4" x14ac:dyDescent="0.25">
      <c r="A4511" s="164"/>
      <c r="D4511" s="8"/>
    </row>
    <row r="4512" spans="1:4" x14ac:dyDescent="0.25">
      <c r="A4512" s="164"/>
      <c r="D4512" s="8"/>
    </row>
    <row r="4513" spans="1:4" x14ac:dyDescent="0.25">
      <c r="A4513" s="164"/>
      <c r="D4513" s="8"/>
    </row>
    <row r="4514" spans="1:4" x14ac:dyDescent="0.25">
      <c r="A4514" s="164"/>
      <c r="D4514" s="8"/>
    </row>
    <row r="4515" spans="1:4" x14ac:dyDescent="0.25">
      <c r="A4515" s="164"/>
      <c r="D4515" s="8"/>
    </row>
    <row r="4516" spans="1:4" x14ac:dyDescent="0.25">
      <c r="A4516" s="164"/>
      <c r="D4516" s="8"/>
    </row>
    <row r="4517" spans="1:4" x14ac:dyDescent="0.25">
      <c r="A4517" s="164"/>
      <c r="D4517" s="8"/>
    </row>
    <row r="4518" spans="1:4" x14ac:dyDescent="0.25">
      <c r="A4518" s="164"/>
      <c r="D4518" s="8"/>
    </row>
    <row r="4519" spans="1:4" x14ac:dyDescent="0.25">
      <c r="A4519" s="164"/>
      <c r="D4519" s="8"/>
    </row>
    <row r="4520" spans="1:4" x14ac:dyDescent="0.25">
      <c r="A4520" s="164"/>
      <c r="D4520" s="8"/>
    </row>
    <row r="4521" spans="1:4" x14ac:dyDescent="0.25">
      <c r="A4521" s="164"/>
      <c r="D4521" s="8"/>
    </row>
    <row r="4522" spans="1:4" x14ac:dyDescent="0.25">
      <c r="A4522" s="164"/>
      <c r="D4522" s="8"/>
    </row>
    <row r="4523" spans="1:4" x14ac:dyDescent="0.25">
      <c r="A4523" s="164"/>
      <c r="D4523" s="8"/>
    </row>
    <row r="4524" spans="1:4" x14ac:dyDescent="0.25">
      <c r="A4524" s="164"/>
      <c r="D4524" s="8"/>
    </row>
    <row r="4525" spans="1:4" x14ac:dyDescent="0.25">
      <c r="A4525" s="164"/>
      <c r="D4525" s="8"/>
    </row>
    <row r="4526" spans="1:4" x14ac:dyDescent="0.25">
      <c r="A4526" s="164"/>
      <c r="D4526" s="8"/>
    </row>
    <row r="4527" spans="1:4" x14ac:dyDescent="0.25">
      <c r="A4527" s="164"/>
      <c r="D4527" s="8"/>
    </row>
    <row r="4528" spans="1:4" x14ac:dyDescent="0.25">
      <c r="A4528" s="164"/>
      <c r="D4528" s="8"/>
    </row>
    <row r="4529" spans="1:4" x14ac:dyDescent="0.25">
      <c r="A4529" s="164"/>
      <c r="D4529" s="8"/>
    </row>
    <row r="4530" spans="1:4" x14ac:dyDescent="0.25">
      <c r="A4530" s="164"/>
      <c r="D4530" s="8"/>
    </row>
    <row r="4531" spans="1:4" x14ac:dyDescent="0.25">
      <c r="A4531" s="164"/>
      <c r="D4531" s="8"/>
    </row>
    <row r="4532" spans="1:4" x14ac:dyDescent="0.25">
      <c r="A4532" s="164"/>
      <c r="D4532" s="8"/>
    </row>
    <row r="4533" spans="1:4" x14ac:dyDescent="0.25">
      <c r="A4533" s="164"/>
      <c r="D4533" s="8"/>
    </row>
    <row r="4534" spans="1:4" x14ac:dyDescent="0.25">
      <c r="A4534" s="164"/>
      <c r="D4534" s="8"/>
    </row>
    <row r="4535" spans="1:4" x14ac:dyDescent="0.25">
      <c r="A4535" s="164"/>
      <c r="D4535" s="8"/>
    </row>
    <row r="4536" spans="1:4" x14ac:dyDescent="0.25">
      <c r="A4536" s="164"/>
      <c r="D4536" s="8"/>
    </row>
    <row r="4537" spans="1:4" x14ac:dyDescent="0.25">
      <c r="A4537" s="164"/>
      <c r="D4537" s="8"/>
    </row>
    <row r="4538" spans="1:4" x14ac:dyDescent="0.25">
      <c r="A4538" s="164"/>
      <c r="D4538" s="8"/>
    </row>
    <row r="4539" spans="1:4" x14ac:dyDescent="0.25">
      <c r="A4539" s="164"/>
      <c r="D4539" s="8"/>
    </row>
    <row r="4540" spans="1:4" x14ac:dyDescent="0.25">
      <c r="A4540" s="164"/>
      <c r="D4540" s="8"/>
    </row>
    <row r="4541" spans="1:4" x14ac:dyDescent="0.25">
      <c r="A4541" s="164"/>
      <c r="D4541" s="8"/>
    </row>
    <row r="4542" spans="1:4" x14ac:dyDescent="0.25">
      <c r="A4542" s="164"/>
      <c r="D4542" s="8"/>
    </row>
    <row r="4543" spans="1:4" x14ac:dyDescent="0.25">
      <c r="A4543" s="164"/>
      <c r="D4543" s="8"/>
    </row>
    <row r="4544" spans="1:4" x14ac:dyDescent="0.25">
      <c r="A4544" s="164"/>
      <c r="D4544" s="8"/>
    </row>
    <row r="4545" spans="1:4" x14ac:dyDescent="0.25">
      <c r="A4545" s="164"/>
      <c r="D4545" s="8"/>
    </row>
    <row r="4546" spans="1:4" x14ac:dyDescent="0.25">
      <c r="A4546" s="164"/>
      <c r="D4546" s="8"/>
    </row>
    <row r="4547" spans="1:4" x14ac:dyDescent="0.25">
      <c r="A4547" s="164"/>
      <c r="D4547" s="8"/>
    </row>
    <row r="4548" spans="1:4" x14ac:dyDescent="0.25">
      <c r="A4548" s="164"/>
      <c r="D4548" s="8"/>
    </row>
    <row r="4549" spans="1:4" x14ac:dyDescent="0.25">
      <c r="A4549" s="164"/>
      <c r="D4549" s="8"/>
    </row>
    <row r="4550" spans="1:4" x14ac:dyDescent="0.25">
      <c r="A4550" s="164"/>
      <c r="D4550" s="8"/>
    </row>
    <row r="4551" spans="1:4" x14ac:dyDescent="0.25">
      <c r="A4551" s="164"/>
      <c r="D4551" s="8"/>
    </row>
    <row r="4552" spans="1:4" x14ac:dyDescent="0.25">
      <c r="A4552" s="164"/>
      <c r="D4552" s="8"/>
    </row>
    <row r="4553" spans="1:4" x14ac:dyDescent="0.25">
      <c r="A4553" s="164"/>
      <c r="D4553" s="8"/>
    </row>
    <row r="4554" spans="1:4" x14ac:dyDescent="0.25">
      <c r="A4554" s="164"/>
      <c r="D4554" s="8"/>
    </row>
    <row r="4555" spans="1:4" x14ac:dyDescent="0.25">
      <c r="A4555" s="164"/>
      <c r="D4555" s="8"/>
    </row>
    <row r="4556" spans="1:4" x14ac:dyDescent="0.25">
      <c r="A4556" s="164"/>
      <c r="D4556" s="8"/>
    </row>
    <row r="4557" spans="1:4" x14ac:dyDescent="0.25">
      <c r="A4557" s="164"/>
      <c r="D4557" s="8"/>
    </row>
    <row r="4558" spans="1:4" x14ac:dyDescent="0.25">
      <c r="A4558" s="164"/>
      <c r="D4558" s="8"/>
    </row>
    <row r="4559" spans="1:4" x14ac:dyDescent="0.25">
      <c r="A4559" s="164"/>
      <c r="D4559" s="8"/>
    </row>
    <row r="4560" spans="1:4" x14ac:dyDescent="0.25">
      <c r="A4560" s="164"/>
      <c r="D4560" s="8"/>
    </row>
    <row r="4561" spans="1:4" x14ac:dyDescent="0.25">
      <c r="A4561" s="164"/>
      <c r="D4561" s="8"/>
    </row>
    <row r="4562" spans="1:4" x14ac:dyDescent="0.25">
      <c r="A4562" s="164"/>
      <c r="D4562" s="8"/>
    </row>
    <row r="4563" spans="1:4" x14ac:dyDescent="0.25">
      <c r="A4563" s="164"/>
      <c r="D4563" s="8"/>
    </row>
    <row r="4564" spans="1:4" x14ac:dyDescent="0.25">
      <c r="A4564" s="164"/>
      <c r="D4564" s="8"/>
    </row>
    <row r="4565" spans="1:4" x14ac:dyDescent="0.25">
      <c r="A4565" s="164"/>
      <c r="D4565" s="8"/>
    </row>
    <row r="4566" spans="1:4" x14ac:dyDescent="0.25">
      <c r="A4566" s="164"/>
      <c r="D4566" s="8"/>
    </row>
    <row r="4567" spans="1:4" x14ac:dyDescent="0.25">
      <c r="A4567" s="164"/>
      <c r="D4567" s="8"/>
    </row>
    <row r="4568" spans="1:4" x14ac:dyDescent="0.25">
      <c r="A4568" s="164"/>
      <c r="D4568" s="8"/>
    </row>
    <row r="4569" spans="1:4" x14ac:dyDescent="0.25">
      <c r="A4569" s="164"/>
      <c r="D4569" s="8"/>
    </row>
    <row r="4570" spans="1:4" x14ac:dyDescent="0.25">
      <c r="A4570" s="164"/>
      <c r="D4570" s="8"/>
    </row>
    <row r="4571" spans="1:4" x14ac:dyDescent="0.25">
      <c r="A4571" s="164"/>
      <c r="D4571" s="8"/>
    </row>
    <row r="4572" spans="1:4" x14ac:dyDescent="0.25">
      <c r="A4572" s="164"/>
      <c r="D4572" s="8"/>
    </row>
    <row r="4573" spans="1:4" x14ac:dyDescent="0.25">
      <c r="A4573" s="164"/>
      <c r="D4573" s="8"/>
    </row>
    <row r="4574" spans="1:4" x14ac:dyDescent="0.25">
      <c r="A4574" s="164"/>
      <c r="D4574" s="8"/>
    </row>
    <row r="4575" spans="1:4" x14ac:dyDescent="0.25">
      <c r="A4575" s="164"/>
      <c r="D4575" s="8"/>
    </row>
    <row r="4576" spans="1:4" x14ac:dyDescent="0.25">
      <c r="A4576" s="164"/>
      <c r="D4576" s="8"/>
    </row>
    <row r="4577" spans="1:4" x14ac:dyDescent="0.25">
      <c r="A4577" s="164"/>
      <c r="D4577" s="8"/>
    </row>
    <row r="4578" spans="1:4" x14ac:dyDescent="0.25">
      <c r="A4578" s="164"/>
      <c r="D4578" s="8"/>
    </row>
    <row r="4579" spans="1:4" x14ac:dyDescent="0.25">
      <c r="A4579" s="164"/>
      <c r="D4579" s="8"/>
    </row>
    <row r="4580" spans="1:4" x14ac:dyDescent="0.25">
      <c r="A4580" s="164"/>
      <c r="D4580" s="8"/>
    </row>
    <row r="4581" spans="1:4" x14ac:dyDescent="0.25">
      <c r="A4581" s="164"/>
      <c r="D4581" s="8"/>
    </row>
    <row r="4582" spans="1:4" x14ac:dyDescent="0.25">
      <c r="A4582" s="164"/>
      <c r="D4582" s="8"/>
    </row>
    <row r="4583" spans="1:4" x14ac:dyDescent="0.25">
      <c r="A4583" s="164"/>
      <c r="D4583" s="8"/>
    </row>
    <row r="4584" spans="1:4" x14ac:dyDescent="0.25">
      <c r="A4584" s="164"/>
      <c r="D4584" s="8"/>
    </row>
    <row r="4585" spans="1:4" x14ac:dyDescent="0.25">
      <c r="A4585" s="164"/>
      <c r="D4585" s="8"/>
    </row>
    <row r="4586" spans="1:4" x14ac:dyDescent="0.25">
      <c r="A4586" s="164"/>
      <c r="D4586" s="8"/>
    </row>
    <row r="4587" spans="1:4" x14ac:dyDescent="0.25">
      <c r="A4587" s="164"/>
      <c r="D4587" s="8"/>
    </row>
    <row r="4588" spans="1:4" x14ac:dyDescent="0.25">
      <c r="A4588" s="164"/>
      <c r="D4588" s="8"/>
    </row>
    <row r="4589" spans="1:4" x14ac:dyDescent="0.25">
      <c r="A4589" s="164"/>
      <c r="D4589" s="8"/>
    </row>
    <row r="4590" spans="1:4" x14ac:dyDescent="0.25">
      <c r="A4590" s="164"/>
      <c r="D4590" s="8"/>
    </row>
    <row r="4591" spans="1:4" x14ac:dyDescent="0.25">
      <c r="A4591" s="164"/>
      <c r="D4591" s="8"/>
    </row>
    <row r="4592" spans="1:4" x14ac:dyDescent="0.25">
      <c r="A4592" s="164"/>
      <c r="D4592" s="8"/>
    </row>
    <row r="4593" spans="1:4" x14ac:dyDescent="0.25">
      <c r="A4593" s="164"/>
      <c r="D4593" s="8"/>
    </row>
    <row r="4594" spans="1:4" x14ac:dyDescent="0.25">
      <c r="A4594" s="164"/>
      <c r="D4594" s="8"/>
    </row>
    <row r="4595" spans="1:4" x14ac:dyDescent="0.25">
      <c r="A4595" s="164"/>
      <c r="D4595" s="8"/>
    </row>
    <row r="4596" spans="1:4" x14ac:dyDescent="0.25">
      <c r="A4596" s="164"/>
      <c r="D4596" s="8"/>
    </row>
    <row r="4597" spans="1:4" x14ac:dyDescent="0.25">
      <c r="A4597" s="164"/>
      <c r="D4597" s="8"/>
    </row>
    <row r="4598" spans="1:4" x14ac:dyDescent="0.25">
      <c r="A4598" s="164"/>
      <c r="D4598" s="8"/>
    </row>
    <row r="4599" spans="1:4" x14ac:dyDescent="0.25">
      <c r="A4599" s="164"/>
      <c r="D4599" s="8"/>
    </row>
    <row r="4600" spans="1:4" x14ac:dyDescent="0.25">
      <c r="A4600" s="164"/>
      <c r="D4600" s="8"/>
    </row>
    <row r="4601" spans="1:4" x14ac:dyDescent="0.25">
      <c r="A4601" s="164"/>
      <c r="D4601" s="8"/>
    </row>
    <row r="4602" spans="1:4" x14ac:dyDescent="0.25">
      <c r="A4602" s="164"/>
      <c r="D4602" s="8"/>
    </row>
    <row r="4603" spans="1:4" x14ac:dyDescent="0.25">
      <c r="A4603" s="164"/>
      <c r="D4603" s="8"/>
    </row>
    <row r="4604" spans="1:4" x14ac:dyDescent="0.25">
      <c r="A4604" s="164"/>
      <c r="D4604" s="8"/>
    </row>
    <row r="4605" spans="1:4" x14ac:dyDescent="0.25">
      <c r="A4605" s="164"/>
      <c r="D4605" s="8"/>
    </row>
    <row r="4606" spans="1:4" x14ac:dyDescent="0.25">
      <c r="A4606" s="164"/>
      <c r="D4606" s="8"/>
    </row>
    <row r="4607" spans="1:4" x14ac:dyDescent="0.25">
      <c r="A4607" s="164"/>
      <c r="D4607" s="8"/>
    </row>
    <row r="4608" spans="1:4" x14ac:dyDescent="0.25">
      <c r="A4608" s="164"/>
      <c r="D4608" s="8"/>
    </row>
    <row r="4609" spans="1:4" x14ac:dyDescent="0.25">
      <c r="A4609" s="164"/>
      <c r="D4609" s="8"/>
    </row>
    <row r="4610" spans="1:4" x14ac:dyDescent="0.25">
      <c r="A4610" s="164"/>
      <c r="D4610" s="8"/>
    </row>
    <row r="4611" spans="1:4" x14ac:dyDescent="0.25">
      <c r="A4611" s="164"/>
      <c r="D4611" s="8"/>
    </row>
    <row r="4612" spans="1:4" x14ac:dyDescent="0.25">
      <c r="A4612" s="164"/>
      <c r="D4612" s="8"/>
    </row>
    <row r="4613" spans="1:4" x14ac:dyDescent="0.25">
      <c r="A4613" s="164"/>
      <c r="D4613" s="8"/>
    </row>
    <row r="4614" spans="1:4" x14ac:dyDescent="0.25">
      <c r="A4614" s="164"/>
      <c r="D4614" s="8"/>
    </row>
    <row r="4615" spans="1:4" x14ac:dyDescent="0.25">
      <c r="A4615" s="164"/>
      <c r="D4615" s="8"/>
    </row>
    <row r="4616" spans="1:4" x14ac:dyDescent="0.25">
      <c r="A4616" s="164"/>
      <c r="D4616" s="8"/>
    </row>
    <row r="4617" spans="1:4" x14ac:dyDescent="0.25">
      <c r="A4617" s="164"/>
      <c r="D4617" s="8"/>
    </row>
    <row r="4618" spans="1:4" x14ac:dyDescent="0.25">
      <c r="A4618" s="164"/>
      <c r="D4618" s="8"/>
    </row>
    <row r="4619" spans="1:4" x14ac:dyDescent="0.25">
      <c r="A4619" s="164"/>
      <c r="D4619" s="8"/>
    </row>
    <row r="4620" spans="1:4" x14ac:dyDescent="0.25">
      <c r="A4620" s="164"/>
      <c r="D4620" s="8"/>
    </row>
    <row r="4621" spans="1:4" x14ac:dyDescent="0.25">
      <c r="A4621" s="164"/>
      <c r="D4621" s="8"/>
    </row>
    <row r="4622" spans="1:4" x14ac:dyDescent="0.25">
      <c r="A4622" s="164"/>
      <c r="D4622" s="8"/>
    </row>
    <row r="4623" spans="1:4" x14ac:dyDescent="0.25">
      <c r="A4623" s="164"/>
      <c r="D4623" s="8"/>
    </row>
    <row r="4624" spans="1:4" x14ac:dyDescent="0.25">
      <c r="A4624" s="164"/>
      <c r="D4624" s="8"/>
    </row>
    <row r="4625" spans="1:4" x14ac:dyDescent="0.25">
      <c r="A4625" s="164"/>
      <c r="D4625" s="8"/>
    </row>
    <row r="4626" spans="1:4" x14ac:dyDescent="0.25">
      <c r="A4626" s="164"/>
      <c r="D4626" s="8"/>
    </row>
    <row r="4627" spans="1:4" x14ac:dyDescent="0.25">
      <c r="A4627" s="164"/>
      <c r="D4627" s="8"/>
    </row>
    <row r="4628" spans="1:4" x14ac:dyDescent="0.25">
      <c r="A4628" s="164"/>
      <c r="D4628" s="8"/>
    </row>
    <row r="4629" spans="1:4" x14ac:dyDescent="0.25">
      <c r="A4629" s="164"/>
      <c r="D4629" s="8"/>
    </row>
    <row r="4630" spans="1:4" x14ac:dyDescent="0.25">
      <c r="A4630" s="164"/>
      <c r="D4630" s="8"/>
    </row>
    <row r="4631" spans="1:4" x14ac:dyDescent="0.25">
      <c r="A4631" s="164"/>
      <c r="D4631" s="8"/>
    </row>
    <row r="4632" spans="1:4" x14ac:dyDescent="0.25">
      <c r="A4632" s="164"/>
      <c r="D4632" s="8"/>
    </row>
    <row r="4633" spans="1:4" x14ac:dyDescent="0.25">
      <c r="A4633" s="164"/>
      <c r="D4633" s="8"/>
    </row>
    <row r="4634" spans="1:4" x14ac:dyDescent="0.25">
      <c r="A4634" s="164"/>
      <c r="D4634" s="8"/>
    </row>
    <row r="4635" spans="1:4" x14ac:dyDescent="0.25">
      <c r="A4635" s="164"/>
      <c r="D4635" s="8"/>
    </row>
    <row r="4636" spans="1:4" x14ac:dyDescent="0.25">
      <c r="A4636" s="164"/>
      <c r="D4636" s="8"/>
    </row>
    <row r="4637" spans="1:4" x14ac:dyDescent="0.25">
      <c r="A4637" s="164"/>
      <c r="D4637" s="8"/>
    </row>
    <row r="4638" spans="1:4" x14ac:dyDescent="0.25">
      <c r="A4638" s="164"/>
      <c r="D4638" s="8"/>
    </row>
    <row r="4639" spans="1:4" x14ac:dyDescent="0.25">
      <c r="A4639" s="164"/>
      <c r="D4639" s="8"/>
    </row>
    <row r="4640" spans="1:4" x14ac:dyDescent="0.25">
      <c r="A4640" s="164"/>
      <c r="D4640" s="8"/>
    </row>
    <row r="4641" spans="1:4" x14ac:dyDescent="0.25">
      <c r="A4641" s="164"/>
      <c r="D4641" s="8"/>
    </row>
    <row r="4642" spans="1:4" x14ac:dyDescent="0.25">
      <c r="A4642" s="164"/>
      <c r="D4642" s="8"/>
    </row>
    <row r="4643" spans="1:4" x14ac:dyDescent="0.25">
      <c r="A4643" s="164"/>
      <c r="D4643" s="8"/>
    </row>
    <row r="4644" spans="1:4" x14ac:dyDescent="0.25">
      <c r="A4644" s="164"/>
      <c r="D4644" s="8"/>
    </row>
    <row r="4645" spans="1:4" x14ac:dyDescent="0.25">
      <c r="A4645" s="164"/>
      <c r="D4645" s="8"/>
    </row>
    <row r="4646" spans="1:4" x14ac:dyDescent="0.25">
      <c r="A4646" s="164"/>
      <c r="D4646" s="8"/>
    </row>
    <row r="4647" spans="1:4" x14ac:dyDescent="0.25">
      <c r="A4647" s="164"/>
      <c r="D4647" s="8"/>
    </row>
    <row r="4648" spans="1:4" x14ac:dyDescent="0.25">
      <c r="A4648" s="164"/>
      <c r="D4648" s="8"/>
    </row>
    <row r="4649" spans="1:4" x14ac:dyDescent="0.25">
      <c r="A4649" s="164"/>
      <c r="D4649" s="8"/>
    </row>
    <row r="4650" spans="1:4" x14ac:dyDescent="0.25">
      <c r="A4650" s="164"/>
      <c r="D4650" s="8"/>
    </row>
    <row r="4651" spans="1:4" x14ac:dyDescent="0.25">
      <c r="A4651" s="164"/>
      <c r="D4651" s="8"/>
    </row>
    <row r="4652" spans="1:4" x14ac:dyDescent="0.25">
      <c r="A4652" s="164"/>
      <c r="D4652" s="8"/>
    </row>
    <row r="4653" spans="1:4" x14ac:dyDescent="0.25">
      <c r="A4653" s="164"/>
      <c r="D4653" s="8"/>
    </row>
    <row r="4654" spans="1:4" x14ac:dyDescent="0.25">
      <c r="A4654" s="164"/>
      <c r="D4654" s="8"/>
    </row>
    <row r="4655" spans="1:4" x14ac:dyDescent="0.25">
      <c r="A4655" s="164"/>
      <c r="D4655" s="8"/>
    </row>
    <row r="4656" spans="1:4" x14ac:dyDescent="0.25">
      <c r="A4656" s="164"/>
      <c r="D4656" s="8"/>
    </row>
    <row r="4657" spans="1:4" x14ac:dyDescent="0.25">
      <c r="A4657" s="164"/>
      <c r="D4657" s="8"/>
    </row>
    <row r="4658" spans="1:4" x14ac:dyDescent="0.25">
      <c r="A4658" s="164"/>
      <c r="D4658" s="8"/>
    </row>
    <row r="4659" spans="1:4" x14ac:dyDescent="0.25">
      <c r="A4659" s="164"/>
      <c r="D4659" s="8"/>
    </row>
    <row r="4660" spans="1:4" x14ac:dyDescent="0.25">
      <c r="A4660" s="164"/>
      <c r="D4660" s="8"/>
    </row>
    <row r="4661" spans="1:4" x14ac:dyDescent="0.25">
      <c r="A4661" s="164"/>
      <c r="D4661" s="8"/>
    </row>
    <row r="4662" spans="1:4" x14ac:dyDescent="0.25">
      <c r="A4662" s="164"/>
      <c r="D4662" s="8"/>
    </row>
    <row r="4663" spans="1:4" x14ac:dyDescent="0.25">
      <c r="A4663" s="164"/>
      <c r="D4663" s="8"/>
    </row>
    <row r="4664" spans="1:4" x14ac:dyDescent="0.25">
      <c r="A4664" s="164"/>
      <c r="D4664" s="8"/>
    </row>
    <row r="4665" spans="1:4" x14ac:dyDescent="0.25">
      <c r="A4665" s="164"/>
      <c r="D4665" s="8"/>
    </row>
    <row r="4666" spans="1:4" x14ac:dyDescent="0.25">
      <c r="A4666" s="164"/>
      <c r="D4666" s="8"/>
    </row>
    <row r="4667" spans="1:4" x14ac:dyDescent="0.25">
      <c r="A4667" s="164"/>
      <c r="D4667" s="8"/>
    </row>
    <row r="4668" spans="1:4" x14ac:dyDescent="0.25">
      <c r="A4668" s="164"/>
      <c r="D4668" s="8"/>
    </row>
    <row r="4669" spans="1:4" x14ac:dyDescent="0.25">
      <c r="A4669" s="164"/>
      <c r="D4669" s="8"/>
    </row>
    <row r="4670" spans="1:4" x14ac:dyDescent="0.25">
      <c r="A4670" s="164"/>
      <c r="D4670" s="8"/>
    </row>
    <row r="4671" spans="1:4" x14ac:dyDescent="0.25">
      <c r="A4671" s="164"/>
      <c r="D4671" s="8"/>
    </row>
    <row r="4672" spans="1:4" x14ac:dyDescent="0.25">
      <c r="A4672" s="164"/>
      <c r="D4672" s="8"/>
    </row>
    <row r="4673" spans="1:4" x14ac:dyDescent="0.25">
      <c r="A4673" s="164"/>
      <c r="D4673" s="8"/>
    </row>
    <row r="4674" spans="1:4" x14ac:dyDescent="0.25">
      <c r="A4674" s="164"/>
      <c r="D4674" s="8"/>
    </row>
    <row r="4675" spans="1:4" x14ac:dyDescent="0.25">
      <c r="A4675" s="164"/>
      <c r="D4675" s="8"/>
    </row>
    <row r="4676" spans="1:4" x14ac:dyDescent="0.25">
      <c r="A4676" s="164"/>
      <c r="D4676" s="8"/>
    </row>
    <row r="4677" spans="1:4" x14ac:dyDescent="0.25">
      <c r="A4677" s="164"/>
      <c r="D4677" s="8"/>
    </row>
    <row r="4678" spans="1:4" x14ac:dyDescent="0.25">
      <c r="A4678" s="164"/>
      <c r="D4678" s="8"/>
    </row>
    <row r="4679" spans="1:4" x14ac:dyDescent="0.25">
      <c r="A4679" s="164"/>
      <c r="D4679" s="8"/>
    </row>
    <row r="4680" spans="1:4" x14ac:dyDescent="0.25">
      <c r="A4680" s="164"/>
      <c r="D4680" s="8"/>
    </row>
    <row r="4681" spans="1:4" x14ac:dyDescent="0.25">
      <c r="A4681" s="164"/>
      <c r="D4681" s="8"/>
    </row>
    <row r="4682" spans="1:4" x14ac:dyDescent="0.25">
      <c r="A4682" s="164"/>
      <c r="D4682" s="8"/>
    </row>
    <row r="4683" spans="1:4" x14ac:dyDescent="0.25">
      <c r="A4683" s="164"/>
      <c r="D4683" s="8"/>
    </row>
    <row r="4684" spans="1:4" x14ac:dyDescent="0.25">
      <c r="A4684" s="164"/>
      <c r="D4684" s="8"/>
    </row>
    <row r="4685" spans="1:4" x14ac:dyDescent="0.25">
      <c r="A4685" s="164"/>
      <c r="D4685" s="8"/>
    </row>
    <row r="4686" spans="1:4" x14ac:dyDescent="0.25">
      <c r="A4686" s="164"/>
      <c r="D4686" s="8"/>
    </row>
    <row r="4687" spans="1:4" x14ac:dyDescent="0.25">
      <c r="A4687" s="164"/>
      <c r="D4687" s="8"/>
    </row>
    <row r="4688" spans="1:4" x14ac:dyDescent="0.25">
      <c r="A4688" s="164"/>
      <c r="D4688" s="8"/>
    </row>
    <row r="4689" spans="1:4" x14ac:dyDescent="0.25">
      <c r="A4689" s="164"/>
      <c r="D4689" s="8"/>
    </row>
    <row r="4690" spans="1:4" x14ac:dyDescent="0.25">
      <c r="A4690" s="164"/>
      <c r="D4690" s="8"/>
    </row>
    <row r="4691" spans="1:4" x14ac:dyDescent="0.25">
      <c r="A4691" s="164"/>
      <c r="D4691" s="8"/>
    </row>
    <row r="4692" spans="1:4" x14ac:dyDescent="0.25">
      <c r="A4692" s="164"/>
      <c r="D4692" s="8"/>
    </row>
    <row r="4693" spans="1:4" x14ac:dyDescent="0.25">
      <c r="A4693" s="164"/>
      <c r="D4693" s="8"/>
    </row>
    <row r="4694" spans="1:4" x14ac:dyDescent="0.25">
      <c r="A4694" s="164"/>
      <c r="D4694" s="8"/>
    </row>
    <row r="4695" spans="1:4" x14ac:dyDescent="0.25">
      <c r="A4695" s="164"/>
      <c r="D4695" s="8"/>
    </row>
    <row r="4696" spans="1:4" x14ac:dyDescent="0.25">
      <c r="A4696" s="164"/>
      <c r="D4696" s="8"/>
    </row>
    <row r="4697" spans="1:4" x14ac:dyDescent="0.25">
      <c r="A4697" s="164"/>
      <c r="D4697" s="8"/>
    </row>
    <row r="4698" spans="1:4" x14ac:dyDescent="0.25">
      <c r="A4698" s="164"/>
      <c r="D4698" s="8"/>
    </row>
    <row r="4699" spans="1:4" x14ac:dyDescent="0.25">
      <c r="A4699" s="164"/>
      <c r="D4699" s="8"/>
    </row>
    <row r="4700" spans="1:4" x14ac:dyDescent="0.25">
      <c r="A4700" s="164"/>
      <c r="D4700" s="8"/>
    </row>
    <row r="4701" spans="1:4" x14ac:dyDescent="0.25">
      <c r="A4701" s="164"/>
      <c r="D4701" s="8"/>
    </row>
    <row r="4702" spans="1:4" x14ac:dyDescent="0.25">
      <c r="A4702" s="164"/>
      <c r="D4702" s="8"/>
    </row>
    <row r="4703" spans="1:4" x14ac:dyDescent="0.25">
      <c r="A4703" s="164"/>
      <c r="D4703" s="8"/>
    </row>
    <row r="4704" spans="1:4" x14ac:dyDescent="0.25">
      <c r="A4704" s="164"/>
      <c r="D4704" s="8"/>
    </row>
    <row r="4705" spans="1:4" x14ac:dyDescent="0.25">
      <c r="A4705" s="164"/>
      <c r="D4705" s="8"/>
    </row>
    <row r="4706" spans="1:4" x14ac:dyDescent="0.25">
      <c r="A4706" s="164"/>
      <c r="D4706" s="8"/>
    </row>
    <row r="4707" spans="1:4" x14ac:dyDescent="0.25">
      <c r="A4707" s="164"/>
      <c r="D4707" s="8"/>
    </row>
    <row r="4708" spans="1:4" x14ac:dyDescent="0.25">
      <c r="A4708" s="164"/>
      <c r="D4708" s="8"/>
    </row>
    <row r="4709" spans="1:4" x14ac:dyDescent="0.25">
      <c r="A4709" s="164"/>
      <c r="D4709" s="8"/>
    </row>
    <row r="4710" spans="1:4" x14ac:dyDescent="0.25">
      <c r="A4710" s="164"/>
      <c r="D4710" s="8"/>
    </row>
    <row r="4711" spans="1:4" x14ac:dyDescent="0.25">
      <c r="A4711" s="164"/>
      <c r="D4711" s="8"/>
    </row>
    <row r="4712" spans="1:4" x14ac:dyDescent="0.25">
      <c r="A4712" s="164"/>
      <c r="D4712" s="8"/>
    </row>
    <row r="4713" spans="1:4" x14ac:dyDescent="0.25">
      <c r="A4713" s="164"/>
      <c r="D4713" s="8"/>
    </row>
    <row r="4714" spans="1:4" x14ac:dyDescent="0.25">
      <c r="A4714" s="164"/>
      <c r="D4714" s="8"/>
    </row>
    <row r="4715" spans="1:4" x14ac:dyDescent="0.25">
      <c r="A4715" s="164"/>
      <c r="D4715" s="8"/>
    </row>
    <row r="4716" spans="1:4" x14ac:dyDescent="0.25">
      <c r="A4716" s="164"/>
      <c r="D4716" s="8"/>
    </row>
    <row r="4717" spans="1:4" x14ac:dyDescent="0.25">
      <c r="A4717" s="164"/>
      <c r="D4717" s="8"/>
    </row>
    <row r="4718" spans="1:4" x14ac:dyDescent="0.25">
      <c r="A4718" s="164"/>
      <c r="D4718" s="8"/>
    </row>
    <row r="4719" spans="1:4" x14ac:dyDescent="0.25">
      <c r="A4719" s="164"/>
      <c r="D4719" s="8"/>
    </row>
    <row r="4720" spans="1:4" x14ac:dyDescent="0.25">
      <c r="A4720" s="164"/>
      <c r="D4720" s="8"/>
    </row>
    <row r="4721" spans="1:4" x14ac:dyDescent="0.25">
      <c r="A4721" s="164"/>
      <c r="D4721" s="8"/>
    </row>
    <row r="4722" spans="1:4" x14ac:dyDescent="0.25">
      <c r="A4722" s="164"/>
      <c r="D4722" s="8"/>
    </row>
    <row r="4723" spans="1:4" x14ac:dyDescent="0.25">
      <c r="A4723" s="164"/>
      <c r="D4723" s="8"/>
    </row>
    <row r="4724" spans="1:4" x14ac:dyDescent="0.25">
      <c r="A4724" s="164"/>
      <c r="D4724" s="8"/>
    </row>
    <row r="4725" spans="1:4" x14ac:dyDescent="0.25">
      <c r="A4725" s="164"/>
      <c r="D4725" s="8"/>
    </row>
    <row r="4726" spans="1:4" x14ac:dyDescent="0.25">
      <c r="A4726" s="164"/>
      <c r="D4726" s="8"/>
    </row>
    <row r="4727" spans="1:4" x14ac:dyDescent="0.25">
      <c r="A4727" s="164"/>
      <c r="D4727" s="8"/>
    </row>
    <row r="4728" spans="1:4" x14ac:dyDescent="0.25">
      <c r="A4728" s="164"/>
      <c r="D4728" s="8"/>
    </row>
    <row r="4729" spans="1:4" x14ac:dyDescent="0.25">
      <c r="A4729" s="164"/>
      <c r="D4729" s="8"/>
    </row>
    <row r="4730" spans="1:4" x14ac:dyDescent="0.25">
      <c r="A4730" s="164"/>
      <c r="D4730" s="8"/>
    </row>
    <row r="4731" spans="1:4" x14ac:dyDescent="0.25">
      <c r="A4731" s="164"/>
      <c r="D4731" s="8"/>
    </row>
    <row r="4732" spans="1:4" x14ac:dyDescent="0.25">
      <c r="A4732" s="164"/>
      <c r="D4732" s="8"/>
    </row>
    <row r="4733" spans="1:4" x14ac:dyDescent="0.25">
      <c r="A4733" s="164"/>
      <c r="D4733" s="8"/>
    </row>
    <row r="4734" spans="1:4" x14ac:dyDescent="0.25">
      <c r="A4734" s="164"/>
      <c r="D4734" s="8"/>
    </row>
    <row r="4735" spans="1:4" x14ac:dyDescent="0.25">
      <c r="A4735" s="164"/>
      <c r="D4735" s="8"/>
    </row>
    <row r="4736" spans="1:4" x14ac:dyDescent="0.25">
      <c r="A4736" s="164"/>
      <c r="D4736" s="8"/>
    </row>
    <row r="4737" spans="1:4" x14ac:dyDescent="0.25">
      <c r="A4737" s="164"/>
      <c r="D4737" s="8"/>
    </row>
    <row r="4738" spans="1:4" x14ac:dyDescent="0.25">
      <c r="A4738" s="164"/>
      <c r="D4738" s="8"/>
    </row>
    <row r="4739" spans="1:4" x14ac:dyDescent="0.25">
      <c r="A4739" s="164"/>
      <c r="D4739" s="8"/>
    </row>
    <row r="4740" spans="1:4" x14ac:dyDescent="0.25">
      <c r="A4740" s="164"/>
      <c r="D4740" s="8"/>
    </row>
    <row r="4741" spans="1:4" x14ac:dyDescent="0.25">
      <c r="A4741" s="164"/>
      <c r="D4741" s="8"/>
    </row>
    <row r="4742" spans="1:4" x14ac:dyDescent="0.25">
      <c r="A4742" s="164"/>
      <c r="D4742" s="8"/>
    </row>
    <row r="4743" spans="1:4" x14ac:dyDescent="0.25">
      <c r="A4743" s="164"/>
      <c r="D4743" s="8"/>
    </row>
    <row r="4744" spans="1:4" x14ac:dyDescent="0.25">
      <c r="A4744" s="164"/>
      <c r="D4744" s="8"/>
    </row>
    <row r="4745" spans="1:4" x14ac:dyDescent="0.25">
      <c r="A4745" s="164"/>
      <c r="D4745" s="8"/>
    </row>
    <row r="4746" spans="1:4" x14ac:dyDescent="0.25">
      <c r="A4746" s="164"/>
      <c r="D4746" s="8"/>
    </row>
    <row r="4747" spans="1:4" x14ac:dyDescent="0.25">
      <c r="A4747" s="164"/>
      <c r="D4747" s="8"/>
    </row>
    <row r="4748" spans="1:4" x14ac:dyDescent="0.25">
      <c r="A4748" s="164"/>
      <c r="D4748" s="8"/>
    </row>
    <row r="4749" spans="1:4" x14ac:dyDescent="0.25">
      <c r="A4749" s="164"/>
      <c r="D4749" s="8"/>
    </row>
    <row r="4750" spans="1:4" x14ac:dyDescent="0.25">
      <c r="A4750" s="164"/>
      <c r="D4750" s="8"/>
    </row>
    <row r="4751" spans="1:4" x14ac:dyDescent="0.25">
      <c r="A4751" s="164"/>
      <c r="D4751" s="8"/>
    </row>
    <row r="4752" spans="1:4" x14ac:dyDescent="0.25">
      <c r="A4752" s="164"/>
      <c r="D4752" s="8"/>
    </row>
    <row r="4753" spans="1:4" x14ac:dyDescent="0.25">
      <c r="A4753" s="164"/>
      <c r="D4753" s="8"/>
    </row>
    <row r="4754" spans="1:4" x14ac:dyDescent="0.25">
      <c r="A4754" s="164"/>
      <c r="D4754" s="8"/>
    </row>
    <row r="4755" spans="1:4" x14ac:dyDescent="0.25">
      <c r="A4755" s="164"/>
      <c r="D4755" s="8"/>
    </row>
    <row r="4756" spans="1:4" x14ac:dyDescent="0.25">
      <c r="A4756" s="164"/>
      <c r="D4756" s="8"/>
    </row>
    <row r="4757" spans="1:4" x14ac:dyDescent="0.25">
      <c r="A4757" s="164"/>
      <c r="D4757" s="8"/>
    </row>
    <row r="4758" spans="1:4" x14ac:dyDescent="0.25">
      <c r="A4758" s="164"/>
      <c r="D4758" s="8"/>
    </row>
    <row r="4759" spans="1:4" x14ac:dyDescent="0.25">
      <c r="A4759" s="164"/>
      <c r="D4759" s="8"/>
    </row>
    <row r="4760" spans="1:4" x14ac:dyDescent="0.25">
      <c r="A4760" s="164"/>
      <c r="D4760" s="8"/>
    </row>
    <row r="4761" spans="1:4" x14ac:dyDescent="0.25">
      <c r="A4761" s="164"/>
      <c r="D4761" s="8"/>
    </row>
    <row r="4762" spans="1:4" x14ac:dyDescent="0.25">
      <c r="A4762" s="164"/>
      <c r="D4762" s="8"/>
    </row>
    <row r="4763" spans="1:4" x14ac:dyDescent="0.25">
      <c r="A4763" s="164"/>
      <c r="D4763" s="8"/>
    </row>
    <row r="4764" spans="1:4" x14ac:dyDescent="0.25">
      <c r="A4764" s="164"/>
      <c r="D4764" s="8"/>
    </row>
    <row r="4765" spans="1:4" x14ac:dyDescent="0.25">
      <c r="A4765" s="164"/>
      <c r="D4765" s="8"/>
    </row>
    <row r="4766" spans="1:4" x14ac:dyDescent="0.25">
      <c r="A4766" s="164"/>
      <c r="D4766" s="8"/>
    </row>
    <row r="4767" spans="1:4" x14ac:dyDescent="0.25">
      <c r="A4767" s="164"/>
      <c r="D4767" s="8"/>
    </row>
    <row r="4768" spans="1:4" x14ac:dyDescent="0.25">
      <c r="A4768" s="164"/>
      <c r="D4768" s="8"/>
    </row>
    <row r="4769" spans="1:4" x14ac:dyDescent="0.25">
      <c r="A4769" s="164"/>
      <c r="D4769" s="8"/>
    </row>
    <row r="4770" spans="1:4" x14ac:dyDescent="0.25">
      <c r="A4770" s="164"/>
      <c r="D4770" s="8"/>
    </row>
    <row r="4771" spans="1:4" x14ac:dyDescent="0.25">
      <c r="A4771" s="164"/>
      <c r="D4771" s="8"/>
    </row>
    <row r="4772" spans="1:4" x14ac:dyDescent="0.25">
      <c r="A4772" s="164"/>
      <c r="D4772" s="8"/>
    </row>
    <row r="4773" spans="1:4" x14ac:dyDescent="0.25">
      <c r="A4773" s="164"/>
      <c r="D4773" s="8"/>
    </row>
    <row r="4774" spans="1:4" x14ac:dyDescent="0.25">
      <c r="A4774" s="164"/>
      <c r="D4774" s="8"/>
    </row>
    <row r="4775" spans="1:4" x14ac:dyDescent="0.25">
      <c r="A4775" s="164"/>
      <c r="D4775" s="8"/>
    </row>
    <row r="4776" spans="1:4" x14ac:dyDescent="0.25">
      <c r="A4776" s="164"/>
      <c r="D4776" s="8"/>
    </row>
    <row r="4777" spans="1:4" x14ac:dyDescent="0.25">
      <c r="A4777" s="164"/>
      <c r="D4777" s="8"/>
    </row>
    <row r="4778" spans="1:4" x14ac:dyDescent="0.25">
      <c r="A4778" s="164"/>
      <c r="D4778" s="8"/>
    </row>
    <row r="4779" spans="1:4" x14ac:dyDescent="0.25">
      <c r="A4779" s="164"/>
      <c r="D4779" s="8"/>
    </row>
    <row r="4780" spans="1:4" x14ac:dyDescent="0.25">
      <c r="A4780" s="164"/>
      <c r="D4780" s="8"/>
    </row>
    <row r="4781" spans="1:4" x14ac:dyDescent="0.25">
      <c r="A4781" s="164"/>
      <c r="D4781" s="8"/>
    </row>
    <row r="4782" spans="1:4" x14ac:dyDescent="0.25">
      <c r="A4782" s="164"/>
      <c r="D4782" s="8"/>
    </row>
    <row r="4783" spans="1:4" x14ac:dyDescent="0.25">
      <c r="A4783" s="164"/>
      <c r="D4783" s="8"/>
    </row>
    <row r="4784" spans="1:4" x14ac:dyDescent="0.25">
      <c r="A4784" s="164"/>
      <c r="D4784" s="8"/>
    </row>
    <row r="4785" spans="1:4" x14ac:dyDescent="0.25">
      <c r="A4785" s="164"/>
      <c r="D4785" s="8"/>
    </row>
    <row r="4786" spans="1:4" x14ac:dyDescent="0.25">
      <c r="A4786" s="164"/>
      <c r="D4786" s="8"/>
    </row>
    <row r="4787" spans="1:4" x14ac:dyDescent="0.25">
      <c r="A4787" s="164"/>
      <c r="D4787" s="8"/>
    </row>
    <row r="4788" spans="1:4" x14ac:dyDescent="0.25">
      <c r="A4788" s="164"/>
      <c r="D4788" s="8"/>
    </row>
    <row r="4789" spans="1:4" x14ac:dyDescent="0.25">
      <c r="A4789" s="164"/>
      <c r="D4789" s="8"/>
    </row>
    <row r="4790" spans="1:4" x14ac:dyDescent="0.25">
      <c r="A4790" s="164"/>
      <c r="D4790" s="8"/>
    </row>
    <row r="4791" spans="1:4" x14ac:dyDescent="0.25">
      <c r="A4791" s="164"/>
      <c r="D4791" s="8"/>
    </row>
    <row r="4792" spans="1:4" x14ac:dyDescent="0.25">
      <c r="A4792" s="164"/>
      <c r="D4792" s="8"/>
    </row>
    <row r="4793" spans="1:4" x14ac:dyDescent="0.25">
      <c r="A4793" s="164"/>
      <c r="D4793" s="8"/>
    </row>
    <row r="4794" spans="1:4" x14ac:dyDescent="0.25">
      <c r="A4794" s="164"/>
      <c r="D4794" s="8"/>
    </row>
    <row r="4795" spans="1:4" x14ac:dyDescent="0.25">
      <c r="A4795" s="164"/>
      <c r="D4795" s="8"/>
    </row>
    <row r="4796" spans="1:4" x14ac:dyDescent="0.25">
      <c r="A4796" s="164"/>
      <c r="D4796" s="8"/>
    </row>
    <row r="4797" spans="1:4" x14ac:dyDescent="0.25">
      <c r="A4797" s="164"/>
      <c r="D4797" s="8"/>
    </row>
    <row r="4798" spans="1:4" x14ac:dyDescent="0.25">
      <c r="A4798" s="164"/>
      <c r="D4798" s="8"/>
    </row>
    <row r="4799" spans="1:4" x14ac:dyDescent="0.25">
      <c r="A4799" s="164"/>
      <c r="D4799" s="8"/>
    </row>
    <row r="4800" spans="1:4" x14ac:dyDescent="0.25">
      <c r="A4800" s="164"/>
      <c r="D4800" s="8"/>
    </row>
    <row r="4801" spans="1:4" x14ac:dyDescent="0.25">
      <c r="A4801" s="164"/>
      <c r="D4801" s="8"/>
    </row>
    <row r="4802" spans="1:4" x14ac:dyDescent="0.25">
      <c r="A4802" s="164"/>
      <c r="D4802" s="8"/>
    </row>
    <row r="4803" spans="1:4" x14ac:dyDescent="0.25">
      <c r="A4803" s="164"/>
      <c r="D4803" s="8"/>
    </row>
    <row r="4804" spans="1:4" x14ac:dyDescent="0.25">
      <c r="A4804" s="164"/>
      <c r="D4804" s="8"/>
    </row>
    <row r="4805" spans="1:4" x14ac:dyDescent="0.25">
      <c r="A4805" s="164"/>
      <c r="D4805" s="8"/>
    </row>
    <row r="4806" spans="1:4" x14ac:dyDescent="0.25">
      <c r="A4806" s="164"/>
      <c r="D4806" s="8"/>
    </row>
    <row r="4807" spans="1:4" x14ac:dyDescent="0.25">
      <c r="A4807" s="164"/>
      <c r="D4807" s="8"/>
    </row>
    <row r="4808" spans="1:4" x14ac:dyDescent="0.25">
      <c r="A4808" s="164"/>
      <c r="D4808" s="8"/>
    </row>
    <row r="4809" spans="1:4" x14ac:dyDescent="0.25">
      <c r="A4809" s="164"/>
      <c r="D4809" s="8"/>
    </row>
    <row r="4810" spans="1:4" x14ac:dyDescent="0.25">
      <c r="A4810" s="164"/>
      <c r="D4810" s="8"/>
    </row>
    <row r="4811" spans="1:4" x14ac:dyDescent="0.25">
      <c r="A4811" s="164"/>
      <c r="D4811" s="8"/>
    </row>
    <row r="4812" spans="1:4" x14ac:dyDescent="0.25">
      <c r="A4812" s="164"/>
      <c r="D4812" s="8"/>
    </row>
    <row r="4813" spans="1:4" x14ac:dyDescent="0.25">
      <c r="A4813" s="164"/>
      <c r="D4813" s="8"/>
    </row>
    <row r="4814" spans="1:4" x14ac:dyDescent="0.25">
      <c r="A4814" s="164"/>
      <c r="D4814" s="8"/>
    </row>
    <row r="4815" spans="1:4" x14ac:dyDescent="0.25">
      <c r="A4815" s="164"/>
      <c r="D4815" s="8"/>
    </row>
    <row r="4816" spans="1:4" x14ac:dyDescent="0.25">
      <c r="A4816" s="164"/>
      <c r="D4816" s="8"/>
    </row>
    <row r="4817" spans="1:4" x14ac:dyDescent="0.25">
      <c r="A4817" s="164"/>
      <c r="D4817" s="8"/>
    </row>
    <row r="4818" spans="1:4" x14ac:dyDescent="0.25">
      <c r="A4818" s="164"/>
      <c r="D4818" s="8"/>
    </row>
    <row r="4819" spans="1:4" x14ac:dyDescent="0.25">
      <c r="A4819" s="164"/>
      <c r="D4819" s="8"/>
    </row>
    <row r="4820" spans="1:4" x14ac:dyDescent="0.25">
      <c r="A4820" s="164"/>
      <c r="D4820" s="8"/>
    </row>
    <row r="4821" spans="1:4" x14ac:dyDescent="0.25">
      <c r="A4821" s="164"/>
      <c r="D4821" s="8"/>
    </row>
    <row r="4822" spans="1:4" x14ac:dyDescent="0.25">
      <c r="A4822" s="164"/>
      <c r="D4822" s="8"/>
    </row>
    <row r="4823" spans="1:4" x14ac:dyDescent="0.25">
      <c r="A4823" s="164"/>
      <c r="D4823" s="8"/>
    </row>
    <row r="4824" spans="1:4" x14ac:dyDescent="0.25">
      <c r="A4824" s="164"/>
      <c r="D4824" s="8"/>
    </row>
    <row r="4825" spans="1:4" x14ac:dyDescent="0.25">
      <c r="A4825" s="164"/>
      <c r="D4825" s="8"/>
    </row>
    <row r="4826" spans="1:4" x14ac:dyDescent="0.25">
      <c r="A4826" s="164"/>
      <c r="D4826" s="8"/>
    </row>
    <row r="4827" spans="1:4" x14ac:dyDescent="0.25">
      <c r="A4827" s="164"/>
      <c r="D4827" s="8"/>
    </row>
    <row r="4828" spans="1:4" x14ac:dyDescent="0.25">
      <c r="A4828" s="164"/>
      <c r="D4828" s="8"/>
    </row>
    <row r="4829" spans="1:4" x14ac:dyDescent="0.25">
      <c r="A4829" s="164"/>
      <c r="D4829" s="8"/>
    </row>
    <row r="4830" spans="1:4" x14ac:dyDescent="0.25">
      <c r="A4830" s="164"/>
      <c r="D4830" s="8"/>
    </row>
    <row r="4831" spans="1:4" x14ac:dyDescent="0.25">
      <c r="A4831" s="164"/>
      <c r="D4831" s="8"/>
    </row>
    <row r="4832" spans="1:4" x14ac:dyDescent="0.25">
      <c r="A4832" s="164"/>
      <c r="D4832" s="8"/>
    </row>
    <row r="4833" spans="1:4" x14ac:dyDescent="0.25">
      <c r="A4833" s="164"/>
      <c r="D4833" s="8"/>
    </row>
    <row r="4834" spans="1:4" x14ac:dyDescent="0.25">
      <c r="A4834" s="164"/>
      <c r="D4834" s="8"/>
    </row>
    <row r="4835" spans="1:4" x14ac:dyDescent="0.25">
      <c r="A4835" s="164"/>
      <c r="D4835" s="8"/>
    </row>
    <row r="4836" spans="1:4" x14ac:dyDescent="0.25">
      <c r="A4836" s="164"/>
      <c r="D4836" s="8"/>
    </row>
    <row r="4837" spans="1:4" x14ac:dyDescent="0.25">
      <c r="A4837" s="164"/>
      <c r="D4837" s="8"/>
    </row>
    <row r="4838" spans="1:4" x14ac:dyDescent="0.25">
      <c r="A4838" s="164"/>
      <c r="D4838" s="8"/>
    </row>
    <row r="4839" spans="1:4" x14ac:dyDescent="0.25">
      <c r="A4839" s="164"/>
      <c r="D4839" s="8"/>
    </row>
    <row r="4840" spans="1:4" x14ac:dyDescent="0.25">
      <c r="A4840" s="164"/>
      <c r="D4840" s="8"/>
    </row>
    <row r="4841" spans="1:4" x14ac:dyDescent="0.25">
      <c r="A4841" s="164"/>
      <c r="D4841" s="8"/>
    </row>
    <row r="4842" spans="1:4" x14ac:dyDescent="0.25">
      <c r="A4842" s="164"/>
      <c r="D4842" s="8"/>
    </row>
    <row r="4843" spans="1:4" x14ac:dyDescent="0.25">
      <c r="A4843" s="164"/>
      <c r="D4843" s="8"/>
    </row>
    <row r="4844" spans="1:4" x14ac:dyDescent="0.25">
      <c r="A4844" s="164"/>
      <c r="D4844" s="8"/>
    </row>
    <row r="4845" spans="1:4" x14ac:dyDescent="0.25">
      <c r="A4845" s="164"/>
      <c r="D4845" s="8"/>
    </row>
    <row r="4846" spans="1:4" x14ac:dyDescent="0.25">
      <c r="A4846" s="164"/>
      <c r="D4846" s="8"/>
    </row>
    <row r="4847" spans="1:4" x14ac:dyDescent="0.25">
      <c r="A4847" s="164"/>
      <c r="D4847" s="8"/>
    </row>
    <row r="4848" spans="1:4" x14ac:dyDescent="0.25">
      <c r="A4848" s="164"/>
      <c r="D4848" s="8"/>
    </row>
    <row r="4849" spans="1:4" x14ac:dyDescent="0.25">
      <c r="A4849" s="164"/>
      <c r="D4849" s="8"/>
    </row>
    <row r="4850" spans="1:4" x14ac:dyDescent="0.25">
      <c r="A4850" s="164"/>
      <c r="D4850" s="8"/>
    </row>
    <row r="4851" spans="1:4" x14ac:dyDescent="0.25">
      <c r="A4851" s="164"/>
      <c r="D4851" s="8"/>
    </row>
    <row r="4852" spans="1:4" x14ac:dyDescent="0.25">
      <c r="A4852" s="164"/>
      <c r="D4852" s="8"/>
    </row>
    <row r="4853" spans="1:4" x14ac:dyDescent="0.25">
      <c r="A4853" s="164"/>
      <c r="D4853" s="8"/>
    </row>
    <row r="4854" spans="1:4" x14ac:dyDescent="0.25">
      <c r="A4854" s="164"/>
      <c r="D4854" s="8"/>
    </row>
    <row r="4855" spans="1:4" x14ac:dyDescent="0.25">
      <c r="A4855" s="164"/>
      <c r="D4855" s="8"/>
    </row>
    <row r="4856" spans="1:4" x14ac:dyDescent="0.25">
      <c r="A4856" s="164"/>
      <c r="D4856" s="8"/>
    </row>
    <row r="4857" spans="1:4" x14ac:dyDescent="0.25">
      <c r="A4857" s="164"/>
      <c r="D4857" s="8"/>
    </row>
    <row r="4858" spans="1:4" x14ac:dyDescent="0.25">
      <c r="A4858" s="164"/>
      <c r="D4858" s="8"/>
    </row>
    <row r="4859" spans="1:4" x14ac:dyDescent="0.25">
      <c r="A4859" s="164"/>
      <c r="D4859" s="8"/>
    </row>
    <row r="4860" spans="1:4" x14ac:dyDescent="0.25">
      <c r="A4860" s="164"/>
      <c r="D4860" s="8"/>
    </row>
    <row r="4861" spans="1:4" x14ac:dyDescent="0.25">
      <c r="A4861" s="164"/>
      <c r="D4861" s="8"/>
    </row>
    <row r="4862" spans="1:4" x14ac:dyDescent="0.25">
      <c r="A4862" s="164"/>
      <c r="D4862" s="8"/>
    </row>
    <row r="4863" spans="1:4" x14ac:dyDescent="0.25">
      <c r="A4863" s="164"/>
      <c r="D4863" s="8"/>
    </row>
    <row r="4864" spans="1:4" x14ac:dyDescent="0.25">
      <c r="A4864" s="164"/>
      <c r="D4864" s="8"/>
    </row>
    <row r="4865" spans="1:4" x14ac:dyDescent="0.25">
      <c r="A4865" s="164"/>
      <c r="D4865" s="8"/>
    </row>
    <row r="4866" spans="1:4" x14ac:dyDescent="0.25">
      <c r="A4866" s="164"/>
      <c r="D4866" s="8"/>
    </row>
    <row r="4867" spans="1:4" x14ac:dyDescent="0.25">
      <c r="A4867" s="164"/>
      <c r="D4867" s="8"/>
    </row>
    <row r="4868" spans="1:4" x14ac:dyDescent="0.25">
      <c r="A4868" s="164"/>
      <c r="D4868" s="8"/>
    </row>
    <row r="4869" spans="1:4" x14ac:dyDescent="0.25">
      <c r="A4869" s="164"/>
      <c r="D4869" s="8"/>
    </row>
    <row r="4870" spans="1:4" x14ac:dyDescent="0.25">
      <c r="A4870" s="164"/>
      <c r="D4870" s="8"/>
    </row>
    <row r="4871" spans="1:4" x14ac:dyDescent="0.25">
      <c r="A4871" s="164"/>
      <c r="D4871" s="8"/>
    </row>
    <row r="4872" spans="1:4" x14ac:dyDescent="0.25">
      <c r="A4872" s="164"/>
      <c r="D4872" s="8"/>
    </row>
    <row r="4873" spans="1:4" x14ac:dyDescent="0.25">
      <c r="A4873" s="164"/>
      <c r="D4873" s="8"/>
    </row>
    <row r="4874" spans="1:4" x14ac:dyDescent="0.25">
      <c r="A4874" s="164"/>
      <c r="D4874" s="8"/>
    </row>
    <row r="4875" spans="1:4" x14ac:dyDescent="0.25">
      <c r="A4875" s="164"/>
      <c r="D4875" s="8"/>
    </row>
    <row r="4876" spans="1:4" x14ac:dyDescent="0.25">
      <c r="A4876" s="164"/>
      <c r="D4876" s="8"/>
    </row>
    <row r="4877" spans="1:4" x14ac:dyDescent="0.25">
      <c r="A4877" s="164"/>
      <c r="D4877" s="8"/>
    </row>
    <row r="4878" spans="1:4" x14ac:dyDescent="0.25">
      <c r="A4878" s="164"/>
      <c r="D4878" s="8"/>
    </row>
    <row r="4879" spans="1:4" x14ac:dyDescent="0.25">
      <c r="A4879" s="164"/>
      <c r="D4879" s="8"/>
    </row>
    <row r="4880" spans="1:4" x14ac:dyDescent="0.25">
      <c r="A4880" s="164"/>
      <c r="D4880" s="8"/>
    </row>
    <row r="4881" spans="1:4" x14ac:dyDescent="0.25">
      <c r="A4881" s="164"/>
      <c r="D4881" s="8"/>
    </row>
    <row r="4882" spans="1:4" x14ac:dyDescent="0.25">
      <c r="A4882" s="164"/>
      <c r="D4882" s="8"/>
    </row>
    <row r="4883" spans="1:4" x14ac:dyDescent="0.25">
      <c r="A4883" s="164"/>
      <c r="D4883" s="8"/>
    </row>
    <row r="4884" spans="1:4" x14ac:dyDescent="0.25">
      <c r="A4884" s="164"/>
      <c r="D4884" s="8"/>
    </row>
    <row r="4885" spans="1:4" x14ac:dyDescent="0.25">
      <c r="A4885" s="164"/>
      <c r="D4885" s="8"/>
    </row>
    <row r="4886" spans="1:4" x14ac:dyDescent="0.25">
      <c r="A4886" s="164"/>
      <c r="D4886" s="8"/>
    </row>
    <row r="4887" spans="1:4" x14ac:dyDescent="0.25">
      <c r="A4887" s="164"/>
      <c r="D4887" s="8"/>
    </row>
    <row r="4888" spans="1:4" x14ac:dyDescent="0.25">
      <c r="A4888" s="164"/>
      <c r="D4888" s="8"/>
    </row>
    <row r="4889" spans="1:4" x14ac:dyDescent="0.25">
      <c r="A4889" s="164"/>
      <c r="D4889" s="8"/>
    </row>
    <row r="4890" spans="1:4" x14ac:dyDescent="0.25">
      <c r="A4890" s="164"/>
      <c r="D4890" s="8"/>
    </row>
    <row r="4891" spans="1:4" x14ac:dyDescent="0.25">
      <c r="A4891" s="164"/>
      <c r="D4891" s="8"/>
    </row>
    <row r="4892" spans="1:4" x14ac:dyDescent="0.25">
      <c r="A4892" s="164"/>
      <c r="D4892" s="8"/>
    </row>
    <row r="4893" spans="1:4" x14ac:dyDescent="0.25">
      <c r="A4893" s="164"/>
      <c r="D4893" s="8"/>
    </row>
    <row r="4894" spans="1:4" x14ac:dyDescent="0.25">
      <c r="A4894" s="164"/>
      <c r="D4894" s="8"/>
    </row>
    <row r="4895" spans="1:4" x14ac:dyDescent="0.25">
      <c r="A4895" s="164"/>
      <c r="D4895" s="8"/>
    </row>
    <row r="4896" spans="1:4" x14ac:dyDescent="0.25">
      <c r="A4896" s="164"/>
      <c r="D4896" s="8"/>
    </row>
    <row r="4897" spans="1:4" x14ac:dyDescent="0.25">
      <c r="A4897" s="164"/>
      <c r="D4897" s="8"/>
    </row>
    <row r="4898" spans="1:4" x14ac:dyDescent="0.25">
      <c r="A4898" s="164"/>
      <c r="D4898" s="8"/>
    </row>
    <row r="4899" spans="1:4" x14ac:dyDescent="0.25">
      <c r="A4899" s="164"/>
      <c r="D4899" s="8"/>
    </row>
    <row r="4900" spans="1:4" x14ac:dyDescent="0.25">
      <c r="A4900" s="164"/>
      <c r="D4900" s="8"/>
    </row>
    <row r="4901" spans="1:4" x14ac:dyDescent="0.25">
      <c r="A4901" s="164"/>
      <c r="D4901" s="8"/>
    </row>
    <row r="4902" spans="1:4" x14ac:dyDescent="0.25">
      <c r="A4902" s="164"/>
      <c r="D4902" s="8"/>
    </row>
    <row r="4903" spans="1:4" x14ac:dyDescent="0.25">
      <c r="A4903" s="164"/>
      <c r="D4903" s="8"/>
    </row>
    <row r="4904" spans="1:4" x14ac:dyDescent="0.25">
      <c r="A4904" s="164"/>
      <c r="D4904" s="8"/>
    </row>
    <row r="4905" spans="1:4" x14ac:dyDescent="0.25">
      <c r="A4905" s="164"/>
      <c r="D4905" s="8"/>
    </row>
    <row r="4906" spans="1:4" x14ac:dyDescent="0.25">
      <c r="A4906" s="164"/>
      <c r="D4906" s="8"/>
    </row>
    <row r="4907" spans="1:4" x14ac:dyDescent="0.25">
      <c r="A4907" s="164"/>
      <c r="D4907" s="8"/>
    </row>
    <row r="4908" spans="1:4" x14ac:dyDescent="0.25">
      <c r="A4908" s="164"/>
      <c r="D4908" s="8"/>
    </row>
    <row r="4909" spans="1:4" x14ac:dyDescent="0.25">
      <c r="A4909" s="164"/>
      <c r="D4909" s="8"/>
    </row>
    <row r="4910" spans="1:4" x14ac:dyDescent="0.25">
      <c r="A4910" s="164"/>
      <c r="D4910" s="8"/>
    </row>
    <row r="4911" spans="1:4" x14ac:dyDescent="0.25">
      <c r="A4911" s="164"/>
      <c r="D4911" s="8"/>
    </row>
    <row r="4912" spans="1:4" x14ac:dyDescent="0.25">
      <c r="A4912" s="164"/>
      <c r="D4912" s="8"/>
    </row>
    <row r="4913" spans="1:4" x14ac:dyDescent="0.25">
      <c r="A4913" s="164"/>
      <c r="D4913" s="8"/>
    </row>
    <row r="4914" spans="1:4" x14ac:dyDescent="0.25">
      <c r="A4914" s="164"/>
      <c r="D4914" s="8"/>
    </row>
    <row r="4915" spans="1:4" x14ac:dyDescent="0.25">
      <c r="A4915" s="164"/>
      <c r="D4915" s="8"/>
    </row>
    <row r="4916" spans="1:4" x14ac:dyDescent="0.25">
      <c r="A4916" s="164"/>
      <c r="D4916" s="8"/>
    </row>
    <row r="4917" spans="1:4" x14ac:dyDescent="0.25">
      <c r="A4917" s="164"/>
      <c r="D4917" s="8"/>
    </row>
    <row r="4918" spans="1:4" x14ac:dyDescent="0.25">
      <c r="A4918" s="164"/>
      <c r="D4918" s="8"/>
    </row>
    <row r="4919" spans="1:4" x14ac:dyDescent="0.25">
      <c r="A4919" s="164"/>
      <c r="D4919" s="8"/>
    </row>
    <row r="4920" spans="1:4" x14ac:dyDescent="0.25">
      <c r="A4920" s="164"/>
      <c r="D4920" s="8"/>
    </row>
    <row r="4921" spans="1:4" x14ac:dyDescent="0.25">
      <c r="A4921" s="164"/>
      <c r="D4921" s="8"/>
    </row>
    <row r="4922" spans="1:4" x14ac:dyDescent="0.25">
      <c r="A4922" s="164"/>
      <c r="D4922" s="8"/>
    </row>
    <row r="4923" spans="1:4" x14ac:dyDescent="0.25">
      <c r="A4923" s="164"/>
      <c r="D4923" s="8"/>
    </row>
    <row r="4924" spans="1:4" x14ac:dyDescent="0.25">
      <c r="A4924" s="164"/>
      <c r="D4924" s="8"/>
    </row>
    <row r="4925" spans="1:4" x14ac:dyDescent="0.25">
      <c r="A4925" s="164"/>
      <c r="D4925" s="8"/>
    </row>
    <row r="4926" spans="1:4" x14ac:dyDescent="0.25">
      <c r="A4926" s="164"/>
      <c r="D4926" s="8"/>
    </row>
    <row r="4927" spans="1:4" x14ac:dyDescent="0.25">
      <c r="A4927" s="164"/>
      <c r="D4927" s="8"/>
    </row>
    <row r="4928" spans="1:4" x14ac:dyDescent="0.25">
      <c r="A4928" s="164"/>
      <c r="D4928" s="8"/>
    </row>
    <row r="4929" spans="1:4" x14ac:dyDescent="0.25">
      <c r="A4929" s="164"/>
      <c r="D4929" s="8"/>
    </row>
    <row r="4930" spans="1:4" x14ac:dyDescent="0.25">
      <c r="A4930" s="164"/>
      <c r="D4930" s="8"/>
    </row>
    <row r="4931" spans="1:4" x14ac:dyDescent="0.25">
      <c r="A4931" s="164"/>
      <c r="D4931" s="8"/>
    </row>
    <row r="4932" spans="1:4" x14ac:dyDescent="0.25">
      <c r="A4932" s="164"/>
      <c r="D4932" s="8"/>
    </row>
    <row r="4933" spans="1:4" x14ac:dyDescent="0.25">
      <c r="A4933" s="164"/>
      <c r="D4933" s="8"/>
    </row>
    <row r="4934" spans="1:4" x14ac:dyDescent="0.25">
      <c r="A4934" s="164"/>
      <c r="D4934" s="8"/>
    </row>
    <row r="4935" spans="1:4" x14ac:dyDescent="0.25">
      <c r="A4935" s="164"/>
      <c r="D4935" s="8"/>
    </row>
    <row r="4936" spans="1:4" x14ac:dyDescent="0.25">
      <c r="A4936" s="164"/>
      <c r="D4936" s="8"/>
    </row>
    <row r="4937" spans="1:4" x14ac:dyDescent="0.25">
      <c r="A4937" s="164"/>
      <c r="D4937" s="8"/>
    </row>
    <row r="4938" spans="1:4" x14ac:dyDescent="0.25">
      <c r="A4938" s="164"/>
      <c r="D4938" s="8"/>
    </row>
    <row r="4939" spans="1:4" x14ac:dyDescent="0.25">
      <c r="A4939" s="164"/>
      <c r="D4939" s="8"/>
    </row>
    <row r="4940" spans="1:4" x14ac:dyDescent="0.25">
      <c r="A4940" s="164"/>
      <c r="D4940" s="8"/>
    </row>
    <row r="4941" spans="1:4" x14ac:dyDescent="0.25">
      <c r="A4941" s="164"/>
      <c r="D4941" s="8"/>
    </row>
    <row r="4942" spans="1:4" x14ac:dyDescent="0.25">
      <c r="A4942" s="164"/>
      <c r="D4942" s="8"/>
    </row>
    <row r="4943" spans="1:4" x14ac:dyDescent="0.25">
      <c r="A4943" s="164"/>
      <c r="D4943" s="8"/>
    </row>
    <row r="4944" spans="1:4" x14ac:dyDescent="0.25">
      <c r="A4944" s="164"/>
      <c r="D4944" s="8"/>
    </row>
    <row r="4945" spans="1:4" x14ac:dyDescent="0.25">
      <c r="A4945" s="164"/>
      <c r="D4945" s="8"/>
    </row>
    <row r="4946" spans="1:4" x14ac:dyDescent="0.25">
      <c r="A4946" s="164"/>
      <c r="D4946" s="8"/>
    </row>
    <row r="4947" spans="1:4" x14ac:dyDescent="0.25">
      <c r="A4947" s="164"/>
      <c r="D4947" s="8"/>
    </row>
    <row r="4948" spans="1:4" x14ac:dyDescent="0.25">
      <c r="A4948" s="164"/>
      <c r="D4948" s="8"/>
    </row>
    <row r="4949" spans="1:4" x14ac:dyDescent="0.25">
      <c r="A4949" s="164"/>
      <c r="D4949" s="8"/>
    </row>
    <row r="4950" spans="1:4" x14ac:dyDescent="0.25">
      <c r="A4950" s="164"/>
      <c r="D4950" s="8"/>
    </row>
    <row r="4951" spans="1:4" x14ac:dyDescent="0.25">
      <c r="A4951" s="164"/>
      <c r="D4951" s="8"/>
    </row>
    <row r="4952" spans="1:4" x14ac:dyDescent="0.25">
      <c r="A4952" s="164"/>
      <c r="D4952" s="8"/>
    </row>
    <row r="4953" spans="1:4" x14ac:dyDescent="0.25">
      <c r="A4953" s="164"/>
      <c r="D4953" s="8"/>
    </row>
    <row r="4954" spans="1:4" x14ac:dyDescent="0.25">
      <c r="A4954" s="164"/>
      <c r="D4954" s="8"/>
    </row>
    <row r="4955" spans="1:4" x14ac:dyDescent="0.25">
      <c r="A4955" s="164"/>
      <c r="D4955" s="8"/>
    </row>
    <row r="4956" spans="1:4" x14ac:dyDescent="0.25">
      <c r="A4956" s="164"/>
      <c r="D4956" s="8"/>
    </row>
    <row r="4957" spans="1:4" x14ac:dyDescent="0.25">
      <c r="A4957" s="164"/>
      <c r="D4957" s="8"/>
    </row>
    <row r="4958" spans="1:4" x14ac:dyDescent="0.25">
      <c r="A4958" s="164"/>
      <c r="D4958" s="8"/>
    </row>
    <row r="4959" spans="1:4" x14ac:dyDescent="0.25">
      <c r="A4959" s="164"/>
      <c r="D4959" s="8"/>
    </row>
    <row r="4960" spans="1:4" x14ac:dyDescent="0.25">
      <c r="A4960" s="164"/>
      <c r="D4960" s="8"/>
    </row>
    <row r="4961" spans="1:4" x14ac:dyDescent="0.25">
      <c r="A4961" s="164"/>
      <c r="D4961" s="8"/>
    </row>
    <row r="4962" spans="1:4" x14ac:dyDescent="0.25">
      <c r="A4962" s="164"/>
      <c r="D4962" s="8"/>
    </row>
    <row r="4963" spans="1:4" x14ac:dyDescent="0.25">
      <c r="A4963" s="164"/>
      <c r="D4963" s="8"/>
    </row>
    <row r="4964" spans="1:4" x14ac:dyDescent="0.25">
      <c r="A4964" s="164"/>
      <c r="D4964" s="8"/>
    </row>
    <row r="4965" spans="1:4" x14ac:dyDescent="0.25">
      <c r="A4965" s="164"/>
      <c r="D4965" s="8"/>
    </row>
    <row r="4966" spans="1:4" x14ac:dyDescent="0.25">
      <c r="A4966" s="164"/>
      <c r="D4966" s="8"/>
    </row>
    <row r="4967" spans="1:4" x14ac:dyDescent="0.25">
      <c r="A4967" s="164"/>
      <c r="D4967" s="8"/>
    </row>
    <row r="4968" spans="1:4" x14ac:dyDescent="0.25">
      <c r="A4968" s="164"/>
      <c r="D4968" s="8"/>
    </row>
    <row r="4969" spans="1:4" x14ac:dyDescent="0.25">
      <c r="A4969" s="164"/>
      <c r="D4969" s="8"/>
    </row>
    <row r="4970" spans="1:4" x14ac:dyDescent="0.25">
      <c r="A4970" s="164"/>
      <c r="D4970" s="8"/>
    </row>
    <row r="4971" spans="1:4" x14ac:dyDescent="0.25">
      <c r="A4971" s="164"/>
      <c r="D4971" s="8"/>
    </row>
    <row r="4972" spans="1:4" x14ac:dyDescent="0.25">
      <c r="A4972" s="164"/>
      <c r="D4972" s="8"/>
    </row>
    <row r="4973" spans="1:4" x14ac:dyDescent="0.25">
      <c r="A4973" s="164"/>
      <c r="D4973" s="8"/>
    </row>
    <row r="4974" spans="1:4" x14ac:dyDescent="0.25">
      <c r="A4974" s="164"/>
      <c r="D4974" s="8"/>
    </row>
    <row r="4975" spans="1:4" x14ac:dyDescent="0.25">
      <c r="A4975" s="164"/>
      <c r="D4975" s="8"/>
    </row>
    <row r="4976" spans="1:4" x14ac:dyDescent="0.25">
      <c r="A4976" s="164"/>
      <c r="D4976" s="8"/>
    </row>
    <row r="4977" spans="1:4" x14ac:dyDescent="0.25">
      <c r="A4977" s="164"/>
      <c r="D4977" s="8"/>
    </row>
    <row r="4978" spans="1:4" x14ac:dyDescent="0.25">
      <c r="A4978" s="164"/>
      <c r="D4978" s="8"/>
    </row>
    <row r="4979" spans="1:4" x14ac:dyDescent="0.25">
      <c r="A4979" s="164"/>
      <c r="D4979" s="8"/>
    </row>
    <row r="4980" spans="1:4" x14ac:dyDescent="0.25">
      <c r="A4980" s="164"/>
      <c r="D4980" s="8"/>
    </row>
    <row r="4981" spans="1:4" x14ac:dyDescent="0.25">
      <c r="A4981" s="164"/>
      <c r="D4981" s="8"/>
    </row>
    <row r="4982" spans="1:4" x14ac:dyDescent="0.25">
      <c r="A4982" s="164"/>
      <c r="D4982" s="8"/>
    </row>
    <row r="4983" spans="1:4" x14ac:dyDescent="0.25">
      <c r="A4983" s="164"/>
      <c r="D4983" s="8"/>
    </row>
    <row r="4984" spans="1:4" x14ac:dyDescent="0.25">
      <c r="A4984" s="164"/>
      <c r="D4984" s="8"/>
    </row>
    <row r="4985" spans="1:4" x14ac:dyDescent="0.25">
      <c r="A4985" s="164"/>
      <c r="D4985" s="8"/>
    </row>
    <row r="4986" spans="1:4" x14ac:dyDescent="0.25">
      <c r="A4986" s="164"/>
      <c r="D4986" s="8"/>
    </row>
    <row r="4987" spans="1:4" x14ac:dyDescent="0.25">
      <c r="A4987" s="164"/>
      <c r="D4987" s="8"/>
    </row>
    <row r="4988" spans="1:4" x14ac:dyDescent="0.25">
      <c r="A4988" s="164"/>
      <c r="D4988" s="8"/>
    </row>
    <row r="4989" spans="1:4" x14ac:dyDescent="0.25">
      <c r="A4989" s="164"/>
      <c r="D4989" s="8"/>
    </row>
    <row r="4990" spans="1:4" x14ac:dyDescent="0.25">
      <c r="A4990" s="164"/>
      <c r="D4990" s="8"/>
    </row>
    <row r="4991" spans="1:4" x14ac:dyDescent="0.25">
      <c r="A4991" s="164"/>
      <c r="D4991" s="8"/>
    </row>
    <row r="4992" spans="1:4" x14ac:dyDescent="0.25">
      <c r="A4992" s="164"/>
      <c r="D4992" s="8"/>
    </row>
    <row r="4993" spans="1:4" x14ac:dyDescent="0.25">
      <c r="A4993" s="164"/>
      <c r="D4993" s="8"/>
    </row>
    <row r="4994" spans="1:4" x14ac:dyDescent="0.25">
      <c r="A4994" s="164"/>
      <c r="D4994" s="8"/>
    </row>
    <row r="4995" spans="1:4" x14ac:dyDescent="0.25">
      <c r="A4995" s="164"/>
      <c r="D4995" s="8"/>
    </row>
    <row r="4996" spans="1:4" x14ac:dyDescent="0.25">
      <c r="A4996" s="164"/>
      <c r="D4996" s="8"/>
    </row>
    <row r="4997" spans="1:4" x14ac:dyDescent="0.25">
      <c r="A4997" s="164"/>
      <c r="D4997" s="8"/>
    </row>
    <row r="4998" spans="1:4" x14ac:dyDescent="0.25">
      <c r="A4998" s="164"/>
      <c r="D4998" s="8"/>
    </row>
    <row r="4999" spans="1:4" x14ac:dyDescent="0.25">
      <c r="A4999" s="164"/>
      <c r="D4999" s="8"/>
    </row>
    <row r="5000" spans="1:4" x14ac:dyDescent="0.25">
      <c r="A5000" s="164"/>
      <c r="D5000" s="8"/>
    </row>
  </sheetData>
  <mergeCells count="18">
    <mergeCell ref="B26:G26"/>
    <mergeCell ref="B30:G30"/>
    <mergeCell ref="B37:G37"/>
    <mergeCell ref="B44:G44"/>
    <mergeCell ref="B47:G47"/>
    <mergeCell ref="B52:G52"/>
    <mergeCell ref="C7:G7"/>
    <mergeCell ref="B13:G13"/>
    <mergeCell ref="B16:G16"/>
    <mergeCell ref="B18:G18"/>
    <mergeCell ref="B21:G21"/>
    <mergeCell ref="B23:G23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DC62F-131B-4111-B4DE-3CCB84A52BC3}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62" customWidth="1"/>
    <col min="3" max="3" width="38.33203125" style="162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33" width="0" hidden="1" customWidth="1"/>
    <col min="34" max="34" width="87.21875" hidden="1" customWidth="1"/>
    <col min="35" max="36" width="56" hidden="1" customWidth="1"/>
    <col min="37" max="39" width="0" hidden="1" customWidth="1"/>
  </cols>
  <sheetData>
    <row r="1" spans="1:60" ht="16.05" customHeight="1" x14ac:dyDescent="0.3">
      <c r="A1" s="165" t="s">
        <v>7</v>
      </c>
      <c r="B1" s="165"/>
      <c r="C1" s="165"/>
      <c r="D1" s="165"/>
      <c r="E1" s="165"/>
      <c r="F1" s="165"/>
      <c r="G1" s="165"/>
      <c r="AE1" t="s">
        <v>101</v>
      </c>
    </row>
    <row r="2" spans="1:60" ht="16.05" hidden="1" customHeight="1" x14ac:dyDescent="0.25">
      <c r="A2" s="166" t="s">
        <v>8</v>
      </c>
      <c r="B2" s="169"/>
      <c r="C2" s="167"/>
      <c r="D2" s="167"/>
      <c r="E2" s="167"/>
      <c r="F2" s="167"/>
      <c r="G2" s="168"/>
      <c r="AE2" t="s">
        <v>102</v>
      </c>
    </row>
    <row r="3" spans="1:60" ht="16.05" hidden="1" customHeight="1" x14ac:dyDescent="0.25">
      <c r="A3" s="166" t="s">
        <v>9</v>
      </c>
      <c r="B3" s="169"/>
      <c r="C3" s="167"/>
      <c r="D3" s="167"/>
      <c r="E3" s="167"/>
      <c r="F3" s="167"/>
      <c r="G3" s="168"/>
      <c r="AE3" t="s">
        <v>103</v>
      </c>
    </row>
    <row r="4" spans="1:60" ht="16.05" hidden="1" customHeight="1" x14ac:dyDescent="0.25">
      <c r="A4" s="166" t="s">
        <v>10</v>
      </c>
      <c r="B4" s="169" t="s">
        <v>41</v>
      </c>
      <c r="C4" s="170" t="s">
        <v>42</v>
      </c>
      <c r="D4" s="167"/>
      <c r="E4" s="167"/>
      <c r="F4" s="167"/>
      <c r="G4" s="168"/>
      <c r="AE4" t="s">
        <v>104</v>
      </c>
    </row>
    <row r="5" spans="1:60" ht="16.05" hidden="1" customHeight="1" x14ac:dyDescent="0.25">
      <c r="A5" s="166" t="s">
        <v>105</v>
      </c>
      <c r="B5" s="169" t="s">
        <v>41</v>
      </c>
      <c r="C5" s="170" t="s">
        <v>42</v>
      </c>
      <c r="D5" s="170"/>
      <c r="E5" s="170"/>
      <c r="F5" s="170"/>
      <c r="G5" s="17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106</v>
      </c>
    </row>
    <row r="6" spans="1:60" ht="16.05" customHeight="1" x14ac:dyDescent="0.25">
      <c r="A6" s="174" t="s">
        <v>105</v>
      </c>
      <c r="B6" s="239" t="s">
        <v>71</v>
      </c>
      <c r="C6" s="176" t="s">
        <v>72</v>
      </c>
      <c r="D6" s="176"/>
      <c r="E6" s="176"/>
      <c r="F6" s="176"/>
      <c r="G6" s="177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107</v>
      </c>
    </row>
    <row r="7" spans="1:60" x14ac:dyDescent="0.25">
      <c r="A7" s="164"/>
      <c r="D7" s="8"/>
    </row>
    <row r="8" spans="1:60" ht="39.6" x14ac:dyDescent="0.25">
      <c r="A8" s="178" t="s">
        <v>109</v>
      </c>
      <c r="B8" s="181" t="s">
        <v>110</v>
      </c>
      <c r="C8" s="181" t="s">
        <v>111</v>
      </c>
      <c r="D8" s="179" t="s">
        <v>112</v>
      </c>
      <c r="E8" s="180" t="s">
        <v>113</v>
      </c>
      <c r="F8" s="182" t="s">
        <v>114</v>
      </c>
      <c r="G8" s="180" t="s">
        <v>28</v>
      </c>
      <c r="H8" s="183" t="s">
        <v>29</v>
      </c>
      <c r="I8" s="183" t="s">
        <v>118</v>
      </c>
      <c r="J8" s="183" t="s">
        <v>30</v>
      </c>
      <c r="K8" s="183" t="s">
        <v>119</v>
      </c>
      <c r="L8" s="183" t="s">
        <v>120</v>
      </c>
      <c r="M8" s="183" t="s">
        <v>121</v>
      </c>
      <c r="N8" s="183" t="s">
        <v>122</v>
      </c>
      <c r="O8" s="183" t="s">
        <v>123</v>
      </c>
      <c r="P8" s="183" t="s">
        <v>124</v>
      </c>
      <c r="Q8" s="183" t="s">
        <v>125</v>
      </c>
      <c r="R8" s="183" t="s">
        <v>126</v>
      </c>
      <c r="S8" s="183" t="s">
        <v>127</v>
      </c>
      <c r="T8" s="183" t="s">
        <v>128</v>
      </c>
      <c r="U8" s="183" t="s">
        <v>129</v>
      </c>
      <c r="V8" s="183" t="s">
        <v>130</v>
      </c>
      <c r="W8" s="183" t="s">
        <v>131</v>
      </c>
      <c r="X8" s="183" t="s">
        <v>132</v>
      </c>
      <c r="Y8" s="19"/>
      <c r="Z8" s="19"/>
      <c r="AA8" s="19"/>
      <c r="AB8" s="19"/>
      <c r="AC8" s="19"/>
      <c r="AD8" s="19" t="s">
        <v>117</v>
      </c>
      <c r="AE8" s="19" t="s">
        <v>115</v>
      </c>
      <c r="AF8" t="s">
        <v>116</v>
      </c>
    </row>
    <row r="9" spans="1:60" x14ac:dyDescent="0.25">
      <c r="A9" s="171"/>
      <c r="B9" s="189"/>
      <c r="C9" s="189"/>
      <c r="D9" s="192"/>
      <c r="E9" s="193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5"/>
      <c r="S9" s="195"/>
      <c r="T9" s="194"/>
      <c r="U9" s="194"/>
      <c r="V9" s="194"/>
      <c r="W9" s="195"/>
      <c r="X9" s="195"/>
      <c r="AH9" s="225"/>
      <c r="AI9" s="225"/>
      <c r="AJ9" s="228"/>
    </row>
    <row r="10" spans="1:60" x14ac:dyDescent="0.25">
      <c r="A10" s="190" t="s">
        <v>133</v>
      </c>
      <c r="B10" s="200" t="s">
        <v>85</v>
      </c>
      <c r="C10" s="200" t="s">
        <v>86</v>
      </c>
      <c r="D10" s="201"/>
      <c r="E10" s="202"/>
      <c r="F10" s="203"/>
      <c r="G10" s="204">
        <f>SUMIF(AE11:AE55,"&lt;&gt;NOR",G11:G55)</f>
        <v>59446.05</v>
      </c>
      <c r="H10" s="203"/>
      <c r="I10" s="203">
        <f>SUM(I11:I55)</f>
        <v>23207.9</v>
      </c>
      <c r="J10" s="203"/>
      <c r="K10" s="203">
        <f>SUM(K11:K55)</f>
        <v>36238.149999999994</v>
      </c>
      <c r="L10" s="203"/>
      <c r="M10" s="203">
        <f>SUM(M11:M55)</f>
        <v>71929.720499999996</v>
      </c>
      <c r="N10" s="203"/>
      <c r="O10" s="203">
        <f>SUM(O11:O55)</f>
        <v>9.0299999999999994</v>
      </c>
      <c r="P10" s="203"/>
      <c r="Q10" s="203">
        <f>SUM(Q11:Q55)</f>
        <v>0</v>
      </c>
      <c r="R10" s="205"/>
      <c r="S10" s="205"/>
      <c r="T10" s="203"/>
      <c r="U10" s="203"/>
      <c r="V10" s="203">
        <f>SUM(V11:V55)</f>
        <v>33.909999999999997</v>
      </c>
      <c r="W10" s="205"/>
      <c r="X10" s="206"/>
      <c r="AE10" t="s">
        <v>134</v>
      </c>
      <c r="AH10" s="225"/>
      <c r="AI10" s="225"/>
      <c r="AJ10" s="228"/>
    </row>
    <row r="11" spans="1:60" outlineLevel="1" x14ac:dyDescent="0.25">
      <c r="A11" s="207">
        <v>1</v>
      </c>
      <c r="B11" s="208" t="s">
        <v>798</v>
      </c>
      <c r="C11" s="208" t="s">
        <v>799</v>
      </c>
      <c r="D11" s="209" t="s">
        <v>137</v>
      </c>
      <c r="E11" s="210">
        <v>24</v>
      </c>
      <c r="F11" s="211">
        <v>51.75</v>
      </c>
      <c r="G11" s="211">
        <v>1242</v>
      </c>
      <c r="H11" s="211">
        <v>0</v>
      </c>
      <c r="I11" s="211">
        <f>ROUND(E11*H11,2)</f>
        <v>0</v>
      </c>
      <c r="J11" s="211">
        <v>51.75</v>
      </c>
      <c r="K11" s="211">
        <f>ROUND(E11*J11,2)</f>
        <v>1242</v>
      </c>
      <c r="L11" s="211">
        <v>21</v>
      </c>
      <c r="M11" s="211">
        <f>G11*(1+L11/100)</f>
        <v>1502.82</v>
      </c>
      <c r="N11" s="211">
        <v>0</v>
      </c>
      <c r="O11" s="211">
        <f>ROUND(E11*N11,2)</f>
        <v>0</v>
      </c>
      <c r="P11" s="211">
        <v>0</v>
      </c>
      <c r="Q11" s="211">
        <f>ROUND(E11*P11,2)</f>
        <v>0</v>
      </c>
      <c r="R11" s="212"/>
      <c r="S11" s="212" t="s">
        <v>139</v>
      </c>
      <c r="T11" s="211" t="s">
        <v>148</v>
      </c>
      <c r="U11" s="211">
        <v>0</v>
      </c>
      <c r="V11" s="211">
        <f>ROUND(E11*U11,2)</f>
        <v>0</v>
      </c>
      <c r="W11" s="212"/>
      <c r="X11" s="212"/>
      <c r="Y11" s="187"/>
      <c r="Z11" s="187"/>
      <c r="AA11" s="187"/>
      <c r="AB11" s="187"/>
      <c r="AC11" s="187"/>
      <c r="AD11" s="187"/>
      <c r="AE11" s="187" t="s">
        <v>141</v>
      </c>
      <c r="AF11" s="187" t="s">
        <v>800</v>
      </c>
      <c r="AG11" s="187"/>
      <c r="AH11" s="226"/>
      <c r="AI11" s="226"/>
      <c r="AJ11" s="229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</row>
    <row r="12" spans="1:60" outlineLevel="1" x14ac:dyDescent="0.25">
      <c r="A12" s="207">
        <v>2</v>
      </c>
      <c r="B12" s="208" t="s">
        <v>801</v>
      </c>
      <c r="C12" s="208" t="s">
        <v>802</v>
      </c>
      <c r="D12" s="209" t="s">
        <v>212</v>
      </c>
      <c r="E12" s="210">
        <v>4.8</v>
      </c>
      <c r="F12" s="211">
        <v>123.5</v>
      </c>
      <c r="G12" s="211">
        <v>592.79999999999995</v>
      </c>
      <c r="H12" s="211">
        <v>0</v>
      </c>
      <c r="I12" s="211">
        <f>ROUND(E12*H12,2)</f>
        <v>0</v>
      </c>
      <c r="J12" s="211">
        <v>123.5</v>
      </c>
      <c r="K12" s="211">
        <f>ROUND(E12*J12,2)</f>
        <v>592.79999999999995</v>
      </c>
      <c r="L12" s="211">
        <v>21</v>
      </c>
      <c r="M12" s="211">
        <f>G12*(1+L12/100)</f>
        <v>717.2879999999999</v>
      </c>
      <c r="N12" s="211">
        <v>0</v>
      </c>
      <c r="O12" s="211">
        <f>ROUND(E12*N12,2)</f>
        <v>0</v>
      </c>
      <c r="P12" s="211">
        <v>0</v>
      </c>
      <c r="Q12" s="211">
        <f>ROUND(E12*P12,2)</f>
        <v>0</v>
      </c>
      <c r="R12" s="212" t="s">
        <v>751</v>
      </c>
      <c r="S12" s="212" t="s">
        <v>256</v>
      </c>
      <c r="T12" s="211" t="s">
        <v>257</v>
      </c>
      <c r="U12" s="211">
        <v>9.5200000000000007E-2</v>
      </c>
      <c r="V12" s="211">
        <f>ROUND(E12*U12,2)</f>
        <v>0.46</v>
      </c>
      <c r="W12" s="212"/>
      <c r="X12" s="212"/>
      <c r="Y12" s="187"/>
      <c r="Z12" s="187"/>
      <c r="AA12" s="187"/>
      <c r="AB12" s="187"/>
      <c r="AC12" s="187"/>
      <c r="AD12" s="187"/>
      <c r="AE12" s="187" t="s">
        <v>141</v>
      </c>
      <c r="AF12" s="187" t="s">
        <v>803</v>
      </c>
      <c r="AG12" s="187"/>
      <c r="AH12" s="226"/>
      <c r="AI12" s="226"/>
      <c r="AJ12" s="229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</row>
    <row r="13" spans="1:60" outlineLevel="1" x14ac:dyDescent="0.25">
      <c r="A13" s="188"/>
      <c r="B13" s="223" t="s">
        <v>804</v>
      </c>
      <c r="C13" s="224"/>
      <c r="D13" s="213"/>
      <c r="E13" s="214">
        <v>4.8</v>
      </c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9"/>
      <c r="S13" s="199"/>
      <c r="T13" s="198"/>
      <c r="U13" s="198"/>
      <c r="V13" s="198"/>
      <c r="W13" s="199"/>
      <c r="X13" s="199"/>
      <c r="Y13" s="187"/>
      <c r="Z13" s="187"/>
      <c r="AA13" s="187"/>
      <c r="AB13" s="187"/>
      <c r="AC13" s="187"/>
      <c r="AD13" s="187"/>
      <c r="AE13" s="187" t="s">
        <v>144</v>
      </c>
      <c r="AF13" s="187">
        <v>5</v>
      </c>
      <c r="AG13" s="187"/>
      <c r="AH13" s="226"/>
      <c r="AI13" s="227" t="s">
        <v>804</v>
      </c>
      <c r="AJ13" s="229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</row>
    <row r="14" spans="1:60" outlineLevel="1" x14ac:dyDescent="0.25">
      <c r="A14" s="207">
        <v>3</v>
      </c>
      <c r="B14" s="208" t="s">
        <v>805</v>
      </c>
      <c r="C14" s="208" t="s">
        <v>806</v>
      </c>
      <c r="D14" s="209" t="s">
        <v>212</v>
      </c>
      <c r="E14" s="210">
        <v>1.2</v>
      </c>
      <c r="F14" s="211">
        <v>246.5</v>
      </c>
      <c r="G14" s="211">
        <v>295.8</v>
      </c>
      <c r="H14" s="211">
        <v>0</v>
      </c>
      <c r="I14" s="211">
        <f>ROUND(E14*H14,2)</f>
        <v>0</v>
      </c>
      <c r="J14" s="211">
        <v>246.5</v>
      </c>
      <c r="K14" s="211">
        <f>ROUND(E14*J14,2)</f>
        <v>295.8</v>
      </c>
      <c r="L14" s="211">
        <v>21</v>
      </c>
      <c r="M14" s="211">
        <f>G14*(1+L14/100)</f>
        <v>357.91800000000001</v>
      </c>
      <c r="N14" s="211">
        <v>0</v>
      </c>
      <c r="O14" s="211">
        <f>ROUND(E14*N14,2)</f>
        <v>0</v>
      </c>
      <c r="P14" s="211">
        <v>0</v>
      </c>
      <c r="Q14" s="211">
        <f>ROUND(E14*P14,2)</f>
        <v>0</v>
      </c>
      <c r="R14" s="212" t="s">
        <v>751</v>
      </c>
      <c r="S14" s="212" t="s">
        <v>256</v>
      </c>
      <c r="T14" s="211" t="s">
        <v>257</v>
      </c>
      <c r="U14" s="211">
        <v>0.36799999999999999</v>
      </c>
      <c r="V14" s="211">
        <f>ROUND(E14*U14,2)</f>
        <v>0.44</v>
      </c>
      <c r="W14" s="212"/>
      <c r="X14" s="212"/>
      <c r="Y14" s="187"/>
      <c r="Z14" s="187"/>
      <c r="AA14" s="187"/>
      <c r="AB14" s="187"/>
      <c r="AC14" s="187"/>
      <c r="AD14" s="187"/>
      <c r="AE14" s="187" t="s">
        <v>141</v>
      </c>
      <c r="AF14" s="187" t="s">
        <v>807</v>
      </c>
      <c r="AG14" s="187"/>
      <c r="AH14" s="226"/>
      <c r="AI14" s="226"/>
      <c r="AJ14" s="229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</row>
    <row r="15" spans="1:60" outlineLevel="1" x14ac:dyDescent="0.25">
      <c r="A15" s="188"/>
      <c r="B15" s="223" t="s">
        <v>808</v>
      </c>
      <c r="C15" s="224"/>
      <c r="D15" s="213"/>
      <c r="E15" s="214">
        <v>1.2</v>
      </c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9"/>
      <c r="S15" s="199"/>
      <c r="T15" s="198"/>
      <c r="U15" s="198"/>
      <c r="V15" s="198"/>
      <c r="W15" s="199"/>
      <c r="X15" s="199"/>
      <c r="Y15" s="187"/>
      <c r="Z15" s="187"/>
      <c r="AA15" s="187"/>
      <c r="AB15" s="187"/>
      <c r="AC15" s="187"/>
      <c r="AD15" s="187"/>
      <c r="AE15" s="187" t="s">
        <v>144</v>
      </c>
      <c r="AF15" s="187">
        <v>5</v>
      </c>
      <c r="AG15" s="187"/>
      <c r="AH15" s="226"/>
      <c r="AI15" s="227" t="s">
        <v>808</v>
      </c>
      <c r="AJ15" s="229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</row>
    <row r="16" spans="1:60" outlineLevel="1" x14ac:dyDescent="0.25">
      <c r="A16" s="207">
        <v>4</v>
      </c>
      <c r="B16" s="208" t="s">
        <v>809</v>
      </c>
      <c r="C16" s="208" t="s">
        <v>810</v>
      </c>
      <c r="D16" s="209" t="s">
        <v>212</v>
      </c>
      <c r="E16" s="210">
        <v>1.2</v>
      </c>
      <c r="F16" s="211">
        <v>48.5</v>
      </c>
      <c r="G16" s="211">
        <v>58.2</v>
      </c>
      <c r="H16" s="211">
        <v>0</v>
      </c>
      <c r="I16" s="211">
        <f>ROUND(E16*H16,2)</f>
        <v>0</v>
      </c>
      <c r="J16" s="211">
        <v>48.5</v>
      </c>
      <c r="K16" s="211">
        <f>ROUND(E16*J16,2)</f>
        <v>58.2</v>
      </c>
      <c r="L16" s="211">
        <v>21</v>
      </c>
      <c r="M16" s="211">
        <f>G16*(1+L16/100)</f>
        <v>70.421999999999997</v>
      </c>
      <c r="N16" s="211">
        <v>0</v>
      </c>
      <c r="O16" s="211">
        <f>ROUND(E16*N16,2)</f>
        <v>0</v>
      </c>
      <c r="P16" s="211">
        <v>0</v>
      </c>
      <c r="Q16" s="211">
        <f>ROUND(E16*P16,2)</f>
        <v>0</v>
      </c>
      <c r="R16" s="212" t="s">
        <v>751</v>
      </c>
      <c r="S16" s="212" t="s">
        <v>256</v>
      </c>
      <c r="T16" s="211" t="s">
        <v>257</v>
      </c>
      <c r="U16" s="211">
        <v>5.8000000000000003E-2</v>
      </c>
      <c r="V16" s="211">
        <f>ROUND(E16*U16,2)</f>
        <v>7.0000000000000007E-2</v>
      </c>
      <c r="W16" s="212"/>
      <c r="X16" s="212"/>
      <c r="Y16" s="187"/>
      <c r="Z16" s="187"/>
      <c r="AA16" s="187"/>
      <c r="AB16" s="187"/>
      <c r="AC16" s="187"/>
      <c r="AD16" s="187"/>
      <c r="AE16" s="187" t="s">
        <v>141</v>
      </c>
      <c r="AF16" s="187" t="s">
        <v>811</v>
      </c>
      <c r="AG16" s="187"/>
      <c r="AH16" s="226"/>
      <c r="AI16" s="226"/>
      <c r="AJ16" s="229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</row>
    <row r="17" spans="1:60" outlineLevel="1" x14ac:dyDescent="0.25">
      <c r="A17" s="188"/>
      <c r="B17" s="223" t="s">
        <v>812</v>
      </c>
      <c r="C17" s="224"/>
      <c r="D17" s="213"/>
      <c r="E17" s="214">
        <v>1.2</v>
      </c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9"/>
      <c r="S17" s="199"/>
      <c r="T17" s="198"/>
      <c r="U17" s="198"/>
      <c r="V17" s="198"/>
      <c r="W17" s="199"/>
      <c r="X17" s="199"/>
      <c r="Y17" s="187"/>
      <c r="Z17" s="187"/>
      <c r="AA17" s="187"/>
      <c r="AB17" s="187"/>
      <c r="AC17" s="187"/>
      <c r="AD17" s="187"/>
      <c r="AE17" s="187" t="s">
        <v>144</v>
      </c>
      <c r="AF17" s="187">
        <v>5</v>
      </c>
      <c r="AG17" s="187"/>
      <c r="AH17" s="226"/>
      <c r="AI17" s="227" t="s">
        <v>812</v>
      </c>
      <c r="AJ17" s="229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</row>
    <row r="18" spans="1:60" outlineLevel="1" x14ac:dyDescent="0.25">
      <c r="A18" s="207">
        <v>5</v>
      </c>
      <c r="B18" s="208" t="s">
        <v>813</v>
      </c>
      <c r="C18" s="208" t="s">
        <v>814</v>
      </c>
      <c r="D18" s="209" t="s">
        <v>212</v>
      </c>
      <c r="E18" s="210">
        <v>6</v>
      </c>
      <c r="F18" s="211">
        <v>350</v>
      </c>
      <c r="G18" s="211">
        <v>2100</v>
      </c>
      <c r="H18" s="211">
        <v>0</v>
      </c>
      <c r="I18" s="211">
        <f>ROUND(E18*H18,2)</f>
        <v>0</v>
      </c>
      <c r="J18" s="211">
        <v>350</v>
      </c>
      <c r="K18" s="211">
        <f>ROUND(E18*J18,2)</f>
        <v>2100</v>
      </c>
      <c r="L18" s="211">
        <v>21</v>
      </c>
      <c r="M18" s="211">
        <f>G18*(1+L18/100)</f>
        <v>2541</v>
      </c>
      <c r="N18" s="211">
        <v>0</v>
      </c>
      <c r="O18" s="211">
        <f>ROUND(E18*N18,2)</f>
        <v>0</v>
      </c>
      <c r="P18" s="211">
        <v>0</v>
      </c>
      <c r="Q18" s="211">
        <f>ROUND(E18*P18,2)</f>
        <v>0</v>
      </c>
      <c r="R18" s="212" t="s">
        <v>751</v>
      </c>
      <c r="S18" s="212" t="s">
        <v>256</v>
      </c>
      <c r="T18" s="211" t="s">
        <v>257</v>
      </c>
      <c r="U18" s="211">
        <v>0.65200000000000002</v>
      </c>
      <c r="V18" s="211">
        <f>ROUND(E18*U18,2)</f>
        <v>3.91</v>
      </c>
      <c r="W18" s="212"/>
      <c r="X18" s="212"/>
      <c r="Y18" s="187"/>
      <c r="Z18" s="187"/>
      <c r="AA18" s="187"/>
      <c r="AB18" s="187"/>
      <c r="AC18" s="187"/>
      <c r="AD18" s="187"/>
      <c r="AE18" s="187" t="s">
        <v>141</v>
      </c>
      <c r="AF18" s="187" t="s">
        <v>815</v>
      </c>
      <c r="AG18" s="187"/>
      <c r="AH18" s="226"/>
      <c r="AI18" s="226"/>
      <c r="AJ18" s="229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</row>
    <row r="19" spans="1:60" outlineLevel="1" x14ac:dyDescent="0.25">
      <c r="A19" s="188"/>
      <c r="B19" s="223" t="s">
        <v>812</v>
      </c>
      <c r="C19" s="224"/>
      <c r="D19" s="213"/>
      <c r="E19" s="214">
        <v>1.2</v>
      </c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9"/>
      <c r="S19" s="199"/>
      <c r="T19" s="198"/>
      <c r="U19" s="198"/>
      <c r="V19" s="198"/>
      <c r="W19" s="199"/>
      <c r="X19" s="199"/>
      <c r="Y19" s="187"/>
      <c r="Z19" s="187"/>
      <c r="AA19" s="187"/>
      <c r="AB19" s="187"/>
      <c r="AC19" s="187"/>
      <c r="AD19" s="187"/>
      <c r="AE19" s="187" t="s">
        <v>144</v>
      </c>
      <c r="AF19" s="187">
        <v>5</v>
      </c>
      <c r="AG19" s="187"/>
      <c r="AH19" s="226"/>
      <c r="AI19" s="227" t="s">
        <v>812</v>
      </c>
      <c r="AJ19" s="229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outlineLevel="1" x14ac:dyDescent="0.25">
      <c r="A20" s="188"/>
      <c r="B20" s="223" t="s">
        <v>816</v>
      </c>
      <c r="C20" s="224"/>
      <c r="D20" s="213"/>
      <c r="E20" s="214">
        <v>4.8</v>
      </c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9"/>
      <c r="S20" s="199"/>
      <c r="T20" s="198"/>
      <c r="U20" s="198"/>
      <c r="V20" s="198"/>
      <c r="W20" s="199"/>
      <c r="X20" s="199"/>
      <c r="Y20" s="187"/>
      <c r="Z20" s="187"/>
      <c r="AA20" s="187"/>
      <c r="AB20" s="187"/>
      <c r="AC20" s="187"/>
      <c r="AD20" s="187"/>
      <c r="AE20" s="187" t="s">
        <v>144</v>
      </c>
      <c r="AF20" s="187">
        <v>5</v>
      </c>
      <c r="AG20" s="187"/>
      <c r="AH20" s="226"/>
      <c r="AI20" s="227" t="s">
        <v>816</v>
      </c>
      <c r="AJ20" s="229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</row>
    <row r="21" spans="1:60" outlineLevel="1" x14ac:dyDescent="0.25">
      <c r="A21" s="207">
        <v>6</v>
      </c>
      <c r="B21" s="208" t="s">
        <v>817</v>
      </c>
      <c r="C21" s="208" t="s">
        <v>818</v>
      </c>
      <c r="D21" s="209" t="s">
        <v>212</v>
      </c>
      <c r="E21" s="210">
        <v>6</v>
      </c>
      <c r="F21" s="211">
        <v>309</v>
      </c>
      <c r="G21" s="211">
        <v>1854</v>
      </c>
      <c r="H21" s="211">
        <v>0</v>
      </c>
      <c r="I21" s="211">
        <f>ROUND(E21*H21,2)</f>
        <v>0</v>
      </c>
      <c r="J21" s="211">
        <v>309</v>
      </c>
      <c r="K21" s="211">
        <f>ROUND(E21*J21,2)</f>
        <v>1854</v>
      </c>
      <c r="L21" s="211">
        <v>21</v>
      </c>
      <c r="M21" s="211">
        <f>G21*(1+L21/100)</f>
        <v>2243.34</v>
      </c>
      <c r="N21" s="211">
        <v>0</v>
      </c>
      <c r="O21" s="211">
        <f>ROUND(E21*N21,2)</f>
        <v>0</v>
      </c>
      <c r="P21" s="211">
        <v>0</v>
      </c>
      <c r="Q21" s="211">
        <f>ROUND(E21*P21,2)</f>
        <v>0</v>
      </c>
      <c r="R21" s="212" t="s">
        <v>751</v>
      </c>
      <c r="S21" s="212" t="s">
        <v>256</v>
      </c>
      <c r="T21" s="211" t="s">
        <v>257</v>
      </c>
      <c r="U21" s="211">
        <v>1.0999999999999999E-2</v>
      </c>
      <c r="V21" s="211">
        <f>ROUND(E21*U21,2)</f>
        <v>7.0000000000000007E-2</v>
      </c>
      <c r="W21" s="212"/>
      <c r="X21" s="212"/>
      <c r="Y21" s="187"/>
      <c r="Z21" s="187"/>
      <c r="AA21" s="187"/>
      <c r="AB21" s="187"/>
      <c r="AC21" s="187"/>
      <c r="AD21" s="187"/>
      <c r="AE21" s="187" t="s">
        <v>141</v>
      </c>
      <c r="AF21" s="187" t="s">
        <v>819</v>
      </c>
      <c r="AG21" s="187"/>
      <c r="AH21" s="226"/>
      <c r="AI21" s="226"/>
      <c r="AJ21" s="229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</row>
    <row r="22" spans="1:60" outlineLevel="1" x14ac:dyDescent="0.25">
      <c r="A22" s="188"/>
      <c r="B22" s="223" t="s">
        <v>820</v>
      </c>
      <c r="C22" s="224"/>
      <c r="D22" s="213"/>
      <c r="E22" s="214">
        <v>6</v>
      </c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9"/>
      <c r="S22" s="199"/>
      <c r="T22" s="198"/>
      <c r="U22" s="198"/>
      <c r="V22" s="198"/>
      <c r="W22" s="199"/>
      <c r="X22" s="199"/>
      <c r="Y22" s="187"/>
      <c r="Z22" s="187"/>
      <c r="AA22" s="187"/>
      <c r="AB22" s="187"/>
      <c r="AC22" s="187"/>
      <c r="AD22" s="187"/>
      <c r="AE22" s="187" t="s">
        <v>144</v>
      </c>
      <c r="AF22" s="187">
        <v>5</v>
      </c>
      <c r="AG22" s="187"/>
      <c r="AH22" s="226"/>
      <c r="AI22" s="227" t="s">
        <v>820</v>
      </c>
      <c r="AJ22" s="229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</row>
    <row r="23" spans="1:60" outlineLevel="1" x14ac:dyDescent="0.25">
      <c r="A23" s="207">
        <v>7</v>
      </c>
      <c r="B23" s="208" t="s">
        <v>821</v>
      </c>
      <c r="C23" s="208" t="s">
        <v>822</v>
      </c>
      <c r="D23" s="209" t="s">
        <v>212</v>
      </c>
      <c r="E23" s="210">
        <v>6</v>
      </c>
      <c r="F23" s="211">
        <v>34.4</v>
      </c>
      <c r="G23" s="211">
        <v>206.4</v>
      </c>
      <c r="H23" s="211">
        <v>0</v>
      </c>
      <c r="I23" s="211">
        <f>ROUND(E23*H23,2)</f>
        <v>0</v>
      </c>
      <c r="J23" s="211">
        <v>34.4</v>
      </c>
      <c r="K23" s="211">
        <f>ROUND(E23*J23,2)</f>
        <v>206.4</v>
      </c>
      <c r="L23" s="211">
        <v>21</v>
      </c>
      <c r="M23" s="211">
        <f>G23*(1+L23/100)</f>
        <v>249.744</v>
      </c>
      <c r="N23" s="211">
        <v>0</v>
      </c>
      <c r="O23" s="211">
        <f>ROUND(E23*N23,2)</f>
        <v>0</v>
      </c>
      <c r="P23" s="211">
        <v>0</v>
      </c>
      <c r="Q23" s="211">
        <f>ROUND(E23*P23,2)</f>
        <v>0</v>
      </c>
      <c r="R23" s="212" t="s">
        <v>751</v>
      </c>
      <c r="S23" s="212" t="s">
        <v>256</v>
      </c>
      <c r="T23" s="211" t="s">
        <v>257</v>
      </c>
      <c r="U23" s="211">
        <v>3.1E-2</v>
      </c>
      <c r="V23" s="211">
        <f>ROUND(E23*U23,2)</f>
        <v>0.19</v>
      </c>
      <c r="W23" s="212"/>
      <c r="X23" s="212"/>
      <c r="Y23" s="187"/>
      <c r="Z23" s="187"/>
      <c r="AA23" s="187"/>
      <c r="AB23" s="187"/>
      <c r="AC23" s="187"/>
      <c r="AD23" s="187"/>
      <c r="AE23" s="187" t="s">
        <v>141</v>
      </c>
      <c r="AF23" s="187" t="s">
        <v>823</v>
      </c>
      <c r="AG23" s="187"/>
      <c r="AH23" s="226"/>
      <c r="AI23" s="226"/>
      <c r="AJ23" s="229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</row>
    <row r="24" spans="1:60" outlineLevel="1" x14ac:dyDescent="0.25">
      <c r="A24" s="188"/>
      <c r="B24" s="215" t="s">
        <v>824</v>
      </c>
      <c r="C24" s="215"/>
      <c r="D24" s="216"/>
      <c r="E24" s="216"/>
      <c r="F24" s="216"/>
      <c r="G24" s="216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S24" s="199"/>
      <c r="T24" s="198"/>
      <c r="U24" s="198"/>
      <c r="V24" s="198"/>
      <c r="W24" s="199"/>
      <c r="X24" s="199"/>
      <c r="Y24" s="187"/>
      <c r="Z24" s="187"/>
      <c r="AA24" s="187"/>
      <c r="AB24" s="187"/>
      <c r="AC24" s="187"/>
      <c r="AD24" s="187"/>
      <c r="AE24" s="187" t="s">
        <v>152</v>
      </c>
      <c r="AF24" s="187"/>
      <c r="AG24" s="187"/>
      <c r="AH24" s="226" t="str">
        <f>B24</f>
        <v>Uložení sypaniny do násypů nebo na skládku s rozprostřením sypaniny ve vrstvách a s hrubým urovnáním.</v>
      </c>
      <c r="AI24" s="226"/>
      <c r="AJ24" s="229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</row>
    <row r="25" spans="1:60" outlineLevel="1" x14ac:dyDescent="0.25">
      <c r="A25" s="188"/>
      <c r="B25" s="223" t="s">
        <v>820</v>
      </c>
      <c r="C25" s="224"/>
      <c r="D25" s="213"/>
      <c r="E25" s="214">
        <v>6</v>
      </c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/>
      <c r="S25" s="199"/>
      <c r="T25" s="198"/>
      <c r="U25" s="198"/>
      <c r="V25" s="198"/>
      <c r="W25" s="199"/>
      <c r="X25" s="199"/>
      <c r="Y25" s="187"/>
      <c r="Z25" s="187"/>
      <c r="AA25" s="187"/>
      <c r="AB25" s="187"/>
      <c r="AC25" s="187"/>
      <c r="AD25" s="187"/>
      <c r="AE25" s="187" t="s">
        <v>144</v>
      </c>
      <c r="AF25" s="187">
        <v>5</v>
      </c>
      <c r="AG25" s="187"/>
      <c r="AH25" s="226"/>
      <c r="AI25" s="227" t="s">
        <v>820</v>
      </c>
      <c r="AJ25" s="229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</row>
    <row r="26" spans="1:60" ht="20.399999999999999" outlineLevel="1" x14ac:dyDescent="0.25">
      <c r="A26" s="207">
        <v>8</v>
      </c>
      <c r="B26" s="208" t="s">
        <v>749</v>
      </c>
      <c r="C26" s="208" t="s">
        <v>750</v>
      </c>
      <c r="D26" s="209" t="s">
        <v>179</v>
      </c>
      <c r="E26" s="210">
        <v>1.8</v>
      </c>
      <c r="F26" s="211">
        <v>318</v>
      </c>
      <c r="G26" s="211">
        <v>572.4</v>
      </c>
      <c r="H26" s="211">
        <v>0</v>
      </c>
      <c r="I26" s="211">
        <f>ROUND(E26*H26,2)</f>
        <v>0</v>
      </c>
      <c r="J26" s="211">
        <v>318</v>
      </c>
      <c r="K26" s="211">
        <f>ROUND(E26*J26,2)</f>
        <v>572.4</v>
      </c>
      <c r="L26" s="211">
        <v>21</v>
      </c>
      <c r="M26" s="211">
        <f>G26*(1+L26/100)</f>
        <v>692.60399999999993</v>
      </c>
      <c r="N26" s="211">
        <v>0</v>
      </c>
      <c r="O26" s="211">
        <f>ROUND(E26*N26,2)</f>
        <v>0</v>
      </c>
      <c r="P26" s="211">
        <v>0</v>
      </c>
      <c r="Q26" s="211">
        <f>ROUND(E26*P26,2)</f>
        <v>0</v>
      </c>
      <c r="R26" s="212" t="s">
        <v>751</v>
      </c>
      <c r="S26" s="212" t="s">
        <v>256</v>
      </c>
      <c r="T26" s="211" t="s">
        <v>257</v>
      </c>
      <c r="U26" s="211">
        <v>0</v>
      </c>
      <c r="V26" s="211">
        <f>ROUND(E26*U26,2)</f>
        <v>0</v>
      </c>
      <c r="W26" s="212"/>
      <c r="X26" s="212"/>
      <c r="Y26" s="187"/>
      <c r="Z26" s="187"/>
      <c r="AA26" s="187"/>
      <c r="AB26" s="187"/>
      <c r="AC26" s="187"/>
      <c r="AD26" s="187"/>
      <c r="AE26" s="187" t="s">
        <v>141</v>
      </c>
      <c r="AF26" s="187" t="s">
        <v>825</v>
      </c>
      <c r="AG26" s="187"/>
      <c r="AH26" s="226"/>
      <c r="AI26" s="226"/>
      <c r="AJ26" s="229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</row>
    <row r="27" spans="1:60" outlineLevel="1" x14ac:dyDescent="0.25">
      <c r="A27" s="188"/>
      <c r="B27" s="215" t="s">
        <v>826</v>
      </c>
      <c r="C27" s="215"/>
      <c r="D27" s="216"/>
      <c r="E27" s="216"/>
      <c r="F27" s="216"/>
      <c r="G27" s="216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  <c r="S27" s="199"/>
      <c r="T27" s="198"/>
      <c r="U27" s="198"/>
      <c r="V27" s="198"/>
      <c r="W27" s="199"/>
      <c r="X27" s="199"/>
      <c r="Y27" s="187"/>
      <c r="Z27" s="187"/>
      <c r="AA27" s="187"/>
      <c r="AB27" s="187"/>
      <c r="AC27" s="187"/>
      <c r="AD27" s="187"/>
      <c r="AE27" s="187" t="s">
        <v>152</v>
      </c>
      <c r="AF27" s="187"/>
      <c r="AG27" s="187"/>
      <c r="AH27" s="226" t="str">
        <f>B27</f>
        <v>recyklační poplatek</v>
      </c>
      <c r="AI27" s="226"/>
      <c r="AJ27" s="229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</row>
    <row r="28" spans="1:60" outlineLevel="1" x14ac:dyDescent="0.25">
      <c r="A28" s="188"/>
      <c r="B28" s="223" t="s">
        <v>827</v>
      </c>
      <c r="C28" s="224"/>
      <c r="D28" s="213"/>
      <c r="E28" s="214">
        <v>1.8</v>
      </c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9"/>
      <c r="S28" s="199"/>
      <c r="T28" s="198"/>
      <c r="U28" s="198"/>
      <c r="V28" s="198"/>
      <c r="W28" s="199"/>
      <c r="X28" s="199"/>
      <c r="Y28" s="187"/>
      <c r="Z28" s="187"/>
      <c r="AA28" s="187"/>
      <c r="AB28" s="187"/>
      <c r="AC28" s="187"/>
      <c r="AD28" s="187"/>
      <c r="AE28" s="187" t="s">
        <v>144</v>
      </c>
      <c r="AF28" s="187">
        <v>5</v>
      </c>
      <c r="AG28" s="187"/>
      <c r="AH28" s="226"/>
      <c r="AI28" s="227" t="s">
        <v>827</v>
      </c>
      <c r="AJ28" s="229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</row>
    <row r="29" spans="1:60" outlineLevel="1" x14ac:dyDescent="0.25">
      <c r="A29" s="207">
        <v>9</v>
      </c>
      <c r="B29" s="208" t="s">
        <v>828</v>
      </c>
      <c r="C29" s="208" t="s">
        <v>829</v>
      </c>
      <c r="D29" s="209" t="s">
        <v>137</v>
      </c>
      <c r="E29" s="210">
        <v>24</v>
      </c>
      <c r="F29" s="211">
        <v>71</v>
      </c>
      <c r="G29" s="211">
        <v>1704</v>
      </c>
      <c r="H29" s="211">
        <v>0</v>
      </c>
      <c r="I29" s="211">
        <f>ROUND(E29*H29,2)</f>
        <v>0</v>
      </c>
      <c r="J29" s="211">
        <v>71</v>
      </c>
      <c r="K29" s="211">
        <f>ROUND(E29*J29,2)</f>
        <v>1704</v>
      </c>
      <c r="L29" s="211">
        <v>21</v>
      </c>
      <c r="M29" s="211">
        <f>G29*(1+L29/100)</f>
        <v>2061.84</v>
      </c>
      <c r="N29" s="211">
        <v>0</v>
      </c>
      <c r="O29" s="211">
        <f>ROUND(E29*N29,2)</f>
        <v>0</v>
      </c>
      <c r="P29" s="211">
        <v>0</v>
      </c>
      <c r="Q29" s="211">
        <f>ROUND(E29*P29,2)</f>
        <v>0</v>
      </c>
      <c r="R29" s="212" t="s">
        <v>751</v>
      </c>
      <c r="S29" s="212" t="s">
        <v>256</v>
      </c>
      <c r="T29" s="211" t="s">
        <v>257</v>
      </c>
      <c r="U29" s="211">
        <v>9.6000000000000002E-2</v>
      </c>
      <c r="V29" s="211">
        <f>ROUND(E29*U29,2)</f>
        <v>2.2999999999999998</v>
      </c>
      <c r="W29" s="212"/>
      <c r="X29" s="212"/>
      <c r="Y29" s="187"/>
      <c r="Z29" s="187"/>
      <c r="AA29" s="187"/>
      <c r="AB29" s="187"/>
      <c r="AC29" s="187"/>
      <c r="AD29" s="187"/>
      <c r="AE29" s="187" t="s">
        <v>141</v>
      </c>
      <c r="AF29" s="231" t="s">
        <v>830</v>
      </c>
      <c r="AG29" s="187"/>
      <c r="AH29" s="226"/>
      <c r="AI29" s="226"/>
      <c r="AJ29" s="229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</row>
    <row r="30" spans="1:60" outlineLevel="1" x14ac:dyDescent="0.25">
      <c r="A30" s="188"/>
      <c r="B30" s="223" t="s">
        <v>831</v>
      </c>
      <c r="C30" s="224"/>
      <c r="D30" s="213"/>
      <c r="E30" s="214">
        <v>24</v>
      </c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  <c r="S30" s="199"/>
      <c r="T30" s="198"/>
      <c r="U30" s="198"/>
      <c r="V30" s="198"/>
      <c r="W30" s="199"/>
      <c r="X30" s="199"/>
      <c r="Y30" s="187"/>
      <c r="Z30" s="187"/>
      <c r="AA30" s="187"/>
      <c r="AB30" s="187"/>
      <c r="AC30" s="187"/>
      <c r="AD30" s="187"/>
      <c r="AE30" s="187" t="s">
        <v>144</v>
      </c>
      <c r="AF30" s="187">
        <v>5</v>
      </c>
      <c r="AG30" s="187"/>
      <c r="AH30" s="226"/>
      <c r="AI30" s="227" t="s">
        <v>831</v>
      </c>
      <c r="AJ30" s="229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</row>
    <row r="31" spans="1:60" outlineLevel="1" x14ac:dyDescent="0.25">
      <c r="A31" s="207">
        <v>10</v>
      </c>
      <c r="B31" s="208" t="s">
        <v>756</v>
      </c>
      <c r="C31" s="208" t="s">
        <v>757</v>
      </c>
      <c r="D31" s="209" t="s">
        <v>137</v>
      </c>
      <c r="E31" s="210">
        <v>24</v>
      </c>
      <c r="F31" s="211">
        <v>25</v>
      </c>
      <c r="G31" s="211">
        <v>600</v>
      </c>
      <c r="H31" s="211">
        <v>0.49</v>
      </c>
      <c r="I31" s="211">
        <f>ROUND(E31*H31,2)</f>
        <v>11.76</v>
      </c>
      <c r="J31" s="211">
        <v>24.51</v>
      </c>
      <c r="K31" s="211">
        <f>ROUND(E31*J31,2)</f>
        <v>588.24</v>
      </c>
      <c r="L31" s="211">
        <v>21</v>
      </c>
      <c r="M31" s="211">
        <f>G31*(1+L31/100)</f>
        <v>726</v>
      </c>
      <c r="N31" s="211">
        <v>3.0000000000000001E-5</v>
      </c>
      <c r="O31" s="211">
        <f>ROUND(E31*N31,2)</f>
        <v>0</v>
      </c>
      <c r="P31" s="211">
        <v>0</v>
      </c>
      <c r="Q31" s="211">
        <f>ROUND(E31*P31,2)</f>
        <v>0</v>
      </c>
      <c r="R31" s="212" t="s">
        <v>758</v>
      </c>
      <c r="S31" s="212" t="s">
        <v>256</v>
      </c>
      <c r="T31" s="211" t="s">
        <v>257</v>
      </c>
      <c r="U31" s="211">
        <v>4.3999999999999997E-2</v>
      </c>
      <c r="V31" s="211">
        <f>ROUND(E31*U31,2)</f>
        <v>1.06</v>
      </c>
      <c r="W31" s="212"/>
      <c r="X31" s="212"/>
      <c r="Y31" s="187"/>
      <c r="Z31" s="187"/>
      <c r="AA31" s="187"/>
      <c r="AB31" s="187"/>
      <c r="AC31" s="187"/>
      <c r="AD31" s="187"/>
      <c r="AE31" s="187" t="s">
        <v>141</v>
      </c>
      <c r="AF31" s="187" t="s">
        <v>832</v>
      </c>
      <c r="AG31" s="187"/>
      <c r="AH31" s="226"/>
      <c r="AI31" s="226"/>
      <c r="AJ31" s="229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</row>
    <row r="32" spans="1:60" outlineLevel="1" x14ac:dyDescent="0.25">
      <c r="A32" s="188"/>
      <c r="B32" s="223" t="s">
        <v>831</v>
      </c>
      <c r="C32" s="224"/>
      <c r="D32" s="213"/>
      <c r="E32" s="214">
        <v>24</v>
      </c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9"/>
      <c r="S32" s="199"/>
      <c r="T32" s="198"/>
      <c r="U32" s="198"/>
      <c r="V32" s="198"/>
      <c r="W32" s="199"/>
      <c r="X32" s="199"/>
      <c r="Y32" s="187"/>
      <c r="Z32" s="187"/>
      <c r="AA32" s="187"/>
      <c r="AB32" s="187"/>
      <c r="AC32" s="187"/>
      <c r="AD32" s="187"/>
      <c r="AE32" s="187" t="s">
        <v>144</v>
      </c>
      <c r="AF32" s="187">
        <v>5</v>
      </c>
      <c r="AG32" s="187"/>
      <c r="AH32" s="226"/>
      <c r="AI32" s="227" t="s">
        <v>831</v>
      </c>
      <c r="AJ32" s="229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</row>
    <row r="33" spans="1:60" outlineLevel="1" x14ac:dyDescent="0.25">
      <c r="A33" s="207">
        <v>11</v>
      </c>
      <c r="B33" s="208" t="s">
        <v>833</v>
      </c>
      <c r="C33" s="208" t="s">
        <v>834</v>
      </c>
      <c r="D33" s="209" t="s">
        <v>137</v>
      </c>
      <c r="E33" s="210">
        <v>26.4</v>
      </c>
      <c r="F33" s="211">
        <v>28</v>
      </c>
      <c r="G33" s="211">
        <v>739.2</v>
      </c>
      <c r="H33" s="211">
        <v>28</v>
      </c>
      <c r="I33" s="211">
        <f>ROUND(E33*H33,2)</f>
        <v>739.2</v>
      </c>
      <c r="J33" s="211">
        <v>0</v>
      </c>
      <c r="K33" s="211">
        <f>ROUND(E33*J33,2)</f>
        <v>0</v>
      </c>
      <c r="L33" s="211">
        <v>21</v>
      </c>
      <c r="M33" s="211">
        <f>G33*(1+L33/100)</f>
        <v>894.43200000000002</v>
      </c>
      <c r="N33" s="211">
        <v>2.9999999999999997E-4</v>
      </c>
      <c r="O33" s="211">
        <f>ROUND(E33*N33,2)</f>
        <v>0.01</v>
      </c>
      <c r="P33" s="211">
        <v>0</v>
      </c>
      <c r="Q33" s="211">
        <f>ROUND(E33*P33,2)</f>
        <v>0</v>
      </c>
      <c r="R33" s="212" t="s">
        <v>835</v>
      </c>
      <c r="S33" s="212" t="s">
        <v>256</v>
      </c>
      <c r="T33" s="211" t="s">
        <v>257</v>
      </c>
      <c r="U33" s="211">
        <v>0</v>
      </c>
      <c r="V33" s="211">
        <f>ROUND(E33*U33,2)</f>
        <v>0</v>
      </c>
      <c r="W33" s="212"/>
      <c r="X33" s="212"/>
      <c r="Y33" s="187"/>
      <c r="Z33" s="187"/>
      <c r="AA33" s="187"/>
      <c r="AB33" s="187"/>
      <c r="AC33" s="187"/>
      <c r="AD33" s="187"/>
      <c r="AE33" s="187" t="s">
        <v>149</v>
      </c>
      <c r="AF33" s="187" t="s">
        <v>836</v>
      </c>
      <c r="AG33" s="187"/>
      <c r="AH33" s="226"/>
      <c r="AI33" s="226"/>
      <c r="AJ33" s="229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</row>
    <row r="34" spans="1:60" outlineLevel="1" x14ac:dyDescent="0.25">
      <c r="A34" s="188"/>
      <c r="B34" s="215" t="s">
        <v>837</v>
      </c>
      <c r="C34" s="215"/>
      <c r="D34" s="216"/>
      <c r="E34" s="216"/>
      <c r="F34" s="216"/>
      <c r="G34" s="216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9"/>
      <c r="S34" s="199"/>
      <c r="T34" s="198"/>
      <c r="U34" s="198"/>
      <c r="V34" s="198"/>
      <c r="W34" s="199"/>
      <c r="X34" s="199"/>
      <c r="Y34" s="187"/>
      <c r="Z34" s="187"/>
      <c r="AA34" s="187"/>
      <c r="AB34" s="187"/>
      <c r="AC34" s="187"/>
      <c r="AD34" s="187"/>
      <c r="AE34" s="187" t="s">
        <v>152</v>
      </c>
      <c r="AF34" s="187"/>
      <c r="AG34" s="187"/>
      <c r="AH34" s="226" t="str">
        <f>B34</f>
        <v>+10% přesah</v>
      </c>
      <c r="AI34" s="226"/>
      <c r="AJ34" s="229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</row>
    <row r="35" spans="1:60" outlineLevel="1" x14ac:dyDescent="0.25">
      <c r="A35" s="188"/>
      <c r="B35" s="223" t="s">
        <v>838</v>
      </c>
      <c r="C35" s="224"/>
      <c r="D35" s="213"/>
      <c r="E35" s="214">
        <v>26.4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9"/>
      <c r="S35" s="199"/>
      <c r="T35" s="198"/>
      <c r="U35" s="198"/>
      <c r="V35" s="198"/>
      <c r="W35" s="199"/>
      <c r="X35" s="199"/>
      <c r="Y35" s="187"/>
      <c r="Z35" s="187"/>
      <c r="AA35" s="187"/>
      <c r="AB35" s="187"/>
      <c r="AC35" s="187"/>
      <c r="AD35" s="187"/>
      <c r="AE35" s="187" t="s">
        <v>144</v>
      </c>
      <c r="AF35" s="187">
        <v>5</v>
      </c>
      <c r="AG35" s="187"/>
      <c r="AH35" s="226"/>
      <c r="AI35" s="227" t="s">
        <v>838</v>
      </c>
      <c r="AJ35" s="229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</row>
    <row r="36" spans="1:60" ht="20.399999999999999" outlineLevel="1" x14ac:dyDescent="0.25">
      <c r="A36" s="207">
        <v>12</v>
      </c>
      <c r="B36" s="208" t="s">
        <v>839</v>
      </c>
      <c r="C36" s="208" t="s">
        <v>840</v>
      </c>
      <c r="D36" s="209" t="s">
        <v>137</v>
      </c>
      <c r="E36" s="210">
        <v>24</v>
      </c>
      <c r="F36" s="211">
        <v>126</v>
      </c>
      <c r="G36" s="211">
        <v>3024</v>
      </c>
      <c r="H36" s="211">
        <v>97.87</v>
      </c>
      <c r="I36" s="211">
        <f>ROUND(E36*H36,2)</f>
        <v>2348.88</v>
      </c>
      <c r="J36" s="211">
        <v>28.13</v>
      </c>
      <c r="K36" s="211">
        <f>ROUND(E36*J36,2)</f>
        <v>675.12</v>
      </c>
      <c r="L36" s="211">
        <v>21</v>
      </c>
      <c r="M36" s="211">
        <f>G36*(1+L36/100)</f>
        <v>3659.04</v>
      </c>
      <c r="N36" s="211">
        <v>0.23</v>
      </c>
      <c r="O36" s="211">
        <f>ROUND(E36*N36,2)</f>
        <v>5.52</v>
      </c>
      <c r="P36" s="211">
        <v>0</v>
      </c>
      <c r="Q36" s="211">
        <f>ROUND(E36*P36,2)</f>
        <v>0</v>
      </c>
      <c r="R36" s="212" t="s">
        <v>841</v>
      </c>
      <c r="S36" s="212" t="s">
        <v>256</v>
      </c>
      <c r="T36" s="211" t="s">
        <v>257</v>
      </c>
      <c r="U36" s="211">
        <v>2.3E-2</v>
      </c>
      <c r="V36" s="211">
        <f>ROUND(E36*U36,2)</f>
        <v>0.55000000000000004</v>
      </c>
      <c r="W36" s="212"/>
      <c r="X36" s="212"/>
      <c r="Y36" s="187"/>
      <c r="Z36" s="187"/>
      <c r="AA36" s="187"/>
      <c r="AB36" s="187"/>
      <c r="AC36" s="187"/>
      <c r="AD36" s="187"/>
      <c r="AE36" s="187" t="s">
        <v>141</v>
      </c>
      <c r="AF36" s="187" t="s">
        <v>842</v>
      </c>
      <c r="AG36" s="187"/>
      <c r="AH36" s="226"/>
      <c r="AI36" s="226"/>
      <c r="AJ36" s="229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</row>
    <row r="37" spans="1:60" outlineLevel="1" x14ac:dyDescent="0.25">
      <c r="A37" s="188"/>
      <c r="B37" s="223" t="s">
        <v>831</v>
      </c>
      <c r="C37" s="224"/>
      <c r="D37" s="213"/>
      <c r="E37" s="214">
        <v>24</v>
      </c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9"/>
      <c r="S37" s="199"/>
      <c r="T37" s="198"/>
      <c r="U37" s="198"/>
      <c r="V37" s="198"/>
      <c r="W37" s="199"/>
      <c r="X37" s="199"/>
      <c r="Y37" s="187"/>
      <c r="Z37" s="187"/>
      <c r="AA37" s="187"/>
      <c r="AB37" s="187"/>
      <c r="AC37" s="187"/>
      <c r="AD37" s="187"/>
      <c r="AE37" s="187" t="s">
        <v>144</v>
      </c>
      <c r="AF37" s="187">
        <v>5</v>
      </c>
      <c r="AG37" s="187"/>
      <c r="AH37" s="226"/>
      <c r="AI37" s="227" t="s">
        <v>831</v>
      </c>
      <c r="AJ37" s="229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</row>
    <row r="38" spans="1:60" ht="20.399999999999999" outlineLevel="1" x14ac:dyDescent="0.25">
      <c r="A38" s="207">
        <v>13</v>
      </c>
      <c r="B38" s="208" t="s">
        <v>843</v>
      </c>
      <c r="C38" s="208" t="s">
        <v>844</v>
      </c>
      <c r="D38" s="209" t="s">
        <v>137</v>
      </c>
      <c r="E38" s="210">
        <v>24</v>
      </c>
      <c r="F38" s="211">
        <v>134</v>
      </c>
      <c r="G38" s="211">
        <v>3216</v>
      </c>
      <c r="H38" s="211">
        <v>74.17</v>
      </c>
      <c r="I38" s="211">
        <f>ROUND(E38*H38,2)</f>
        <v>1780.08</v>
      </c>
      <c r="J38" s="211">
        <v>59.83</v>
      </c>
      <c r="K38" s="211">
        <f>ROUND(E38*J38,2)</f>
        <v>1435.92</v>
      </c>
      <c r="L38" s="211">
        <v>21</v>
      </c>
      <c r="M38" s="211">
        <f>G38*(1+L38/100)</f>
        <v>3891.3599999999997</v>
      </c>
      <c r="N38" s="211">
        <v>0.115</v>
      </c>
      <c r="O38" s="211">
        <f>ROUND(E38*N38,2)</f>
        <v>2.76</v>
      </c>
      <c r="P38" s="211">
        <v>0</v>
      </c>
      <c r="Q38" s="211">
        <f>ROUND(E38*P38,2)</f>
        <v>0</v>
      </c>
      <c r="R38" s="212"/>
      <c r="S38" s="212" t="s">
        <v>139</v>
      </c>
      <c r="T38" s="211" t="s">
        <v>148</v>
      </c>
      <c r="U38" s="211">
        <v>2.1000000000000001E-2</v>
      </c>
      <c r="V38" s="211">
        <f>ROUND(E38*U38,2)</f>
        <v>0.5</v>
      </c>
      <c r="W38" s="212"/>
      <c r="X38" s="212"/>
      <c r="Y38" s="187"/>
      <c r="Z38" s="187"/>
      <c r="AA38" s="187"/>
      <c r="AB38" s="187"/>
      <c r="AC38" s="187"/>
      <c r="AD38" s="187"/>
      <c r="AE38" s="187" t="s">
        <v>141</v>
      </c>
      <c r="AF38" s="187" t="s">
        <v>845</v>
      </c>
      <c r="AG38" s="187"/>
      <c r="AH38" s="226"/>
      <c r="AI38" s="226"/>
      <c r="AJ38" s="229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</row>
    <row r="39" spans="1:60" outlineLevel="1" x14ac:dyDescent="0.25">
      <c r="A39" s="188"/>
      <c r="B39" s="223" t="s">
        <v>831</v>
      </c>
      <c r="C39" s="224"/>
      <c r="D39" s="213"/>
      <c r="E39" s="214">
        <v>24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9"/>
      <c r="S39" s="199"/>
      <c r="T39" s="198"/>
      <c r="U39" s="198"/>
      <c r="V39" s="198"/>
      <c r="W39" s="199"/>
      <c r="X39" s="199"/>
      <c r="Y39" s="187"/>
      <c r="Z39" s="187"/>
      <c r="AA39" s="187"/>
      <c r="AB39" s="187"/>
      <c r="AC39" s="187"/>
      <c r="AD39" s="187"/>
      <c r="AE39" s="187" t="s">
        <v>144</v>
      </c>
      <c r="AF39" s="187">
        <v>5</v>
      </c>
      <c r="AG39" s="187"/>
      <c r="AH39" s="226"/>
      <c r="AI39" s="227" t="s">
        <v>831</v>
      </c>
      <c r="AJ39" s="229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</row>
    <row r="40" spans="1:60" outlineLevel="1" x14ac:dyDescent="0.25">
      <c r="A40" s="207">
        <v>14</v>
      </c>
      <c r="B40" s="208" t="s">
        <v>846</v>
      </c>
      <c r="C40" s="208" t="s">
        <v>847</v>
      </c>
      <c r="D40" s="209" t="s">
        <v>137</v>
      </c>
      <c r="E40" s="210">
        <v>24</v>
      </c>
      <c r="F40" s="211">
        <v>140</v>
      </c>
      <c r="G40" s="211">
        <v>3360</v>
      </c>
      <c r="H40" s="211">
        <v>0</v>
      </c>
      <c r="I40" s="211">
        <f>ROUND(E40*H40,2)</f>
        <v>0</v>
      </c>
      <c r="J40" s="211">
        <v>140</v>
      </c>
      <c r="K40" s="211">
        <f>ROUND(E40*J40,2)</f>
        <v>3360</v>
      </c>
      <c r="L40" s="211">
        <v>21</v>
      </c>
      <c r="M40" s="211">
        <f>G40*(1+L40/100)</f>
        <v>4065.6</v>
      </c>
      <c r="N40" s="211">
        <v>0</v>
      </c>
      <c r="O40" s="211">
        <f>ROUND(E40*N40,2)</f>
        <v>0</v>
      </c>
      <c r="P40" s="211">
        <v>0</v>
      </c>
      <c r="Q40" s="211">
        <f>ROUND(E40*P40,2)</f>
        <v>0</v>
      </c>
      <c r="R40" s="212" t="s">
        <v>199</v>
      </c>
      <c r="S40" s="212" t="s">
        <v>256</v>
      </c>
      <c r="T40" s="211" t="s">
        <v>257</v>
      </c>
      <c r="U40" s="211">
        <v>0.246</v>
      </c>
      <c r="V40" s="211">
        <f>ROUND(E40*U40,2)</f>
        <v>5.9</v>
      </c>
      <c r="W40" s="212"/>
      <c r="X40" s="212"/>
      <c r="Y40" s="187"/>
      <c r="Z40" s="187"/>
      <c r="AA40" s="187"/>
      <c r="AB40" s="187"/>
      <c r="AC40" s="187"/>
      <c r="AD40" s="187"/>
      <c r="AE40" s="187" t="s">
        <v>141</v>
      </c>
      <c r="AF40" s="187" t="s">
        <v>848</v>
      </c>
      <c r="AG40" s="187"/>
      <c r="AH40" s="226"/>
      <c r="AI40" s="226"/>
      <c r="AJ40" s="229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</row>
    <row r="41" spans="1:60" outlineLevel="1" x14ac:dyDescent="0.25">
      <c r="A41" s="188"/>
      <c r="B41" s="223" t="s">
        <v>831</v>
      </c>
      <c r="C41" s="224"/>
      <c r="D41" s="213"/>
      <c r="E41" s="214">
        <v>24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9"/>
      <c r="S41" s="199"/>
      <c r="T41" s="198"/>
      <c r="U41" s="198"/>
      <c r="V41" s="198"/>
      <c r="W41" s="199"/>
      <c r="X41" s="199"/>
      <c r="Y41" s="187"/>
      <c r="Z41" s="187"/>
      <c r="AA41" s="187"/>
      <c r="AB41" s="187"/>
      <c r="AC41" s="187"/>
      <c r="AD41" s="187"/>
      <c r="AE41" s="187" t="s">
        <v>144</v>
      </c>
      <c r="AF41" s="187">
        <v>5</v>
      </c>
      <c r="AG41" s="187"/>
      <c r="AH41" s="226"/>
      <c r="AI41" s="227" t="s">
        <v>831</v>
      </c>
      <c r="AJ41" s="229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</row>
    <row r="42" spans="1:60" outlineLevel="1" x14ac:dyDescent="0.25">
      <c r="A42" s="207">
        <v>15</v>
      </c>
      <c r="B42" s="208" t="s">
        <v>849</v>
      </c>
      <c r="C42" s="208" t="s">
        <v>850</v>
      </c>
      <c r="D42" s="209" t="s">
        <v>203</v>
      </c>
      <c r="E42" s="210">
        <v>38</v>
      </c>
      <c r="F42" s="211">
        <v>645.96</v>
      </c>
      <c r="G42" s="211">
        <v>24546.48</v>
      </c>
      <c r="H42" s="211">
        <v>419.45</v>
      </c>
      <c r="I42" s="211">
        <f>ROUND(E42*H42,2)</f>
        <v>15939.1</v>
      </c>
      <c r="J42" s="211">
        <v>226.51</v>
      </c>
      <c r="K42" s="211">
        <f>ROUND(E42*J42,2)</f>
        <v>8607.3799999999992</v>
      </c>
      <c r="L42" s="211">
        <v>21</v>
      </c>
      <c r="M42" s="211">
        <f>G42*(1+L42/100)</f>
        <v>29701.2408</v>
      </c>
      <c r="N42" s="211">
        <v>3.0000000000000001E-3</v>
      </c>
      <c r="O42" s="211">
        <f>ROUND(E42*N42,2)</f>
        <v>0.11</v>
      </c>
      <c r="P42" s="211">
        <v>0</v>
      </c>
      <c r="Q42" s="211">
        <f>ROUND(E42*P42,2)</f>
        <v>0</v>
      </c>
      <c r="R42" s="212"/>
      <c r="S42" s="212" t="s">
        <v>139</v>
      </c>
      <c r="T42" s="211" t="s">
        <v>445</v>
      </c>
      <c r="U42" s="211">
        <v>0</v>
      </c>
      <c r="V42" s="211">
        <f>ROUND(E42*U42,2)</f>
        <v>0</v>
      </c>
      <c r="W42" s="212"/>
      <c r="X42" s="212"/>
      <c r="Y42" s="187"/>
      <c r="Z42" s="187"/>
      <c r="AA42" s="187"/>
      <c r="AB42" s="187"/>
      <c r="AC42" s="187"/>
      <c r="AD42" s="187"/>
      <c r="AE42" s="187" t="s">
        <v>149</v>
      </c>
      <c r="AF42" s="187" t="s">
        <v>851</v>
      </c>
      <c r="AG42" s="187"/>
      <c r="AH42" s="226"/>
      <c r="AI42" s="226"/>
      <c r="AJ42" s="229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</row>
    <row r="43" spans="1:60" ht="21" outlineLevel="1" x14ac:dyDescent="0.25">
      <c r="A43" s="188"/>
      <c r="B43" s="215" t="s">
        <v>852</v>
      </c>
      <c r="C43" s="215"/>
      <c r="D43" s="230"/>
      <c r="E43" s="230"/>
      <c r="F43" s="230"/>
      <c r="G43" s="230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9"/>
      <c r="S43" s="199"/>
      <c r="T43" s="198"/>
      <c r="U43" s="198"/>
      <c r="V43" s="198"/>
      <c r="W43" s="199"/>
      <c r="X43" s="199"/>
      <c r="Y43" s="187"/>
      <c r="Z43" s="187"/>
      <c r="AA43" s="187"/>
      <c r="AB43" s="187"/>
      <c r="AC43" s="187"/>
      <c r="AD43" s="187"/>
      <c r="AE43" s="187" t="s">
        <v>152</v>
      </c>
      <c r="AF43" s="187"/>
      <c r="AG43" s="187"/>
      <c r="AH43" s="226" t="str">
        <f>B43</f>
        <v>barevnost světlá přírodní, jemně zrnitý povrch imitující kámen_x000D_
10% na prořez</v>
      </c>
      <c r="AI43" s="226"/>
      <c r="AJ43" s="229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</row>
    <row r="44" spans="1:60" outlineLevel="1" x14ac:dyDescent="0.25">
      <c r="A44" s="207">
        <v>16</v>
      </c>
      <c r="B44" s="208" t="s">
        <v>853</v>
      </c>
      <c r="C44" s="208" t="s">
        <v>854</v>
      </c>
      <c r="D44" s="209" t="s">
        <v>212</v>
      </c>
      <c r="E44" s="210">
        <v>1.8125</v>
      </c>
      <c r="F44" s="211">
        <v>52.3</v>
      </c>
      <c r="G44" s="211">
        <v>94.79</v>
      </c>
      <c r="H44" s="211">
        <v>0</v>
      </c>
      <c r="I44" s="211">
        <f>ROUND(E44*H44,2)</f>
        <v>0</v>
      </c>
      <c r="J44" s="211">
        <v>52.3</v>
      </c>
      <c r="K44" s="211">
        <f>ROUND(E44*J44,2)</f>
        <v>94.79</v>
      </c>
      <c r="L44" s="211">
        <v>21</v>
      </c>
      <c r="M44" s="211">
        <f>G44*(1+L44/100)</f>
        <v>114.69590000000001</v>
      </c>
      <c r="N44" s="211">
        <v>0</v>
      </c>
      <c r="O44" s="211">
        <f>ROUND(E44*N44,2)</f>
        <v>0</v>
      </c>
      <c r="P44" s="211">
        <v>0</v>
      </c>
      <c r="Q44" s="211">
        <f>ROUND(E44*P44,2)</f>
        <v>0</v>
      </c>
      <c r="R44" s="212" t="s">
        <v>274</v>
      </c>
      <c r="S44" s="212" t="s">
        <v>256</v>
      </c>
      <c r="T44" s="211" t="s">
        <v>257</v>
      </c>
      <c r="U44" s="211">
        <v>6.7000000000000004E-2</v>
      </c>
      <c r="V44" s="211">
        <f>ROUND(E44*U44,2)</f>
        <v>0.12</v>
      </c>
      <c r="W44" s="212"/>
      <c r="X44" s="212"/>
      <c r="Y44" s="187"/>
      <c r="Z44" s="187"/>
      <c r="AA44" s="187"/>
      <c r="AB44" s="187"/>
      <c r="AC44" s="187"/>
      <c r="AD44" s="187"/>
      <c r="AE44" s="187" t="s">
        <v>141</v>
      </c>
      <c r="AF44" s="187" t="s">
        <v>855</v>
      </c>
      <c r="AG44" s="187"/>
      <c r="AH44" s="226"/>
      <c r="AI44" s="226"/>
      <c r="AJ44" s="229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</row>
    <row r="45" spans="1:60" outlineLevel="1" x14ac:dyDescent="0.25">
      <c r="A45" s="188"/>
      <c r="B45" s="223" t="s">
        <v>856</v>
      </c>
      <c r="C45" s="224"/>
      <c r="D45" s="213"/>
      <c r="E45" s="214">
        <v>1.8125</v>
      </c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9"/>
      <c r="S45" s="199"/>
      <c r="T45" s="198"/>
      <c r="U45" s="198"/>
      <c r="V45" s="198"/>
      <c r="W45" s="199"/>
      <c r="X45" s="199"/>
      <c r="Y45" s="187"/>
      <c r="Z45" s="187"/>
      <c r="AA45" s="187"/>
      <c r="AB45" s="187"/>
      <c r="AC45" s="187"/>
      <c r="AD45" s="187"/>
      <c r="AE45" s="187" t="s">
        <v>144</v>
      </c>
      <c r="AF45" s="187">
        <v>5</v>
      </c>
      <c r="AG45" s="187"/>
      <c r="AH45" s="226"/>
      <c r="AI45" s="227" t="s">
        <v>856</v>
      </c>
      <c r="AJ45" s="229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</row>
    <row r="46" spans="1:60" outlineLevel="1" x14ac:dyDescent="0.25">
      <c r="A46" s="207">
        <v>17</v>
      </c>
      <c r="B46" s="208" t="s">
        <v>857</v>
      </c>
      <c r="C46" s="208" t="s">
        <v>858</v>
      </c>
      <c r="D46" s="209" t="s">
        <v>212</v>
      </c>
      <c r="E46" s="210">
        <v>1.8125</v>
      </c>
      <c r="F46" s="211">
        <v>203</v>
      </c>
      <c r="G46" s="211">
        <v>367.94</v>
      </c>
      <c r="H46" s="211">
        <v>0</v>
      </c>
      <c r="I46" s="211">
        <f>ROUND(E46*H46,2)</f>
        <v>0</v>
      </c>
      <c r="J46" s="211">
        <v>203</v>
      </c>
      <c r="K46" s="211">
        <f>ROUND(E46*J46,2)</f>
        <v>367.94</v>
      </c>
      <c r="L46" s="211">
        <v>21</v>
      </c>
      <c r="M46" s="211">
        <f>G46*(1+L46/100)</f>
        <v>445.20740000000001</v>
      </c>
      <c r="N46" s="211">
        <v>0</v>
      </c>
      <c r="O46" s="211">
        <f>ROUND(E46*N46,2)</f>
        <v>0</v>
      </c>
      <c r="P46" s="211">
        <v>0</v>
      </c>
      <c r="Q46" s="211">
        <f>ROUND(E46*P46,2)</f>
        <v>0</v>
      </c>
      <c r="R46" s="212" t="s">
        <v>274</v>
      </c>
      <c r="S46" s="212" t="s">
        <v>256</v>
      </c>
      <c r="T46" s="211" t="s">
        <v>257</v>
      </c>
      <c r="U46" s="211">
        <v>9.2999999999999999E-2</v>
      </c>
      <c r="V46" s="211">
        <f>ROUND(E46*U46,2)</f>
        <v>0.17</v>
      </c>
      <c r="W46" s="212"/>
      <c r="X46" s="212"/>
      <c r="Y46" s="187"/>
      <c r="Z46" s="187"/>
      <c r="AA46" s="187"/>
      <c r="AB46" s="187"/>
      <c r="AC46" s="187"/>
      <c r="AD46" s="187"/>
      <c r="AE46" s="187" t="s">
        <v>141</v>
      </c>
      <c r="AF46" s="187" t="s">
        <v>859</v>
      </c>
      <c r="AG46" s="187"/>
      <c r="AH46" s="226"/>
      <c r="AI46" s="226"/>
      <c r="AJ46" s="229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</row>
    <row r="47" spans="1:60" outlineLevel="1" x14ac:dyDescent="0.25">
      <c r="A47" s="188"/>
      <c r="B47" s="223" t="s">
        <v>856</v>
      </c>
      <c r="C47" s="224"/>
      <c r="D47" s="213"/>
      <c r="E47" s="214">
        <v>1.8125</v>
      </c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9"/>
      <c r="T47" s="198"/>
      <c r="U47" s="198"/>
      <c r="V47" s="198"/>
      <c r="W47" s="199"/>
      <c r="X47" s="199"/>
      <c r="Y47" s="187"/>
      <c r="Z47" s="187"/>
      <c r="AA47" s="187"/>
      <c r="AB47" s="187"/>
      <c r="AC47" s="187"/>
      <c r="AD47" s="187"/>
      <c r="AE47" s="187" t="s">
        <v>144</v>
      </c>
      <c r="AF47" s="187">
        <v>5</v>
      </c>
      <c r="AG47" s="187"/>
      <c r="AH47" s="226"/>
      <c r="AI47" s="227" t="s">
        <v>856</v>
      </c>
      <c r="AJ47" s="229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</row>
    <row r="48" spans="1:60" outlineLevel="1" x14ac:dyDescent="0.25">
      <c r="A48" s="207">
        <v>18</v>
      </c>
      <c r="B48" s="208" t="s">
        <v>860</v>
      </c>
      <c r="C48" s="208" t="s">
        <v>861</v>
      </c>
      <c r="D48" s="209" t="s">
        <v>137</v>
      </c>
      <c r="E48" s="210">
        <v>14.5</v>
      </c>
      <c r="F48" s="211">
        <v>7.2</v>
      </c>
      <c r="G48" s="211">
        <v>104.4</v>
      </c>
      <c r="H48" s="211">
        <v>0</v>
      </c>
      <c r="I48" s="211">
        <f>ROUND(E48*H48,2)</f>
        <v>0</v>
      </c>
      <c r="J48" s="211">
        <v>7.2</v>
      </c>
      <c r="K48" s="211">
        <f>ROUND(E48*J48,2)</f>
        <v>104.4</v>
      </c>
      <c r="L48" s="211">
        <v>21</v>
      </c>
      <c r="M48" s="211">
        <f>G48*(1+L48/100)</f>
        <v>126.324</v>
      </c>
      <c r="N48" s="211">
        <v>0</v>
      </c>
      <c r="O48" s="211">
        <f>ROUND(E48*N48,2)</f>
        <v>0</v>
      </c>
      <c r="P48" s="211">
        <v>0</v>
      </c>
      <c r="Q48" s="211">
        <f>ROUND(E48*P48,2)</f>
        <v>0</v>
      </c>
      <c r="R48" s="212" t="s">
        <v>274</v>
      </c>
      <c r="S48" s="212" t="s">
        <v>256</v>
      </c>
      <c r="T48" s="211" t="s">
        <v>257</v>
      </c>
      <c r="U48" s="211">
        <v>7.0000000000000001E-3</v>
      </c>
      <c r="V48" s="211">
        <f>ROUND(E48*U48,2)</f>
        <v>0.1</v>
      </c>
      <c r="W48" s="212"/>
      <c r="X48" s="212"/>
      <c r="Y48" s="187"/>
      <c r="Z48" s="187"/>
      <c r="AA48" s="187"/>
      <c r="AB48" s="187"/>
      <c r="AC48" s="187"/>
      <c r="AD48" s="187"/>
      <c r="AE48" s="187" t="s">
        <v>141</v>
      </c>
      <c r="AF48" s="187" t="s">
        <v>862</v>
      </c>
      <c r="AG48" s="187"/>
      <c r="AH48" s="226"/>
      <c r="AI48" s="226"/>
      <c r="AJ48" s="229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</row>
    <row r="49" spans="1:60" outlineLevel="1" x14ac:dyDescent="0.25">
      <c r="A49" s="207">
        <v>19</v>
      </c>
      <c r="B49" s="208" t="s">
        <v>863</v>
      </c>
      <c r="C49" s="208" t="s">
        <v>864</v>
      </c>
      <c r="D49" s="209" t="s">
        <v>212</v>
      </c>
      <c r="E49" s="210">
        <v>1.8125</v>
      </c>
      <c r="F49" s="211">
        <v>1318</v>
      </c>
      <c r="G49" s="211">
        <v>2388.88</v>
      </c>
      <c r="H49" s="211">
        <v>1318</v>
      </c>
      <c r="I49" s="211">
        <f>ROUND(E49*H49,2)</f>
        <v>2388.88</v>
      </c>
      <c r="J49" s="211">
        <v>0</v>
      </c>
      <c r="K49" s="211">
        <f>ROUND(E49*J49,2)</f>
        <v>0</v>
      </c>
      <c r="L49" s="211">
        <v>21</v>
      </c>
      <c r="M49" s="211">
        <f>G49*(1+L49/100)</f>
        <v>2890.5448000000001</v>
      </c>
      <c r="N49" s="211">
        <v>0.35</v>
      </c>
      <c r="O49" s="211">
        <f>ROUND(E49*N49,2)</f>
        <v>0.63</v>
      </c>
      <c r="P49" s="211">
        <v>0</v>
      </c>
      <c r="Q49" s="211">
        <f>ROUND(E49*P49,2)</f>
        <v>0</v>
      </c>
      <c r="R49" s="212" t="s">
        <v>835</v>
      </c>
      <c r="S49" s="212" t="s">
        <v>256</v>
      </c>
      <c r="T49" s="211" t="s">
        <v>257</v>
      </c>
      <c r="U49" s="211">
        <v>0</v>
      </c>
      <c r="V49" s="211">
        <f>ROUND(E49*U49,2)</f>
        <v>0</v>
      </c>
      <c r="W49" s="212"/>
      <c r="X49" s="212"/>
      <c r="Y49" s="187"/>
      <c r="Z49" s="187"/>
      <c r="AA49" s="187"/>
      <c r="AB49" s="187"/>
      <c r="AC49" s="187"/>
      <c r="AD49" s="187"/>
      <c r="AE49" s="187" t="s">
        <v>149</v>
      </c>
      <c r="AF49" s="187" t="s">
        <v>865</v>
      </c>
      <c r="AG49" s="187"/>
      <c r="AH49" s="226"/>
      <c r="AI49" s="226"/>
      <c r="AJ49" s="229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</row>
    <row r="50" spans="1:60" ht="21" outlineLevel="1" x14ac:dyDescent="0.25">
      <c r="A50" s="188"/>
      <c r="B50" s="215" t="s">
        <v>866</v>
      </c>
      <c r="C50" s="215"/>
      <c r="D50" s="230"/>
      <c r="E50" s="230"/>
      <c r="F50" s="230"/>
      <c r="G50" s="230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9"/>
      <c r="S50" s="199"/>
      <c r="T50" s="198"/>
      <c r="U50" s="198"/>
      <c r="V50" s="198"/>
      <c r="W50" s="199"/>
      <c r="X50" s="199"/>
      <c r="Y50" s="187"/>
      <c r="Z50" s="187"/>
      <c r="AA50" s="187"/>
      <c r="AB50" s="187"/>
      <c r="AC50" s="187"/>
      <c r="AD50" s="187"/>
      <c r="AE50" s="187" t="s">
        <v>152</v>
      </c>
      <c r="AF50" s="187"/>
      <c r="AG50" s="187"/>
      <c r="AH50" s="226" t="str">
        <f>B50</f>
        <v>tl. 10 cm _x000D_
objem * 1,25 (koeficient sléhavosti)</v>
      </c>
      <c r="AI50" s="226"/>
      <c r="AJ50" s="229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</row>
    <row r="51" spans="1:60" outlineLevel="1" x14ac:dyDescent="0.25">
      <c r="A51" s="188"/>
      <c r="B51" s="223" t="s">
        <v>867</v>
      </c>
      <c r="C51" s="224"/>
      <c r="D51" s="213"/>
      <c r="E51" s="214">
        <v>1.8125</v>
      </c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9"/>
      <c r="S51" s="199"/>
      <c r="T51" s="198"/>
      <c r="U51" s="198"/>
      <c r="V51" s="198"/>
      <c r="W51" s="199"/>
      <c r="X51" s="199"/>
      <c r="Y51" s="187"/>
      <c r="Z51" s="187"/>
      <c r="AA51" s="187"/>
      <c r="AB51" s="187"/>
      <c r="AC51" s="187"/>
      <c r="AD51" s="187"/>
      <c r="AE51" s="187" t="s">
        <v>144</v>
      </c>
      <c r="AF51" s="187">
        <v>5</v>
      </c>
      <c r="AG51" s="187"/>
      <c r="AH51" s="226"/>
      <c r="AI51" s="227" t="s">
        <v>867</v>
      </c>
      <c r="AJ51" s="229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</row>
    <row r="52" spans="1:60" outlineLevel="1" x14ac:dyDescent="0.25">
      <c r="A52" s="207">
        <v>20</v>
      </c>
      <c r="B52" s="208" t="s">
        <v>868</v>
      </c>
      <c r="C52" s="208" t="s">
        <v>869</v>
      </c>
      <c r="D52" s="209" t="s">
        <v>137</v>
      </c>
      <c r="E52" s="210">
        <v>19</v>
      </c>
      <c r="F52" s="211">
        <v>63.2</v>
      </c>
      <c r="G52" s="211">
        <v>1200.8</v>
      </c>
      <c r="H52" s="211">
        <v>0</v>
      </c>
      <c r="I52" s="211">
        <f>ROUND(E52*H52,2)</f>
        <v>0</v>
      </c>
      <c r="J52" s="211">
        <v>63.2</v>
      </c>
      <c r="K52" s="211">
        <f>ROUND(E52*J52,2)</f>
        <v>1200.8</v>
      </c>
      <c r="L52" s="211">
        <v>21</v>
      </c>
      <c r="M52" s="211">
        <f>G52*(1+L52/100)</f>
        <v>1452.9679999999998</v>
      </c>
      <c r="N52" s="211">
        <v>0</v>
      </c>
      <c r="O52" s="211">
        <f>ROUND(E52*N52,2)</f>
        <v>0</v>
      </c>
      <c r="P52" s="211">
        <v>0</v>
      </c>
      <c r="Q52" s="211">
        <f>ROUND(E52*P52,2)</f>
        <v>0</v>
      </c>
      <c r="R52" s="212" t="s">
        <v>199</v>
      </c>
      <c r="S52" s="212" t="s">
        <v>256</v>
      </c>
      <c r="T52" s="211" t="s">
        <v>257</v>
      </c>
      <c r="U52" s="211">
        <v>0.126</v>
      </c>
      <c r="V52" s="211">
        <f>ROUND(E52*U52,2)</f>
        <v>2.39</v>
      </c>
      <c r="W52" s="212"/>
      <c r="X52" s="212"/>
      <c r="Y52" s="187"/>
      <c r="Z52" s="187"/>
      <c r="AA52" s="187"/>
      <c r="AB52" s="187"/>
      <c r="AC52" s="187"/>
      <c r="AD52" s="187"/>
      <c r="AE52" s="187" t="s">
        <v>141</v>
      </c>
      <c r="AF52" s="187" t="s">
        <v>870</v>
      </c>
      <c r="AG52" s="187"/>
      <c r="AH52" s="226"/>
      <c r="AI52" s="226"/>
      <c r="AJ52" s="229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</row>
    <row r="53" spans="1:60" outlineLevel="1" x14ac:dyDescent="0.25">
      <c r="A53" s="188"/>
      <c r="B53" s="215" t="s">
        <v>871</v>
      </c>
      <c r="C53" s="215"/>
      <c r="D53" s="216"/>
      <c r="E53" s="216"/>
      <c r="F53" s="216"/>
      <c r="G53" s="216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9"/>
      <c r="S53" s="199"/>
      <c r="T53" s="198"/>
      <c r="U53" s="198"/>
      <c r="V53" s="198"/>
      <c r="W53" s="199"/>
      <c r="X53" s="199"/>
      <c r="Y53" s="187"/>
      <c r="Z53" s="187"/>
      <c r="AA53" s="187"/>
      <c r="AB53" s="187"/>
      <c r="AC53" s="187"/>
      <c r="AD53" s="187"/>
      <c r="AE53" s="187" t="s">
        <v>152</v>
      </c>
      <c r="AF53" s="187"/>
      <c r="AG53" s="187"/>
      <c r="AH53" s="226" t="str">
        <f>B53</f>
        <v>začištění, úprava terénu podél nově budovaných zpevněných ploch, napojení na okolní plochy</v>
      </c>
      <c r="AI53" s="226"/>
      <c r="AJ53" s="229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</row>
    <row r="54" spans="1:60" outlineLevel="1" x14ac:dyDescent="0.25">
      <c r="A54" s="188"/>
      <c r="B54" s="223" t="s">
        <v>872</v>
      </c>
      <c r="C54" s="224"/>
      <c r="D54" s="213"/>
      <c r="E54" s="214">
        <v>19</v>
      </c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9"/>
      <c r="S54" s="199"/>
      <c r="T54" s="198"/>
      <c r="U54" s="198"/>
      <c r="V54" s="198"/>
      <c r="W54" s="199"/>
      <c r="X54" s="199"/>
      <c r="Y54" s="187"/>
      <c r="Z54" s="187"/>
      <c r="AA54" s="187"/>
      <c r="AB54" s="187"/>
      <c r="AC54" s="187"/>
      <c r="AD54" s="187"/>
      <c r="AE54" s="187" t="s">
        <v>144</v>
      </c>
      <c r="AF54" s="187">
        <v>5</v>
      </c>
      <c r="AG54" s="187"/>
      <c r="AH54" s="226"/>
      <c r="AI54" s="227" t="s">
        <v>872</v>
      </c>
      <c r="AJ54" s="229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</row>
    <row r="55" spans="1:60" outlineLevel="1" x14ac:dyDescent="0.25">
      <c r="A55" s="207">
        <v>21</v>
      </c>
      <c r="B55" s="208" t="s">
        <v>411</v>
      </c>
      <c r="C55" s="208" t="s">
        <v>412</v>
      </c>
      <c r="D55" s="209" t="s">
        <v>179</v>
      </c>
      <c r="E55" s="210">
        <v>8.1471999999999998</v>
      </c>
      <c r="F55" s="211">
        <v>1372</v>
      </c>
      <c r="G55" s="211">
        <v>11177.96</v>
      </c>
      <c r="H55" s="211">
        <v>0</v>
      </c>
      <c r="I55" s="211">
        <f>ROUND(E55*H55,2)</f>
        <v>0</v>
      </c>
      <c r="J55" s="211">
        <v>1372</v>
      </c>
      <c r="K55" s="211">
        <f>ROUND(E55*J55,2)</f>
        <v>11177.96</v>
      </c>
      <c r="L55" s="211">
        <v>21</v>
      </c>
      <c r="M55" s="211">
        <f>G55*(1+L55/100)</f>
        <v>13525.331599999998</v>
      </c>
      <c r="N55" s="211">
        <v>0</v>
      </c>
      <c r="O55" s="211">
        <f>ROUND(E55*N55,2)</f>
        <v>0</v>
      </c>
      <c r="P55" s="211">
        <v>0</v>
      </c>
      <c r="Q55" s="211">
        <f>ROUND(E55*P55,2)</f>
        <v>0</v>
      </c>
      <c r="R55" s="212" t="s">
        <v>199</v>
      </c>
      <c r="S55" s="212" t="s">
        <v>256</v>
      </c>
      <c r="T55" s="211" t="s">
        <v>257</v>
      </c>
      <c r="U55" s="211">
        <v>1.925</v>
      </c>
      <c r="V55" s="211">
        <f>ROUND(E55*U55,2)</f>
        <v>15.68</v>
      </c>
      <c r="W55" s="212"/>
      <c r="X55" s="212"/>
      <c r="Y55" s="187"/>
      <c r="Z55" s="187"/>
      <c r="AA55" s="187"/>
      <c r="AB55" s="187"/>
      <c r="AC55" s="187"/>
      <c r="AD55" s="187"/>
      <c r="AE55" s="187" t="s">
        <v>141</v>
      </c>
      <c r="AF55" s="187" t="s">
        <v>873</v>
      </c>
      <c r="AG55" s="187"/>
      <c r="AH55" s="226"/>
      <c r="AI55" s="226"/>
      <c r="AJ55" s="229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</row>
    <row r="56" spans="1:60" x14ac:dyDescent="0.25">
      <c r="A56" s="171"/>
      <c r="B56" s="189"/>
      <c r="C56" s="189"/>
      <c r="D56" s="192"/>
      <c r="E56" s="193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5"/>
      <c r="S56" s="195"/>
      <c r="T56" s="194"/>
      <c r="U56" s="194"/>
      <c r="V56" s="194"/>
      <c r="W56" s="195"/>
      <c r="X56" s="195"/>
      <c r="AC56">
        <v>12</v>
      </c>
      <c r="AD56">
        <v>21</v>
      </c>
      <c r="AH56" s="225"/>
      <c r="AI56" s="225"/>
      <c r="AJ56" s="228"/>
    </row>
    <row r="57" spans="1:60" x14ac:dyDescent="0.25">
      <c r="A57" s="184"/>
      <c r="B57" s="185"/>
      <c r="C57" s="185"/>
      <c r="D57" s="186"/>
      <c r="E57" s="187"/>
      <c r="F57" s="187"/>
      <c r="G57" s="187"/>
      <c r="AE57" t="s">
        <v>424</v>
      </c>
    </row>
    <row r="58" spans="1:60" x14ac:dyDescent="0.25">
      <c r="A58" s="164"/>
      <c r="D58" s="8"/>
    </row>
    <row r="59" spans="1:60" x14ac:dyDescent="0.25">
      <c r="A59" s="164"/>
      <c r="D59" s="8"/>
    </row>
    <row r="60" spans="1:60" x14ac:dyDescent="0.25">
      <c r="A60" s="164"/>
      <c r="D60" s="8"/>
    </row>
    <row r="61" spans="1:60" x14ac:dyDescent="0.25">
      <c r="A61" s="164"/>
      <c r="D61" s="8"/>
    </row>
    <row r="62" spans="1:60" x14ac:dyDescent="0.25">
      <c r="A62" s="164"/>
      <c r="D62" s="8"/>
    </row>
    <row r="63" spans="1:60" x14ac:dyDescent="0.25">
      <c r="A63" s="164"/>
      <c r="D63" s="8"/>
    </row>
    <row r="64" spans="1:60" x14ac:dyDescent="0.25">
      <c r="A64" s="164"/>
      <c r="D64" s="8"/>
    </row>
    <row r="65" spans="1:4" x14ac:dyDescent="0.25">
      <c r="A65" s="164"/>
      <c r="D65" s="8"/>
    </row>
    <row r="66" spans="1:4" x14ac:dyDescent="0.25">
      <c r="A66" s="164"/>
      <c r="D66" s="8"/>
    </row>
    <row r="67" spans="1:4" x14ac:dyDescent="0.25">
      <c r="A67" s="164"/>
      <c r="D67" s="8"/>
    </row>
    <row r="68" spans="1:4" x14ac:dyDescent="0.25">
      <c r="A68" s="164"/>
      <c r="D68" s="8"/>
    </row>
    <row r="69" spans="1:4" x14ac:dyDescent="0.25">
      <c r="A69" s="164"/>
      <c r="D69" s="8"/>
    </row>
    <row r="70" spans="1:4" x14ac:dyDescent="0.25">
      <c r="A70" s="164"/>
      <c r="D70" s="8"/>
    </row>
    <row r="71" spans="1:4" x14ac:dyDescent="0.25">
      <c r="A71" s="164"/>
      <c r="D71" s="8"/>
    </row>
    <row r="72" spans="1:4" x14ac:dyDescent="0.25">
      <c r="A72" s="164"/>
      <c r="D72" s="8"/>
    </row>
    <row r="73" spans="1:4" x14ac:dyDescent="0.25">
      <c r="A73" s="164"/>
      <c r="D73" s="8"/>
    </row>
    <row r="74" spans="1:4" x14ac:dyDescent="0.25">
      <c r="A74" s="164"/>
      <c r="D74" s="8"/>
    </row>
    <row r="75" spans="1:4" x14ac:dyDescent="0.25">
      <c r="A75" s="164"/>
      <c r="D75" s="8"/>
    </row>
    <row r="76" spans="1:4" x14ac:dyDescent="0.25">
      <c r="A76" s="164"/>
      <c r="D76" s="8"/>
    </row>
    <row r="77" spans="1:4" x14ac:dyDescent="0.25">
      <c r="A77" s="164"/>
      <c r="D77" s="8"/>
    </row>
    <row r="78" spans="1:4" x14ac:dyDescent="0.25">
      <c r="A78" s="164"/>
      <c r="D78" s="8"/>
    </row>
    <row r="79" spans="1:4" x14ac:dyDescent="0.25">
      <c r="A79" s="164"/>
      <c r="D79" s="8"/>
    </row>
    <row r="80" spans="1:4" x14ac:dyDescent="0.25">
      <c r="A80" s="164"/>
      <c r="D80" s="8"/>
    </row>
    <row r="81" spans="1:4" x14ac:dyDescent="0.25">
      <c r="A81" s="164"/>
      <c r="D81" s="8"/>
    </row>
    <row r="82" spans="1:4" x14ac:dyDescent="0.25">
      <c r="A82" s="164"/>
      <c r="D82" s="8"/>
    </row>
    <row r="83" spans="1:4" x14ac:dyDescent="0.25">
      <c r="A83" s="164"/>
      <c r="D83" s="8"/>
    </row>
    <row r="84" spans="1:4" x14ac:dyDescent="0.25">
      <c r="A84" s="164"/>
      <c r="D84" s="8"/>
    </row>
    <row r="85" spans="1:4" x14ac:dyDescent="0.25">
      <c r="A85" s="164"/>
      <c r="D85" s="8"/>
    </row>
    <row r="86" spans="1:4" x14ac:dyDescent="0.25">
      <c r="A86" s="164"/>
      <c r="D86" s="8"/>
    </row>
    <row r="87" spans="1:4" x14ac:dyDescent="0.25">
      <c r="A87" s="164"/>
      <c r="D87" s="8"/>
    </row>
    <row r="88" spans="1:4" x14ac:dyDescent="0.25">
      <c r="A88" s="164"/>
      <c r="D88" s="8"/>
    </row>
    <row r="89" spans="1:4" x14ac:dyDescent="0.25">
      <c r="A89" s="164"/>
      <c r="D89" s="8"/>
    </row>
    <row r="90" spans="1:4" x14ac:dyDescent="0.25">
      <c r="A90" s="164"/>
      <c r="D90" s="8"/>
    </row>
    <row r="91" spans="1:4" x14ac:dyDescent="0.25">
      <c r="A91" s="164"/>
      <c r="D91" s="8"/>
    </row>
    <row r="92" spans="1:4" x14ac:dyDescent="0.25">
      <c r="A92" s="164"/>
      <c r="D92" s="8"/>
    </row>
    <row r="93" spans="1:4" x14ac:dyDescent="0.25">
      <c r="A93" s="164"/>
      <c r="D93" s="8"/>
    </row>
    <row r="94" spans="1:4" x14ac:dyDescent="0.25">
      <c r="A94" s="164"/>
      <c r="D94" s="8"/>
    </row>
    <row r="95" spans="1:4" x14ac:dyDescent="0.25">
      <c r="A95" s="164"/>
      <c r="D95" s="8"/>
    </row>
    <row r="96" spans="1:4" x14ac:dyDescent="0.25">
      <c r="A96" s="164"/>
      <c r="D96" s="8"/>
    </row>
    <row r="97" spans="1:4" x14ac:dyDescent="0.25">
      <c r="A97" s="164"/>
      <c r="D97" s="8"/>
    </row>
    <row r="98" spans="1:4" x14ac:dyDescent="0.25">
      <c r="A98" s="164"/>
      <c r="D98" s="8"/>
    </row>
    <row r="99" spans="1:4" x14ac:dyDescent="0.25">
      <c r="A99" s="164"/>
      <c r="D99" s="8"/>
    </row>
    <row r="100" spans="1:4" x14ac:dyDescent="0.25">
      <c r="A100" s="164"/>
      <c r="D100" s="8"/>
    </row>
    <row r="101" spans="1:4" x14ac:dyDescent="0.25">
      <c r="A101" s="164"/>
      <c r="D101" s="8"/>
    </row>
    <row r="102" spans="1:4" x14ac:dyDescent="0.25">
      <c r="A102" s="164"/>
      <c r="D102" s="8"/>
    </row>
    <row r="103" spans="1:4" x14ac:dyDescent="0.25">
      <c r="A103" s="164"/>
      <c r="D103" s="8"/>
    </row>
    <row r="104" spans="1:4" x14ac:dyDescent="0.25">
      <c r="A104" s="164"/>
      <c r="D104" s="8"/>
    </row>
    <row r="105" spans="1:4" x14ac:dyDescent="0.25">
      <c r="A105" s="164"/>
      <c r="D105" s="8"/>
    </row>
    <row r="106" spans="1:4" x14ac:dyDescent="0.25">
      <c r="A106" s="164"/>
      <c r="D106" s="8"/>
    </row>
    <row r="107" spans="1:4" x14ac:dyDescent="0.25">
      <c r="A107" s="164"/>
      <c r="D107" s="8"/>
    </row>
    <row r="108" spans="1:4" x14ac:dyDescent="0.25">
      <c r="A108" s="164"/>
      <c r="D108" s="8"/>
    </row>
    <row r="109" spans="1:4" x14ac:dyDescent="0.25">
      <c r="A109" s="164"/>
      <c r="D109" s="8"/>
    </row>
    <row r="110" spans="1:4" x14ac:dyDescent="0.25">
      <c r="A110" s="164"/>
      <c r="D110" s="8"/>
    </row>
    <row r="111" spans="1:4" x14ac:dyDescent="0.25">
      <c r="A111" s="164"/>
      <c r="D111" s="8"/>
    </row>
    <row r="112" spans="1:4" x14ac:dyDescent="0.25">
      <c r="A112" s="164"/>
      <c r="D112" s="8"/>
    </row>
    <row r="113" spans="1:4" x14ac:dyDescent="0.25">
      <c r="A113" s="164"/>
      <c r="D113" s="8"/>
    </row>
    <row r="114" spans="1:4" x14ac:dyDescent="0.25">
      <c r="A114" s="164"/>
      <c r="D114" s="8"/>
    </row>
    <row r="115" spans="1:4" x14ac:dyDescent="0.25">
      <c r="A115" s="164"/>
      <c r="D115" s="8"/>
    </row>
    <row r="116" spans="1:4" x14ac:dyDescent="0.25">
      <c r="A116" s="164"/>
      <c r="D116" s="8"/>
    </row>
    <row r="117" spans="1:4" x14ac:dyDescent="0.25">
      <c r="A117" s="164"/>
      <c r="D117" s="8"/>
    </row>
    <row r="118" spans="1:4" x14ac:dyDescent="0.25">
      <c r="A118" s="164"/>
      <c r="D118" s="8"/>
    </row>
    <row r="119" spans="1:4" x14ac:dyDescent="0.25">
      <c r="A119" s="164"/>
      <c r="D119" s="8"/>
    </row>
    <row r="120" spans="1:4" x14ac:dyDescent="0.25">
      <c r="A120" s="164"/>
      <c r="D120" s="8"/>
    </row>
    <row r="121" spans="1:4" x14ac:dyDescent="0.25">
      <c r="A121" s="164"/>
      <c r="D121" s="8"/>
    </row>
    <row r="122" spans="1:4" x14ac:dyDescent="0.25">
      <c r="A122" s="164"/>
      <c r="D122" s="8"/>
    </row>
    <row r="123" spans="1:4" x14ac:dyDescent="0.25">
      <c r="A123" s="164"/>
      <c r="D123" s="8"/>
    </row>
    <row r="124" spans="1:4" x14ac:dyDescent="0.25">
      <c r="A124" s="164"/>
      <c r="D124" s="8"/>
    </row>
    <row r="125" spans="1:4" x14ac:dyDescent="0.25">
      <c r="A125" s="164"/>
      <c r="D125" s="8"/>
    </row>
    <row r="126" spans="1:4" x14ac:dyDescent="0.25">
      <c r="A126" s="164"/>
      <c r="D126" s="8"/>
    </row>
    <row r="127" spans="1:4" x14ac:dyDescent="0.25">
      <c r="A127" s="164"/>
      <c r="D127" s="8"/>
    </row>
    <row r="128" spans="1:4" x14ac:dyDescent="0.25">
      <c r="A128" s="164"/>
      <c r="D128" s="8"/>
    </row>
    <row r="129" spans="1:4" x14ac:dyDescent="0.25">
      <c r="A129" s="164"/>
      <c r="D129" s="8"/>
    </row>
    <row r="130" spans="1:4" x14ac:dyDescent="0.25">
      <c r="A130" s="164"/>
      <c r="D130" s="8"/>
    </row>
    <row r="131" spans="1:4" x14ac:dyDescent="0.25">
      <c r="A131" s="164"/>
      <c r="D131" s="8"/>
    </row>
    <row r="132" spans="1:4" x14ac:dyDescent="0.25">
      <c r="A132" s="164"/>
      <c r="D132" s="8"/>
    </row>
    <row r="133" spans="1:4" x14ac:dyDescent="0.25">
      <c r="A133" s="164"/>
      <c r="D133" s="8"/>
    </row>
    <row r="134" spans="1:4" x14ac:dyDescent="0.25">
      <c r="A134" s="164"/>
      <c r="D134" s="8"/>
    </row>
    <row r="135" spans="1:4" x14ac:dyDescent="0.25">
      <c r="A135" s="164"/>
      <c r="D135" s="8"/>
    </row>
    <row r="136" spans="1:4" x14ac:dyDescent="0.25">
      <c r="A136" s="164"/>
      <c r="D136" s="8"/>
    </row>
    <row r="137" spans="1:4" x14ac:dyDescent="0.25">
      <c r="A137" s="164"/>
      <c r="D137" s="8"/>
    </row>
    <row r="138" spans="1:4" x14ac:dyDescent="0.25">
      <c r="A138" s="164"/>
      <c r="D138" s="8"/>
    </row>
    <row r="139" spans="1:4" x14ac:dyDescent="0.25">
      <c r="A139" s="164"/>
      <c r="D139" s="8"/>
    </row>
    <row r="140" spans="1:4" x14ac:dyDescent="0.25">
      <c r="A140" s="164"/>
      <c r="D140" s="8"/>
    </row>
    <row r="141" spans="1:4" x14ac:dyDescent="0.25">
      <c r="A141" s="164"/>
      <c r="D141" s="8"/>
    </row>
    <row r="142" spans="1:4" x14ac:dyDescent="0.25">
      <c r="A142" s="164"/>
      <c r="D142" s="8"/>
    </row>
    <row r="143" spans="1:4" x14ac:dyDescent="0.25">
      <c r="A143" s="164"/>
      <c r="D143" s="8"/>
    </row>
    <row r="144" spans="1:4" x14ac:dyDescent="0.25">
      <c r="A144" s="164"/>
      <c r="D144" s="8"/>
    </row>
    <row r="145" spans="1:4" x14ac:dyDescent="0.25">
      <c r="A145" s="164"/>
      <c r="D145" s="8"/>
    </row>
    <row r="146" spans="1:4" x14ac:dyDescent="0.25">
      <c r="A146" s="164"/>
      <c r="D146" s="8"/>
    </row>
    <row r="147" spans="1:4" x14ac:dyDescent="0.25">
      <c r="A147" s="164"/>
      <c r="D147" s="8"/>
    </row>
    <row r="148" spans="1:4" x14ac:dyDescent="0.25">
      <c r="A148" s="164"/>
      <c r="D148" s="8"/>
    </row>
    <row r="149" spans="1:4" x14ac:dyDescent="0.25">
      <c r="A149" s="164"/>
      <c r="D149" s="8"/>
    </row>
    <row r="150" spans="1:4" x14ac:dyDescent="0.25">
      <c r="A150" s="164"/>
      <c r="D150" s="8"/>
    </row>
    <row r="151" spans="1:4" x14ac:dyDescent="0.25">
      <c r="A151" s="164"/>
      <c r="D151" s="8"/>
    </row>
    <row r="152" spans="1:4" x14ac:dyDescent="0.25">
      <c r="A152" s="164"/>
      <c r="D152" s="8"/>
    </row>
    <row r="153" spans="1:4" x14ac:dyDescent="0.25">
      <c r="A153" s="164"/>
      <c r="D153" s="8"/>
    </row>
    <row r="154" spans="1:4" x14ac:dyDescent="0.25">
      <c r="A154" s="164"/>
      <c r="D154" s="8"/>
    </row>
    <row r="155" spans="1:4" x14ac:dyDescent="0.25">
      <c r="A155" s="164"/>
      <c r="D155" s="8"/>
    </row>
    <row r="156" spans="1:4" x14ac:dyDescent="0.25">
      <c r="A156" s="164"/>
      <c r="D156" s="8"/>
    </row>
    <row r="157" spans="1:4" x14ac:dyDescent="0.25">
      <c r="A157" s="164"/>
      <c r="D157" s="8"/>
    </row>
    <row r="158" spans="1:4" x14ac:dyDescent="0.25">
      <c r="A158" s="164"/>
      <c r="D158" s="8"/>
    </row>
    <row r="159" spans="1:4" x14ac:dyDescent="0.25">
      <c r="A159" s="164"/>
      <c r="D159" s="8"/>
    </row>
    <row r="160" spans="1:4" x14ac:dyDescent="0.25">
      <c r="A160" s="164"/>
      <c r="D160" s="8"/>
    </row>
    <row r="161" spans="1:4" x14ac:dyDescent="0.25">
      <c r="A161" s="164"/>
      <c r="D161" s="8"/>
    </row>
    <row r="162" spans="1:4" x14ac:dyDescent="0.25">
      <c r="A162" s="164"/>
      <c r="D162" s="8"/>
    </row>
    <row r="163" spans="1:4" x14ac:dyDescent="0.25">
      <c r="A163" s="164"/>
      <c r="D163" s="8"/>
    </row>
    <row r="164" spans="1:4" x14ac:dyDescent="0.25">
      <c r="A164" s="164"/>
      <c r="D164" s="8"/>
    </row>
    <row r="165" spans="1:4" x14ac:dyDescent="0.25">
      <c r="A165" s="164"/>
      <c r="D165" s="8"/>
    </row>
    <row r="166" spans="1:4" x14ac:dyDescent="0.25">
      <c r="A166" s="164"/>
      <c r="D166" s="8"/>
    </row>
    <row r="167" spans="1:4" x14ac:dyDescent="0.25">
      <c r="A167" s="164"/>
      <c r="D167" s="8"/>
    </row>
    <row r="168" spans="1:4" x14ac:dyDescent="0.25">
      <c r="A168" s="164"/>
      <c r="D168" s="8"/>
    </row>
    <row r="169" spans="1:4" x14ac:dyDescent="0.25">
      <c r="A169" s="164"/>
      <c r="D169" s="8"/>
    </row>
    <row r="170" spans="1:4" x14ac:dyDescent="0.25">
      <c r="A170" s="164"/>
      <c r="D170" s="8"/>
    </row>
    <row r="171" spans="1:4" x14ac:dyDescent="0.25">
      <c r="A171" s="164"/>
      <c r="D171" s="8"/>
    </row>
    <row r="172" spans="1:4" x14ac:dyDescent="0.25">
      <c r="A172" s="164"/>
      <c r="D172" s="8"/>
    </row>
    <row r="173" spans="1:4" x14ac:dyDescent="0.25">
      <c r="A173" s="164"/>
      <c r="D173" s="8"/>
    </row>
    <row r="174" spans="1:4" x14ac:dyDescent="0.25">
      <c r="A174" s="164"/>
      <c r="D174" s="8"/>
    </row>
    <row r="175" spans="1:4" x14ac:dyDescent="0.25">
      <c r="A175" s="164"/>
      <c r="D175" s="8"/>
    </row>
    <row r="176" spans="1:4" x14ac:dyDescent="0.25">
      <c r="A176" s="164"/>
      <c r="D176" s="8"/>
    </row>
    <row r="177" spans="1:4" x14ac:dyDescent="0.25">
      <c r="A177" s="164"/>
      <c r="D177" s="8"/>
    </row>
    <row r="178" spans="1:4" x14ac:dyDescent="0.25">
      <c r="A178" s="164"/>
      <c r="D178" s="8"/>
    </row>
    <row r="179" spans="1:4" x14ac:dyDescent="0.25">
      <c r="A179" s="164"/>
      <c r="D179" s="8"/>
    </row>
    <row r="180" spans="1:4" x14ac:dyDescent="0.25">
      <c r="A180" s="164"/>
      <c r="D180" s="8"/>
    </row>
    <row r="181" spans="1:4" x14ac:dyDescent="0.25">
      <c r="A181" s="164"/>
      <c r="D181" s="8"/>
    </row>
    <row r="182" spans="1:4" x14ac:dyDescent="0.25">
      <c r="A182" s="164"/>
      <c r="D182" s="8"/>
    </row>
    <row r="183" spans="1:4" x14ac:dyDescent="0.25">
      <c r="A183" s="164"/>
      <c r="D183" s="8"/>
    </row>
    <row r="184" spans="1:4" x14ac:dyDescent="0.25">
      <c r="A184" s="164"/>
      <c r="D184" s="8"/>
    </row>
    <row r="185" spans="1:4" x14ac:dyDescent="0.25">
      <c r="A185" s="164"/>
      <c r="D185" s="8"/>
    </row>
    <row r="186" spans="1:4" x14ac:dyDescent="0.25">
      <c r="A186" s="164"/>
      <c r="D186" s="8"/>
    </row>
    <row r="187" spans="1:4" x14ac:dyDescent="0.25">
      <c r="A187" s="164"/>
      <c r="D187" s="8"/>
    </row>
    <row r="188" spans="1:4" x14ac:dyDescent="0.25">
      <c r="A188" s="164"/>
      <c r="D188" s="8"/>
    </row>
    <row r="189" spans="1:4" x14ac:dyDescent="0.25">
      <c r="A189" s="164"/>
      <c r="D189" s="8"/>
    </row>
    <row r="190" spans="1:4" x14ac:dyDescent="0.25">
      <c r="A190" s="164"/>
      <c r="D190" s="8"/>
    </row>
    <row r="191" spans="1:4" x14ac:dyDescent="0.25">
      <c r="A191" s="164"/>
      <c r="D191" s="8"/>
    </row>
    <row r="192" spans="1:4" x14ac:dyDescent="0.25">
      <c r="A192" s="164"/>
      <c r="D192" s="8"/>
    </row>
    <row r="193" spans="1:4" x14ac:dyDescent="0.25">
      <c r="A193" s="164"/>
      <c r="D193" s="8"/>
    </row>
    <row r="194" spans="1:4" x14ac:dyDescent="0.25">
      <c r="A194" s="164"/>
      <c r="D194" s="8"/>
    </row>
    <row r="195" spans="1:4" x14ac:dyDescent="0.25">
      <c r="A195" s="164"/>
      <c r="D195" s="8"/>
    </row>
    <row r="196" spans="1:4" x14ac:dyDescent="0.25">
      <c r="A196" s="164"/>
      <c r="D196" s="8"/>
    </row>
    <row r="197" spans="1:4" x14ac:dyDescent="0.25">
      <c r="A197" s="164"/>
      <c r="D197" s="8"/>
    </row>
    <row r="198" spans="1:4" x14ac:dyDescent="0.25">
      <c r="A198" s="164"/>
      <c r="D198" s="8"/>
    </row>
    <row r="199" spans="1:4" x14ac:dyDescent="0.25">
      <c r="A199" s="164"/>
      <c r="D199" s="8"/>
    </row>
    <row r="200" spans="1:4" x14ac:dyDescent="0.25">
      <c r="A200" s="164"/>
      <c r="D200" s="8"/>
    </row>
    <row r="201" spans="1:4" x14ac:dyDescent="0.25">
      <c r="A201" s="164"/>
      <c r="D201" s="8"/>
    </row>
    <row r="202" spans="1:4" x14ac:dyDescent="0.25">
      <c r="A202" s="164"/>
      <c r="D202" s="8"/>
    </row>
    <row r="203" spans="1:4" x14ac:dyDescent="0.25">
      <c r="A203" s="164"/>
      <c r="D203" s="8"/>
    </row>
    <row r="204" spans="1:4" x14ac:dyDescent="0.25">
      <c r="A204" s="164"/>
      <c r="D204" s="8"/>
    </row>
    <row r="205" spans="1:4" x14ac:dyDescent="0.25">
      <c r="A205" s="164"/>
      <c r="D205" s="8"/>
    </row>
    <row r="206" spans="1:4" x14ac:dyDescent="0.25">
      <c r="A206" s="164"/>
      <c r="D206" s="8"/>
    </row>
    <row r="207" spans="1:4" x14ac:dyDescent="0.25">
      <c r="A207" s="164"/>
      <c r="D207" s="8"/>
    </row>
    <row r="208" spans="1:4" x14ac:dyDescent="0.25">
      <c r="A208" s="164"/>
      <c r="D208" s="8"/>
    </row>
    <row r="209" spans="1:4" x14ac:dyDescent="0.25">
      <c r="A209" s="164"/>
      <c r="D209" s="8"/>
    </row>
    <row r="210" spans="1:4" x14ac:dyDescent="0.25">
      <c r="A210" s="164"/>
      <c r="D210" s="8"/>
    </row>
    <row r="211" spans="1:4" x14ac:dyDescent="0.25">
      <c r="A211" s="164"/>
      <c r="D211" s="8"/>
    </row>
    <row r="212" spans="1:4" x14ac:dyDescent="0.25">
      <c r="A212" s="164"/>
      <c r="D212" s="8"/>
    </row>
    <row r="213" spans="1:4" x14ac:dyDescent="0.25">
      <c r="A213" s="164"/>
      <c r="D213" s="8"/>
    </row>
    <row r="214" spans="1:4" x14ac:dyDescent="0.25">
      <c r="A214" s="164"/>
      <c r="D214" s="8"/>
    </row>
    <row r="215" spans="1:4" x14ac:dyDescent="0.25">
      <c r="A215" s="164"/>
      <c r="D215" s="8"/>
    </row>
    <row r="216" spans="1:4" x14ac:dyDescent="0.25">
      <c r="A216" s="164"/>
      <c r="D216" s="8"/>
    </row>
    <row r="217" spans="1:4" x14ac:dyDescent="0.25">
      <c r="A217" s="164"/>
      <c r="D217" s="8"/>
    </row>
    <row r="218" spans="1:4" x14ac:dyDescent="0.25">
      <c r="A218" s="164"/>
      <c r="D218" s="8"/>
    </row>
    <row r="219" spans="1:4" x14ac:dyDescent="0.25">
      <c r="A219" s="164"/>
      <c r="D219" s="8"/>
    </row>
    <row r="220" spans="1:4" x14ac:dyDescent="0.25">
      <c r="A220" s="164"/>
      <c r="D220" s="8"/>
    </row>
    <row r="221" spans="1:4" x14ac:dyDescent="0.25">
      <c r="A221" s="164"/>
      <c r="D221" s="8"/>
    </row>
    <row r="222" spans="1:4" x14ac:dyDescent="0.25">
      <c r="A222" s="164"/>
      <c r="D222" s="8"/>
    </row>
    <row r="223" spans="1:4" x14ac:dyDescent="0.25">
      <c r="A223" s="164"/>
      <c r="D223" s="8"/>
    </row>
    <row r="224" spans="1:4" x14ac:dyDescent="0.25">
      <c r="A224" s="164"/>
      <c r="D224" s="8"/>
    </row>
    <row r="225" spans="1:4" x14ac:dyDescent="0.25">
      <c r="A225" s="164"/>
      <c r="D225" s="8"/>
    </row>
    <row r="226" spans="1:4" x14ac:dyDescent="0.25">
      <c r="A226" s="164"/>
      <c r="D226" s="8"/>
    </row>
    <row r="227" spans="1:4" x14ac:dyDescent="0.25">
      <c r="A227" s="164"/>
      <c r="D227" s="8"/>
    </row>
    <row r="228" spans="1:4" x14ac:dyDescent="0.25">
      <c r="A228" s="164"/>
      <c r="D228" s="8"/>
    </row>
    <row r="229" spans="1:4" x14ac:dyDescent="0.25">
      <c r="A229" s="164"/>
      <c r="D229" s="8"/>
    </row>
    <row r="230" spans="1:4" x14ac:dyDescent="0.25">
      <c r="A230" s="164"/>
      <c r="D230" s="8"/>
    </row>
    <row r="231" spans="1:4" x14ac:dyDescent="0.25">
      <c r="A231" s="164"/>
      <c r="D231" s="8"/>
    </row>
    <row r="232" spans="1:4" x14ac:dyDescent="0.25">
      <c r="A232" s="164"/>
      <c r="D232" s="8"/>
    </row>
    <row r="233" spans="1:4" x14ac:dyDescent="0.25">
      <c r="A233" s="164"/>
      <c r="D233" s="8"/>
    </row>
    <row r="234" spans="1:4" x14ac:dyDescent="0.25">
      <c r="A234" s="164"/>
      <c r="D234" s="8"/>
    </row>
    <row r="235" spans="1:4" x14ac:dyDescent="0.25">
      <c r="A235" s="164"/>
      <c r="D235" s="8"/>
    </row>
    <row r="236" spans="1:4" x14ac:dyDescent="0.25">
      <c r="A236" s="164"/>
      <c r="D236" s="8"/>
    </row>
    <row r="237" spans="1:4" x14ac:dyDescent="0.25">
      <c r="A237" s="164"/>
      <c r="D237" s="8"/>
    </row>
    <row r="238" spans="1:4" x14ac:dyDescent="0.25">
      <c r="A238" s="164"/>
      <c r="D238" s="8"/>
    </row>
    <row r="239" spans="1:4" x14ac:dyDescent="0.25">
      <c r="A239" s="164"/>
      <c r="D239" s="8"/>
    </row>
    <row r="240" spans="1:4" x14ac:dyDescent="0.25">
      <c r="A240" s="164"/>
      <c r="D240" s="8"/>
    </row>
    <row r="241" spans="1:4" x14ac:dyDescent="0.25">
      <c r="A241" s="164"/>
      <c r="D241" s="8"/>
    </row>
    <row r="242" spans="1:4" x14ac:dyDescent="0.25">
      <c r="A242" s="164"/>
      <c r="D242" s="8"/>
    </row>
    <row r="243" spans="1:4" x14ac:dyDescent="0.25">
      <c r="A243" s="164"/>
      <c r="D243" s="8"/>
    </row>
    <row r="244" spans="1:4" x14ac:dyDescent="0.25">
      <c r="A244" s="164"/>
      <c r="D244" s="8"/>
    </row>
    <row r="245" spans="1:4" x14ac:dyDescent="0.25">
      <c r="A245" s="164"/>
      <c r="D245" s="8"/>
    </row>
    <row r="246" spans="1:4" x14ac:dyDescent="0.25">
      <c r="A246" s="164"/>
      <c r="D246" s="8"/>
    </row>
    <row r="247" spans="1:4" x14ac:dyDescent="0.25">
      <c r="A247" s="164"/>
      <c r="D247" s="8"/>
    </row>
    <row r="248" spans="1:4" x14ac:dyDescent="0.25">
      <c r="A248" s="164"/>
      <c r="D248" s="8"/>
    </row>
    <row r="249" spans="1:4" x14ac:dyDescent="0.25">
      <c r="A249" s="164"/>
      <c r="D249" s="8"/>
    </row>
    <row r="250" spans="1:4" x14ac:dyDescent="0.25">
      <c r="A250" s="164"/>
      <c r="D250" s="8"/>
    </row>
    <row r="251" spans="1:4" x14ac:dyDescent="0.25">
      <c r="A251" s="164"/>
      <c r="D251" s="8"/>
    </row>
    <row r="252" spans="1:4" x14ac:dyDescent="0.25">
      <c r="A252" s="164"/>
      <c r="D252" s="8"/>
    </row>
    <row r="253" spans="1:4" x14ac:dyDescent="0.25">
      <c r="A253" s="164"/>
      <c r="D253" s="8"/>
    </row>
    <row r="254" spans="1:4" x14ac:dyDescent="0.25">
      <c r="A254" s="164"/>
      <c r="D254" s="8"/>
    </row>
    <row r="255" spans="1:4" x14ac:dyDescent="0.25">
      <c r="A255" s="164"/>
      <c r="D255" s="8"/>
    </row>
    <row r="256" spans="1:4" x14ac:dyDescent="0.25">
      <c r="A256" s="164"/>
      <c r="D256" s="8"/>
    </row>
    <row r="257" spans="1:4" x14ac:dyDescent="0.25">
      <c r="A257" s="164"/>
      <c r="D257" s="8"/>
    </row>
    <row r="258" spans="1:4" x14ac:dyDescent="0.25">
      <c r="A258" s="164"/>
      <c r="D258" s="8"/>
    </row>
    <row r="259" spans="1:4" x14ac:dyDescent="0.25">
      <c r="A259" s="164"/>
      <c r="D259" s="8"/>
    </row>
    <row r="260" spans="1:4" x14ac:dyDescent="0.25">
      <c r="A260" s="164"/>
      <c r="D260" s="8"/>
    </row>
    <row r="261" spans="1:4" x14ac:dyDescent="0.25">
      <c r="A261" s="164"/>
      <c r="D261" s="8"/>
    </row>
    <row r="262" spans="1:4" x14ac:dyDescent="0.25">
      <c r="A262" s="164"/>
      <c r="D262" s="8"/>
    </row>
    <row r="263" spans="1:4" x14ac:dyDescent="0.25">
      <c r="A263" s="164"/>
      <c r="D263" s="8"/>
    </row>
    <row r="264" spans="1:4" x14ac:dyDescent="0.25">
      <c r="A264" s="164"/>
      <c r="D264" s="8"/>
    </row>
    <row r="265" spans="1:4" x14ac:dyDescent="0.25">
      <c r="A265" s="164"/>
      <c r="D265" s="8"/>
    </row>
    <row r="266" spans="1:4" x14ac:dyDescent="0.25">
      <c r="A266" s="164"/>
      <c r="D266" s="8"/>
    </row>
    <row r="267" spans="1:4" x14ac:dyDescent="0.25">
      <c r="A267" s="164"/>
      <c r="D267" s="8"/>
    </row>
    <row r="268" spans="1:4" x14ac:dyDescent="0.25">
      <c r="A268" s="164"/>
      <c r="D268" s="8"/>
    </row>
    <row r="269" spans="1:4" x14ac:dyDescent="0.25">
      <c r="A269" s="164"/>
      <c r="D269" s="8"/>
    </row>
    <row r="270" spans="1:4" x14ac:dyDescent="0.25">
      <c r="A270" s="164"/>
      <c r="D270" s="8"/>
    </row>
    <row r="271" spans="1:4" x14ac:dyDescent="0.25">
      <c r="A271" s="164"/>
      <c r="D271" s="8"/>
    </row>
    <row r="272" spans="1:4" x14ac:dyDescent="0.25">
      <c r="A272" s="164"/>
      <c r="D272" s="8"/>
    </row>
    <row r="273" spans="1:4" x14ac:dyDescent="0.25">
      <c r="A273" s="164"/>
      <c r="D273" s="8"/>
    </row>
    <row r="274" spans="1:4" x14ac:dyDescent="0.25">
      <c r="A274" s="164"/>
      <c r="D274" s="8"/>
    </row>
    <row r="275" spans="1:4" x14ac:dyDescent="0.25">
      <c r="A275" s="164"/>
      <c r="D275" s="8"/>
    </row>
    <row r="276" spans="1:4" x14ac:dyDescent="0.25">
      <c r="A276" s="164"/>
      <c r="D276" s="8"/>
    </row>
    <row r="277" spans="1:4" x14ac:dyDescent="0.25">
      <c r="A277" s="164"/>
      <c r="D277" s="8"/>
    </row>
    <row r="278" spans="1:4" x14ac:dyDescent="0.25">
      <c r="A278" s="164"/>
      <c r="D278" s="8"/>
    </row>
    <row r="279" spans="1:4" x14ac:dyDescent="0.25">
      <c r="A279" s="164"/>
      <c r="D279" s="8"/>
    </row>
    <row r="280" spans="1:4" x14ac:dyDescent="0.25">
      <c r="A280" s="164"/>
      <c r="D280" s="8"/>
    </row>
    <row r="281" spans="1:4" x14ac:dyDescent="0.25">
      <c r="A281" s="164"/>
      <c r="D281" s="8"/>
    </row>
    <row r="282" spans="1:4" x14ac:dyDescent="0.25">
      <c r="A282" s="164"/>
      <c r="D282" s="8"/>
    </row>
    <row r="283" spans="1:4" x14ac:dyDescent="0.25">
      <c r="A283" s="164"/>
      <c r="D283" s="8"/>
    </row>
    <row r="284" spans="1:4" x14ac:dyDescent="0.25">
      <c r="A284" s="164"/>
      <c r="D284" s="8"/>
    </row>
    <row r="285" spans="1:4" x14ac:dyDescent="0.25">
      <c r="A285" s="164"/>
      <c r="D285" s="8"/>
    </row>
    <row r="286" spans="1:4" x14ac:dyDescent="0.25">
      <c r="A286" s="164"/>
      <c r="D286" s="8"/>
    </row>
    <row r="287" spans="1:4" x14ac:dyDescent="0.25">
      <c r="A287" s="164"/>
      <c r="D287" s="8"/>
    </row>
    <row r="288" spans="1:4" x14ac:dyDescent="0.25">
      <c r="A288" s="164"/>
      <c r="D288" s="8"/>
    </row>
    <row r="289" spans="1:4" x14ac:dyDescent="0.25">
      <c r="A289" s="164"/>
      <c r="D289" s="8"/>
    </row>
    <row r="290" spans="1:4" x14ac:dyDescent="0.25">
      <c r="A290" s="164"/>
      <c r="D290" s="8"/>
    </row>
    <row r="291" spans="1:4" x14ac:dyDescent="0.25">
      <c r="A291" s="164"/>
      <c r="D291" s="8"/>
    </row>
    <row r="292" spans="1:4" x14ac:dyDescent="0.25">
      <c r="A292" s="164"/>
      <c r="D292" s="8"/>
    </row>
    <row r="293" spans="1:4" x14ac:dyDescent="0.25">
      <c r="A293" s="164"/>
      <c r="D293" s="8"/>
    </row>
    <row r="294" spans="1:4" x14ac:dyDescent="0.25">
      <c r="A294" s="164"/>
      <c r="D294" s="8"/>
    </row>
    <row r="295" spans="1:4" x14ac:dyDescent="0.25">
      <c r="A295" s="164"/>
      <c r="D295" s="8"/>
    </row>
    <row r="296" spans="1:4" x14ac:dyDescent="0.25">
      <c r="A296" s="164"/>
      <c r="D296" s="8"/>
    </row>
    <row r="297" spans="1:4" x14ac:dyDescent="0.25">
      <c r="A297" s="164"/>
      <c r="D297" s="8"/>
    </row>
    <row r="298" spans="1:4" x14ac:dyDescent="0.25">
      <c r="A298" s="164"/>
      <c r="D298" s="8"/>
    </row>
    <row r="299" spans="1:4" x14ac:dyDescent="0.25">
      <c r="A299" s="164"/>
      <c r="D299" s="8"/>
    </row>
    <row r="300" spans="1:4" x14ac:dyDescent="0.25">
      <c r="A300" s="164"/>
      <c r="D300" s="8"/>
    </row>
    <row r="301" spans="1:4" x14ac:dyDescent="0.25">
      <c r="A301" s="164"/>
      <c r="D301" s="8"/>
    </row>
    <row r="302" spans="1:4" x14ac:dyDescent="0.25">
      <c r="A302" s="164"/>
      <c r="D302" s="8"/>
    </row>
    <row r="303" spans="1:4" x14ac:dyDescent="0.25">
      <c r="A303" s="164"/>
      <c r="D303" s="8"/>
    </row>
    <row r="304" spans="1:4" x14ac:dyDescent="0.25">
      <c r="A304" s="164"/>
      <c r="D304" s="8"/>
    </row>
    <row r="305" spans="1:4" x14ac:dyDescent="0.25">
      <c r="A305" s="164"/>
      <c r="D305" s="8"/>
    </row>
    <row r="306" spans="1:4" x14ac:dyDescent="0.25">
      <c r="A306" s="164"/>
      <c r="D306" s="8"/>
    </row>
    <row r="307" spans="1:4" x14ac:dyDescent="0.25">
      <c r="A307" s="164"/>
      <c r="D307" s="8"/>
    </row>
    <row r="308" spans="1:4" x14ac:dyDescent="0.25">
      <c r="A308" s="164"/>
      <c r="D308" s="8"/>
    </row>
    <row r="309" spans="1:4" x14ac:dyDescent="0.25">
      <c r="A309" s="164"/>
      <c r="D309" s="8"/>
    </row>
    <row r="310" spans="1:4" x14ac:dyDescent="0.25">
      <c r="A310" s="164"/>
      <c r="D310" s="8"/>
    </row>
    <row r="311" spans="1:4" x14ac:dyDescent="0.25">
      <c r="A311" s="164"/>
      <c r="D311" s="8"/>
    </row>
    <row r="312" spans="1:4" x14ac:dyDescent="0.25">
      <c r="A312" s="164"/>
      <c r="D312" s="8"/>
    </row>
    <row r="313" spans="1:4" x14ac:dyDescent="0.25">
      <c r="A313" s="164"/>
      <c r="D313" s="8"/>
    </row>
    <row r="314" spans="1:4" x14ac:dyDescent="0.25">
      <c r="A314" s="164"/>
      <c r="D314" s="8"/>
    </row>
    <row r="315" spans="1:4" x14ac:dyDescent="0.25">
      <c r="A315" s="164"/>
      <c r="D315" s="8"/>
    </row>
    <row r="316" spans="1:4" x14ac:dyDescent="0.25">
      <c r="A316" s="164"/>
      <c r="D316" s="8"/>
    </row>
    <row r="317" spans="1:4" x14ac:dyDescent="0.25">
      <c r="A317" s="164"/>
      <c r="D317" s="8"/>
    </row>
    <row r="318" spans="1:4" x14ac:dyDescent="0.25">
      <c r="A318" s="164"/>
      <c r="D318" s="8"/>
    </row>
    <row r="319" spans="1:4" x14ac:dyDescent="0.25">
      <c r="A319" s="164"/>
      <c r="D319" s="8"/>
    </row>
    <row r="320" spans="1:4" x14ac:dyDescent="0.25">
      <c r="A320" s="164"/>
      <c r="D320" s="8"/>
    </row>
    <row r="321" spans="1:4" x14ac:dyDescent="0.25">
      <c r="A321" s="164"/>
      <c r="D321" s="8"/>
    </row>
    <row r="322" spans="1:4" x14ac:dyDescent="0.25">
      <c r="A322" s="164"/>
      <c r="D322" s="8"/>
    </row>
    <row r="323" spans="1:4" x14ac:dyDescent="0.25">
      <c r="A323" s="164"/>
      <c r="D323" s="8"/>
    </row>
    <row r="324" spans="1:4" x14ac:dyDescent="0.25">
      <c r="A324" s="164"/>
      <c r="D324" s="8"/>
    </row>
    <row r="325" spans="1:4" x14ac:dyDescent="0.25">
      <c r="A325" s="164"/>
      <c r="D325" s="8"/>
    </row>
    <row r="326" spans="1:4" x14ac:dyDescent="0.25">
      <c r="A326" s="164"/>
      <c r="D326" s="8"/>
    </row>
    <row r="327" spans="1:4" x14ac:dyDescent="0.25">
      <c r="A327" s="164"/>
      <c r="D327" s="8"/>
    </row>
    <row r="328" spans="1:4" x14ac:dyDescent="0.25">
      <c r="A328" s="164"/>
      <c r="D328" s="8"/>
    </row>
    <row r="329" spans="1:4" x14ac:dyDescent="0.25">
      <c r="A329" s="164"/>
      <c r="D329" s="8"/>
    </row>
    <row r="330" spans="1:4" x14ac:dyDescent="0.25">
      <c r="A330" s="164"/>
      <c r="D330" s="8"/>
    </row>
    <row r="331" spans="1:4" x14ac:dyDescent="0.25">
      <c r="A331" s="164"/>
      <c r="D331" s="8"/>
    </row>
    <row r="332" spans="1:4" x14ac:dyDescent="0.25">
      <c r="A332" s="164"/>
      <c r="D332" s="8"/>
    </row>
    <row r="333" spans="1:4" x14ac:dyDescent="0.25">
      <c r="A333" s="164"/>
      <c r="D333" s="8"/>
    </row>
    <row r="334" spans="1:4" x14ac:dyDescent="0.25">
      <c r="A334" s="164"/>
      <c r="D334" s="8"/>
    </row>
    <row r="335" spans="1:4" x14ac:dyDescent="0.25">
      <c r="A335" s="164"/>
      <c r="D335" s="8"/>
    </row>
    <row r="336" spans="1:4" x14ac:dyDescent="0.25">
      <c r="A336" s="164"/>
      <c r="D336" s="8"/>
    </row>
    <row r="337" spans="1:4" x14ac:dyDescent="0.25">
      <c r="A337" s="164"/>
      <c r="D337" s="8"/>
    </row>
    <row r="338" spans="1:4" x14ac:dyDescent="0.25">
      <c r="A338" s="164"/>
      <c r="D338" s="8"/>
    </row>
    <row r="339" spans="1:4" x14ac:dyDescent="0.25">
      <c r="A339" s="164"/>
      <c r="D339" s="8"/>
    </row>
    <row r="340" spans="1:4" x14ac:dyDescent="0.25">
      <c r="A340" s="164"/>
      <c r="D340" s="8"/>
    </row>
    <row r="341" spans="1:4" x14ac:dyDescent="0.25">
      <c r="A341" s="164"/>
      <c r="D341" s="8"/>
    </row>
    <row r="342" spans="1:4" x14ac:dyDescent="0.25">
      <c r="A342" s="164"/>
      <c r="D342" s="8"/>
    </row>
    <row r="343" spans="1:4" x14ac:dyDescent="0.25">
      <c r="A343" s="164"/>
      <c r="D343" s="8"/>
    </row>
    <row r="344" spans="1:4" x14ac:dyDescent="0.25">
      <c r="A344" s="164"/>
      <c r="D344" s="8"/>
    </row>
    <row r="345" spans="1:4" x14ac:dyDescent="0.25">
      <c r="A345" s="164"/>
      <c r="D345" s="8"/>
    </row>
    <row r="346" spans="1:4" x14ac:dyDescent="0.25">
      <c r="A346" s="164"/>
      <c r="D346" s="8"/>
    </row>
    <row r="347" spans="1:4" x14ac:dyDescent="0.25">
      <c r="A347" s="164"/>
      <c r="D347" s="8"/>
    </row>
    <row r="348" spans="1:4" x14ac:dyDescent="0.25">
      <c r="A348" s="164"/>
      <c r="D348" s="8"/>
    </row>
    <row r="349" spans="1:4" x14ac:dyDescent="0.25">
      <c r="A349" s="164"/>
      <c r="D349" s="8"/>
    </row>
    <row r="350" spans="1:4" x14ac:dyDescent="0.25">
      <c r="A350" s="164"/>
      <c r="D350" s="8"/>
    </row>
    <row r="351" spans="1:4" x14ac:dyDescent="0.25">
      <c r="A351" s="164"/>
      <c r="D351" s="8"/>
    </row>
    <row r="352" spans="1:4" x14ac:dyDescent="0.25">
      <c r="A352" s="164"/>
      <c r="D352" s="8"/>
    </row>
    <row r="353" spans="1:4" x14ac:dyDescent="0.25">
      <c r="A353" s="164"/>
      <c r="D353" s="8"/>
    </row>
    <row r="354" spans="1:4" x14ac:dyDescent="0.25">
      <c r="A354" s="164"/>
      <c r="D354" s="8"/>
    </row>
    <row r="355" spans="1:4" x14ac:dyDescent="0.25">
      <c r="A355" s="164"/>
      <c r="D355" s="8"/>
    </row>
    <row r="356" spans="1:4" x14ac:dyDescent="0.25">
      <c r="A356" s="164"/>
      <c r="D356" s="8"/>
    </row>
    <row r="357" spans="1:4" x14ac:dyDescent="0.25">
      <c r="A357" s="164"/>
      <c r="D357" s="8"/>
    </row>
    <row r="358" spans="1:4" x14ac:dyDescent="0.25">
      <c r="A358" s="164"/>
      <c r="D358" s="8"/>
    </row>
    <row r="359" spans="1:4" x14ac:dyDescent="0.25">
      <c r="A359" s="164"/>
      <c r="D359" s="8"/>
    </row>
    <row r="360" spans="1:4" x14ac:dyDescent="0.25">
      <c r="A360" s="164"/>
      <c r="D360" s="8"/>
    </row>
    <row r="361" spans="1:4" x14ac:dyDescent="0.25">
      <c r="A361" s="164"/>
      <c r="D361" s="8"/>
    </row>
    <row r="362" spans="1:4" x14ac:dyDescent="0.25">
      <c r="A362" s="164"/>
      <c r="D362" s="8"/>
    </row>
    <row r="363" spans="1:4" x14ac:dyDescent="0.25">
      <c r="A363" s="164"/>
      <c r="D363" s="8"/>
    </row>
    <row r="364" spans="1:4" x14ac:dyDescent="0.25">
      <c r="A364" s="164"/>
      <c r="D364" s="8"/>
    </row>
    <row r="365" spans="1:4" x14ac:dyDescent="0.25">
      <c r="A365" s="164"/>
      <c r="D365" s="8"/>
    </row>
    <row r="366" spans="1:4" x14ac:dyDescent="0.25">
      <c r="A366" s="164"/>
      <c r="D366" s="8"/>
    </row>
    <row r="367" spans="1:4" x14ac:dyDescent="0.25">
      <c r="A367" s="164"/>
      <c r="D367" s="8"/>
    </row>
    <row r="368" spans="1:4" x14ac:dyDescent="0.25">
      <c r="A368" s="164"/>
      <c r="D368" s="8"/>
    </row>
    <row r="369" spans="1:4" x14ac:dyDescent="0.25">
      <c r="A369" s="164"/>
      <c r="D369" s="8"/>
    </row>
    <row r="370" spans="1:4" x14ac:dyDescent="0.25">
      <c r="A370" s="164"/>
      <c r="D370" s="8"/>
    </row>
    <row r="371" spans="1:4" x14ac:dyDescent="0.25">
      <c r="A371" s="164"/>
      <c r="D371" s="8"/>
    </row>
    <row r="372" spans="1:4" x14ac:dyDescent="0.25">
      <c r="A372" s="164"/>
      <c r="D372" s="8"/>
    </row>
    <row r="373" spans="1:4" x14ac:dyDescent="0.25">
      <c r="A373" s="164"/>
      <c r="D373" s="8"/>
    </row>
    <row r="374" spans="1:4" x14ac:dyDescent="0.25">
      <c r="A374" s="164"/>
      <c r="D374" s="8"/>
    </row>
    <row r="375" spans="1:4" x14ac:dyDescent="0.25">
      <c r="A375" s="164"/>
      <c r="D375" s="8"/>
    </row>
    <row r="376" spans="1:4" x14ac:dyDescent="0.25">
      <c r="A376" s="164"/>
      <c r="D376" s="8"/>
    </row>
    <row r="377" spans="1:4" x14ac:dyDescent="0.25">
      <c r="A377" s="164"/>
      <c r="D377" s="8"/>
    </row>
    <row r="378" spans="1:4" x14ac:dyDescent="0.25">
      <c r="A378" s="164"/>
      <c r="D378" s="8"/>
    </row>
    <row r="379" spans="1:4" x14ac:dyDescent="0.25">
      <c r="A379" s="164"/>
      <c r="D379" s="8"/>
    </row>
    <row r="380" spans="1:4" x14ac:dyDescent="0.25">
      <c r="A380" s="164"/>
      <c r="D380" s="8"/>
    </row>
    <row r="381" spans="1:4" x14ac:dyDescent="0.25">
      <c r="A381" s="164"/>
      <c r="D381" s="8"/>
    </row>
    <row r="382" spans="1:4" x14ac:dyDescent="0.25">
      <c r="A382" s="164"/>
      <c r="D382" s="8"/>
    </row>
    <row r="383" spans="1:4" x14ac:dyDescent="0.25">
      <c r="A383" s="164"/>
      <c r="D383" s="8"/>
    </row>
    <row r="384" spans="1:4" x14ac:dyDescent="0.25">
      <c r="A384" s="164"/>
      <c r="D384" s="8"/>
    </row>
    <row r="385" spans="1:4" x14ac:dyDescent="0.25">
      <c r="A385" s="164"/>
      <c r="D385" s="8"/>
    </row>
    <row r="386" spans="1:4" x14ac:dyDescent="0.25">
      <c r="A386" s="164"/>
      <c r="D386" s="8"/>
    </row>
    <row r="387" spans="1:4" x14ac:dyDescent="0.25">
      <c r="A387" s="164"/>
      <c r="D387" s="8"/>
    </row>
    <row r="388" spans="1:4" x14ac:dyDescent="0.25">
      <c r="A388" s="164"/>
      <c r="D388" s="8"/>
    </row>
    <row r="389" spans="1:4" x14ac:dyDescent="0.25">
      <c r="A389" s="164"/>
      <c r="D389" s="8"/>
    </row>
    <row r="390" spans="1:4" x14ac:dyDescent="0.25">
      <c r="A390" s="164"/>
      <c r="D390" s="8"/>
    </row>
    <row r="391" spans="1:4" x14ac:dyDescent="0.25">
      <c r="A391" s="164"/>
      <c r="D391" s="8"/>
    </row>
    <row r="392" spans="1:4" x14ac:dyDescent="0.25">
      <c r="A392" s="164"/>
      <c r="D392" s="8"/>
    </row>
    <row r="393" spans="1:4" x14ac:dyDescent="0.25">
      <c r="A393" s="164"/>
      <c r="D393" s="8"/>
    </row>
    <row r="394" spans="1:4" x14ac:dyDescent="0.25">
      <c r="A394" s="164"/>
      <c r="D394" s="8"/>
    </row>
    <row r="395" spans="1:4" x14ac:dyDescent="0.25">
      <c r="A395" s="164"/>
      <c r="D395" s="8"/>
    </row>
    <row r="396" spans="1:4" x14ac:dyDescent="0.25">
      <c r="A396" s="164"/>
      <c r="D396" s="8"/>
    </row>
    <row r="397" spans="1:4" x14ac:dyDescent="0.25">
      <c r="A397" s="164"/>
      <c r="D397" s="8"/>
    </row>
    <row r="398" spans="1:4" x14ac:dyDescent="0.25">
      <c r="A398" s="164"/>
      <c r="D398" s="8"/>
    </row>
    <row r="399" spans="1:4" x14ac:dyDescent="0.25">
      <c r="A399" s="164"/>
      <c r="D399" s="8"/>
    </row>
    <row r="400" spans="1:4" x14ac:dyDescent="0.25">
      <c r="A400" s="164"/>
      <c r="D400" s="8"/>
    </row>
    <row r="401" spans="1:4" x14ac:dyDescent="0.25">
      <c r="A401" s="164"/>
      <c r="D401" s="8"/>
    </row>
    <row r="402" spans="1:4" x14ac:dyDescent="0.25">
      <c r="A402" s="164"/>
      <c r="D402" s="8"/>
    </row>
    <row r="403" spans="1:4" x14ac:dyDescent="0.25">
      <c r="A403" s="164"/>
      <c r="D403" s="8"/>
    </row>
    <row r="404" spans="1:4" x14ac:dyDescent="0.25">
      <c r="A404" s="164"/>
      <c r="D404" s="8"/>
    </row>
    <row r="405" spans="1:4" x14ac:dyDescent="0.25">
      <c r="A405" s="164"/>
      <c r="D405" s="8"/>
    </row>
    <row r="406" spans="1:4" x14ac:dyDescent="0.25">
      <c r="A406" s="164"/>
      <c r="D406" s="8"/>
    </row>
    <row r="407" spans="1:4" x14ac:dyDescent="0.25">
      <c r="A407" s="164"/>
      <c r="D407" s="8"/>
    </row>
    <row r="408" spans="1:4" x14ac:dyDescent="0.25">
      <c r="A408" s="164"/>
      <c r="D408" s="8"/>
    </row>
    <row r="409" spans="1:4" x14ac:dyDescent="0.25">
      <c r="A409" s="164"/>
      <c r="D409" s="8"/>
    </row>
    <row r="410" spans="1:4" x14ac:dyDescent="0.25">
      <c r="A410" s="164"/>
      <c r="D410" s="8"/>
    </row>
    <row r="411" spans="1:4" x14ac:dyDescent="0.25">
      <c r="A411" s="164"/>
      <c r="D411" s="8"/>
    </row>
    <row r="412" spans="1:4" x14ac:dyDescent="0.25">
      <c r="A412" s="164"/>
      <c r="D412" s="8"/>
    </row>
    <row r="413" spans="1:4" x14ac:dyDescent="0.25">
      <c r="A413" s="164"/>
      <c r="D413" s="8"/>
    </row>
    <row r="414" spans="1:4" x14ac:dyDescent="0.25">
      <c r="A414" s="164"/>
      <c r="D414" s="8"/>
    </row>
    <row r="415" spans="1:4" x14ac:dyDescent="0.25">
      <c r="A415" s="164"/>
      <c r="D415" s="8"/>
    </row>
    <row r="416" spans="1:4" x14ac:dyDescent="0.25">
      <c r="A416" s="164"/>
      <c r="D416" s="8"/>
    </row>
    <row r="417" spans="1:4" x14ac:dyDescent="0.25">
      <c r="A417" s="164"/>
      <c r="D417" s="8"/>
    </row>
    <row r="418" spans="1:4" x14ac:dyDescent="0.25">
      <c r="A418" s="164"/>
      <c r="D418" s="8"/>
    </row>
    <row r="419" spans="1:4" x14ac:dyDescent="0.25">
      <c r="A419" s="164"/>
      <c r="D419" s="8"/>
    </row>
    <row r="420" spans="1:4" x14ac:dyDescent="0.25">
      <c r="A420" s="164"/>
      <c r="D420" s="8"/>
    </row>
    <row r="421" spans="1:4" x14ac:dyDescent="0.25">
      <c r="A421" s="164"/>
      <c r="D421" s="8"/>
    </row>
    <row r="422" spans="1:4" x14ac:dyDescent="0.25">
      <c r="A422" s="164"/>
      <c r="D422" s="8"/>
    </row>
    <row r="423" spans="1:4" x14ac:dyDescent="0.25">
      <c r="A423" s="164"/>
      <c r="D423" s="8"/>
    </row>
    <row r="424" spans="1:4" x14ac:dyDescent="0.25">
      <c r="A424" s="164"/>
      <c r="D424" s="8"/>
    </row>
    <row r="425" spans="1:4" x14ac:dyDescent="0.25">
      <c r="A425" s="164"/>
      <c r="D425" s="8"/>
    </row>
    <row r="426" spans="1:4" x14ac:dyDescent="0.25">
      <c r="A426" s="164"/>
      <c r="D426" s="8"/>
    </row>
    <row r="427" spans="1:4" x14ac:dyDescent="0.25">
      <c r="A427" s="164"/>
      <c r="D427" s="8"/>
    </row>
    <row r="428" spans="1:4" x14ac:dyDescent="0.25">
      <c r="A428" s="164"/>
      <c r="D428" s="8"/>
    </row>
    <row r="429" spans="1:4" x14ac:dyDescent="0.25">
      <c r="A429" s="164"/>
      <c r="D429" s="8"/>
    </row>
    <row r="430" spans="1:4" x14ac:dyDescent="0.25">
      <c r="A430" s="164"/>
      <c r="D430" s="8"/>
    </row>
    <row r="431" spans="1:4" x14ac:dyDescent="0.25">
      <c r="A431" s="164"/>
      <c r="D431" s="8"/>
    </row>
    <row r="432" spans="1:4" x14ac:dyDescent="0.25">
      <c r="A432" s="164"/>
      <c r="D432" s="8"/>
    </row>
    <row r="433" spans="1:4" x14ac:dyDescent="0.25">
      <c r="A433" s="164"/>
      <c r="D433" s="8"/>
    </row>
    <row r="434" spans="1:4" x14ac:dyDescent="0.25">
      <c r="A434" s="164"/>
      <c r="D434" s="8"/>
    </row>
    <row r="435" spans="1:4" x14ac:dyDescent="0.25">
      <c r="A435" s="164"/>
      <c r="D435" s="8"/>
    </row>
    <row r="436" spans="1:4" x14ac:dyDescent="0.25">
      <c r="A436" s="164"/>
      <c r="D436" s="8"/>
    </row>
    <row r="437" spans="1:4" x14ac:dyDescent="0.25">
      <c r="A437" s="164"/>
      <c r="D437" s="8"/>
    </row>
    <row r="438" spans="1:4" x14ac:dyDescent="0.25">
      <c r="A438" s="164"/>
      <c r="D438" s="8"/>
    </row>
    <row r="439" spans="1:4" x14ac:dyDescent="0.25">
      <c r="A439" s="164"/>
      <c r="D439" s="8"/>
    </row>
    <row r="440" spans="1:4" x14ac:dyDescent="0.25">
      <c r="A440" s="164"/>
      <c r="D440" s="8"/>
    </row>
    <row r="441" spans="1:4" x14ac:dyDescent="0.25">
      <c r="A441" s="164"/>
      <c r="D441" s="8"/>
    </row>
    <row r="442" spans="1:4" x14ac:dyDescent="0.25">
      <c r="A442" s="164"/>
      <c r="D442" s="8"/>
    </row>
    <row r="443" spans="1:4" x14ac:dyDescent="0.25">
      <c r="A443" s="164"/>
      <c r="D443" s="8"/>
    </row>
    <row r="444" spans="1:4" x14ac:dyDescent="0.25">
      <c r="A444" s="164"/>
      <c r="D444" s="8"/>
    </row>
    <row r="445" spans="1:4" x14ac:dyDescent="0.25">
      <c r="A445" s="164"/>
      <c r="D445" s="8"/>
    </row>
    <row r="446" spans="1:4" x14ac:dyDescent="0.25">
      <c r="A446" s="164"/>
      <c r="D446" s="8"/>
    </row>
    <row r="447" spans="1:4" x14ac:dyDescent="0.25">
      <c r="A447" s="164"/>
      <c r="D447" s="8"/>
    </row>
    <row r="448" spans="1:4" x14ac:dyDescent="0.25">
      <c r="A448" s="164"/>
      <c r="D448" s="8"/>
    </row>
    <row r="449" spans="1:4" x14ac:dyDescent="0.25">
      <c r="A449" s="164"/>
      <c r="D449" s="8"/>
    </row>
    <row r="450" spans="1:4" x14ac:dyDescent="0.25">
      <c r="A450" s="164"/>
      <c r="D450" s="8"/>
    </row>
    <row r="451" spans="1:4" x14ac:dyDescent="0.25">
      <c r="A451" s="164"/>
      <c r="D451" s="8"/>
    </row>
    <row r="452" spans="1:4" x14ac:dyDescent="0.25">
      <c r="A452" s="164"/>
      <c r="D452" s="8"/>
    </row>
    <row r="453" spans="1:4" x14ac:dyDescent="0.25">
      <c r="A453" s="164"/>
      <c r="D453" s="8"/>
    </row>
    <row r="454" spans="1:4" x14ac:dyDescent="0.25">
      <c r="A454" s="164"/>
      <c r="D454" s="8"/>
    </row>
    <row r="455" spans="1:4" x14ac:dyDescent="0.25">
      <c r="A455" s="164"/>
      <c r="D455" s="8"/>
    </row>
    <row r="456" spans="1:4" x14ac:dyDescent="0.25">
      <c r="A456" s="164"/>
      <c r="D456" s="8"/>
    </row>
    <row r="457" spans="1:4" x14ac:dyDescent="0.25">
      <c r="A457" s="164"/>
      <c r="D457" s="8"/>
    </row>
    <row r="458" spans="1:4" x14ac:dyDescent="0.25">
      <c r="A458" s="164"/>
      <c r="D458" s="8"/>
    </row>
    <row r="459" spans="1:4" x14ac:dyDescent="0.25">
      <c r="A459" s="164"/>
      <c r="D459" s="8"/>
    </row>
    <row r="460" spans="1:4" x14ac:dyDescent="0.25">
      <c r="A460" s="164"/>
      <c r="D460" s="8"/>
    </row>
    <row r="461" spans="1:4" x14ac:dyDescent="0.25">
      <c r="A461" s="164"/>
      <c r="D461" s="8"/>
    </row>
    <row r="462" spans="1:4" x14ac:dyDescent="0.25">
      <c r="A462" s="164"/>
      <c r="D462" s="8"/>
    </row>
    <row r="463" spans="1:4" x14ac:dyDescent="0.25">
      <c r="A463" s="164"/>
      <c r="D463" s="8"/>
    </row>
    <row r="464" spans="1:4" x14ac:dyDescent="0.25">
      <c r="A464" s="164"/>
      <c r="D464" s="8"/>
    </row>
    <row r="465" spans="1:4" x14ac:dyDescent="0.25">
      <c r="A465" s="164"/>
      <c r="D465" s="8"/>
    </row>
    <row r="466" spans="1:4" x14ac:dyDescent="0.25">
      <c r="A466" s="164"/>
      <c r="D466" s="8"/>
    </row>
    <row r="467" spans="1:4" x14ac:dyDescent="0.25">
      <c r="A467" s="164"/>
      <c r="D467" s="8"/>
    </row>
    <row r="468" spans="1:4" x14ac:dyDescent="0.25">
      <c r="A468" s="164"/>
      <c r="D468" s="8"/>
    </row>
    <row r="469" spans="1:4" x14ac:dyDescent="0.25">
      <c r="A469" s="164"/>
      <c r="D469" s="8"/>
    </row>
    <row r="470" spans="1:4" x14ac:dyDescent="0.25">
      <c r="A470" s="164"/>
      <c r="D470" s="8"/>
    </row>
    <row r="471" spans="1:4" x14ac:dyDescent="0.25">
      <c r="A471" s="164"/>
      <c r="D471" s="8"/>
    </row>
    <row r="472" spans="1:4" x14ac:dyDescent="0.25">
      <c r="A472" s="164"/>
      <c r="D472" s="8"/>
    </row>
    <row r="473" spans="1:4" x14ac:dyDescent="0.25">
      <c r="A473" s="164"/>
      <c r="D473" s="8"/>
    </row>
    <row r="474" spans="1:4" x14ac:dyDescent="0.25">
      <c r="A474" s="164"/>
      <c r="D474" s="8"/>
    </row>
    <row r="475" spans="1:4" x14ac:dyDescent="0.25">
      <c r="A475" s="164"/>
      <c r="D475" s="8"/>
    </row>
    <row r="476" spans="1:4" x14ac:dyDescent="0.25">
      <c r="A476" s="164"/>
      <c r="D476" s="8"/>
    </row>
    <row r="477" spans="1:4" x14ac:dyDescent="0.25">
      <c r="A477" s="164"/>
      <c r="D477" s="8"/>
    </row>
    <row r="478" spans="1:4" x14ac:dyDescent="0.25">
      <c r="A478" s="164"/>
      <c r="D478" s="8"/>
    </row>
    <row r="479" spans="1:4" x14ac:dyDescent="0.25">
      <c r="A479" s="164"/>
      <c r="D479" s="8"/>
    </row>
    <row r="480" spans="1:4" x14ac:dyDescent="0.25">
      <c r="A480" s="164"/>
      <c r="D480" s="8"/>
    </row>
    <row r="481" spans="1:4" x14ac:dyDescent="0.25">
      <c r="A481" s="164"/>
      <c r="D481" s="8"/>
    </row>
    <row r="482" spans="1:4" x14ac:dyDescent="0.25">
      <c r="A482" s="164"/>
      <c r="D482" s="8"/>
    </row>
    <row r="483" spans="1:4" x14ac:dyDescent="0.25">
      <c r="A483" s="164"/>
      <c r="D483" s="8"/>
    </row>
    <row r="484" spans="1:4" x14ac:dyDescent="0.25">
      <c r="A484" s="164"/>
      <c r="D484" s="8"/>
    </row>
    <row r="485" spans="1:4" x14ac:dyDescent="0.25">
      <c r="A485" s="164"/>
      <c r="D485" s="8"/>
    </row>
    <row r="486" spans="1:4" x14ac:dyDescent="0.25">
      <c r="A486" s="164"/>
      <c r="D486" s="8"/>
    </row>
    <row r="487" spans="1:4" x14ac:dyDescent="0.25">
      <c r="A487" s="164"/>
      <c r="D487" s="8"/>
    </row>
    <row r="488" spans="1:4" x14ac:dyDescent="0.25">
      <c r="A488" s="164"/>
      <c r="D488" s="8"/>
    </row>
    <row r="489" spans="1:4" x14ac:dyDescent="0.25">
      <c r="A489" s="164"/>
      <c r="D489" s="8"/>
    </row>
    <row r="490" spans="1:4" x14ac:dyDescent="0.25">
      <c r="A490" s="164"/>
      <c r="D490" s="8"/>
    </row>
    <row r="491" spans="1:4" x14ac:dyDescent="0.25">
      <c r="A491" s="164"/>
      <c r="D491" s="8"/>
    </row>
    <row r="492" spans="1:4" x14ac:dyDescent="0.25">
      <c r="A492" s="164"/>
      <c r="D492" s="8"/>
    </row>
    <row r="493" spans="1:4" x14ac:dyDescent="0.25">
      <c r="A493" s="164"/>
      <c r="D493" s="8"/>
    </row>
    <row r="494" spans="1:4" x14ac:dyDescent="0.25">
      <c r="A494" s="164"/>
      <c r="D494" s="8"/>
    </row>
    <row r="495" spans="1:4" x14ac:dyDescent="0.25">
      <c r="A495" s="164"/>
      <c r="D495" s="8"/>
    </row>
    <row r="496" spans="1:4" x14ac:dyDescent="0.25">
      <c r="A496" s="164"/>
      <c r="D496" s="8"/>
    </row>
    <row r="497" spans="1:4" x14ac:dyDescent="0.25">
      <c r="A497" s="164"/>
      <c r="D497" s="8"/>
    </row>
    <row r="498" spans="1:4" x14ac:dyDescent="0.25">
      <c r="A498" s="164"/>
      <c r="D498" s="8"/>
    </row>
    <row r="499" spans="1:4" x14ac:dyDescent="0.25">
      <c r="A499" s="164"/>
      <c r="D499" s="8"/>
    </row>
    <row r="500" spans="1:4" x14ac:dyDescent="0.25">
      <c r="A500" s="164"/>
      <c r="D500" s="8"/>
    </row>
    <row r="501" spans="1:4" x14ac:dyDescent="0.25">
      <c r="A501" s="164"/>
      <c r="D501" s="8"/>
    </row>
    <row r="502" spans="1:4" x14ac:dyDescent="0.25">
      <c r="A502" s="164"/>
      <c r="D502" s="8"/>
    </row>
    <row r="503" spans="1:4" x14ac:dyDescent="0.25">
      <c r="A503" s="164"/>
      <c r="D503" s="8"/>
    </row>
    <row r="504" spans="1:4" x14ac:dyDescent="0.25">
      <c r="A504" s="164"/>
      <c r="D504" s="8"/>
    </row>
    <row r="505" spans="1:4" x14ac:dyDescent="0.25">
      <c r="A505" s="164"/>
      <c r="D505" s="8"/>
    </row>
    <row r="506" spans="1:4" x14ac:dyDescent="0.25">
      <c r="A506" s="164"/>
      <c r="D506" s="8"/>
    </row>
    <row r="507" spans="1:4" x14ac:dyDescent="0.25">
      <c r="A507" s="164"/>
      <c r="D507" s="8"/>
    </row>
    <row r="508" spans="1:4" x14ac:dyDescent="0.25">
      <c r="A508" s="164"/>
      <c r="D508" s="8"/>
    </row>
    <row r="509" spans="1:4" x14ac:dyDescent="0.25">
      <c r="A509" s="164"/>
      <c r="D509" s="8"/>
    </row>
    <row r="510" spans="1:4" x14ac:dyDescent="0.25">
      <c r="A510" s="164"/>
      <c r="D510" s="8"/>
    </row>
    <row r="511" spans="1:4" x14ac:dyDescent="0.25">
      <c r="A511" s="164"/>
      <c r="D511" s="8"/>
    </row>
    <row r="512" spans="1:4" x14ac:dyDescent="0.25">
      <c r="A512" s="164"/>
      <c r="D512" s="8"/>
    </row>
    <row r="513" spans="1:4" x14ac:dyDescent="0.25">
      <c r="A513" s="164"/>
      <c r="D513" s="8"/>
    </row>
    <row r="514" spans="1:4" x14ac:dyDescent="0.25">
      <c r="A514" s="164"/>
      <c r="D514" s="8"/>
    </row>
    <row r="515" spans="1:4" x14ac:dyDescent="0.25">
      <c r="A515" s="164"/>
      <c r="D515" s="8"/>
    </row>
    <row r="516" spans="1:4" x14ac:dyDescent="0.25">
      <c r="A516" s="164"/>
      <c r="D516" s="8"/>
    </row>
    <row r="517" spans="1:4" x14ac:dyDescent="0.25">
      <c r="A517" s="164"/>
      <c r="D517" s="8"/>
    </row>
    <row r="518" spans="1:4" x14ac:dyDescent="0.25">
      <c r="A518" s="164"/>
      <c r="D518" s="8"/>
    </row>
    <row r="519" spans="1:4" x14ac:dyDescent="0.25">
      <c r="A519" s="164"/>
      <c r="D519" s="8"/>
    </row>
    <row r="520" spans="1:4" x14ac:dyDescent="0.25">
      <c r="A520" s="164"/>
      <c r="D520" s="8"/>
    </row>
    <row r="521" spans="1:4" x14ac:dyDescent="0.25">
      <c r="A521" s="164"/>
      <c r="D521" s="8"/>
    </row>
    <row r="522" spans="1:4" x14ac:dyDescent="0.25">
      <c r="A522" s="164"/>
      <c r="D522" s="8"/>
    </row>
    <row r="523" spans="1:4" x14ac:dyDescent="0.25">
      <c r="A523" s="164"/>
      <c r="D523" s="8"/>
    </row>
    <row r="524" spans="1:4" x14ac:dyDescent="0.25">
      <c r="A524" s="164"/>
      <c r="D524" s="8"/>
    </row>
    <row r="525" spans="1:4" x14ac:dyDescent="0.25">
      <c r="A525" s="164"/>
      <c r="D525" s="8"/>
    </row>
    <row r="526" spans="1:4" x14ac:dyDescent="0.25">
      <c r="A526" s="164"/>
      <c r="D526" s="8"/>
    </row>
    <row r="527" spans="1:4" x14ac:dyDescent="0.25">
      <c r="A527" s="164"/>
      <c r="D527" s="8"/>
    </row>
    <row r="528" spans="1:4" x14ac:dyDescent="0.25">
      <c r="A528" s="164"/>
      <c r="D528" s="8"/>
    </row>
    <row r="529" spans="1:4" x14ac:dyDescent="0.25">
      <c r="A529" s="164"/>
      <c r="D529" s="8"/>
    </row>
    <row r="530" spans="1:4" x14ac:dyDescent="0.25">
      <c r="A530" s="164"/>
      <c r="D530" s="8"/>
    </row>
    <row r="531" spans="1:4" x14ac:dyDescent="0.25">
      <c r="A531" s="164"/>
      <c r="D531" s="8"/>
    </row>
    <row r="532" spans="1:4" x14ac:dyDescent="0.25">
      <c r="A532" s="164"/>
      <c r="D532" s="8"/>
    </row>
    <row r="533" spans="1:4" x14ac:dyDescent="0.25">
      <c r="A533" s="164"/>
      <c r="D533" s="8"/>
    </row>
    <row r="534" spans="1:4" x14ac:dyDescent="0.25">
      <c r="A534" s="164"/>
      <c r="D534" s="8"/>
    </row>
    <row r="535" spans="1:4" x14ac:dyDescent="0.25">
      <c r="A535" s="164"/>
      <c r="D535" s="8"/>
    </row>
    <row r="536" spans="1:4" x14ac:dyDescent="0.25">
      <c r="A536" s="164"/>
      <c r="D536" s="8"/>
    </row>
    <row r="537" spans="1:4" x14ac:dyDescent="0.25">
      <c r="A537" s="164"/>
      <c r="D537" s="8"/>
    </row>
    <row r="538" spans="1:4" x14ac:dyDescent="0.25">
      <c r="A538" s="164"/>
      <c r="D538" s="8"/>
    </row>
    <row r="539" spans="1:4" x14ac:dyDescent="0.25">
      <c r="A539" s="164"/>
      <c r="D539" s="8"/>
    </row>
    <row r="540" spans="1:4" x14ac:dyDescent="0.25">
      <c r="A540" s="164"/>
      <c r="D540" s="8"/>
    </row>
    <row r="541" spans="1:4" x14ac:dyDescent="0.25">
      <c r="A541" s="164"/>
      <c r="D541" s="8"/>
    </row>
    <row r="542" spans="1:4" x14ac:dyDescent="0.25">
      <c r="A542" s="164"/>
      <c r="D542" s="8"/>
    </row>
    <row r="543" spans="1:4" x14ac:dyDescent="0.25">
      <c r="A543" s="164"/>
      <c r="D543" s="8"/>
    </row>
    <row r="544" spans="1:4" x14ac:dyDescent="0.25">
      <c r="A544" s="164"/>
      <c r="D544" s="8"/>
    </row>
    <row r="545" spans="1:4" x14ac:dyDescent="0.25">
      <c r="A545" s="164"/>
      <c r="D545" s="8"/>
    </row>
    <row r="546" spans="1:4" x14ac:dyDescent="0.25">
      <c r="A546" s="164"/>
      <c r="D546" s="8"/>
    </row>
    <row r="547" spans="1:4" x14ac:dyDescent="0.25">
      <c r="A547" s="164"/>
      <c r="D547" s="8"/>
    </row>
    <row r="548" spans="1:4" x14ac:dyDescent="0.25">
      <c r="A548" s="164"/>
      <c r="D548" s="8"/>
    </row>
    <row r="549" spans="1:4" x14ac:dyDescent="0.25">
      <c r="A549" s="164"/>
      <c r="D549" s="8"/>
    </row>
    <row r="550" spans="1:4" x14ac:dyDescent="0.25">
      <c r="A550" s="164"/>
      <c r="D550" s="8"/>
    </row>
    <row r="551" spans="1:4" x14ac:dyDescent="0.25">
      <c r="A551" s="164"/>
      <c r="D551" s="8"/>
    </row>
    <row r="552" spans="1:4" x14ac:dyDescent="0.25">
      <c r="A552" s="164"/>
      <c r="D552" s="8"/>
    </row>
    <row r="553" spans="1:4" x14ac:dyDescent="0.25">
      <c r="A553" s="164"/>
      <c r="D553" s="8"/>
    </row>
    <row r="554" spans="1:4" x14ac:dyDescent="0.25">
      <c r="A554" s="164"/>
      <c r="D554" s="8"/>
    </row>
    <row r="555" spans="1:4" x14ac:dyDescent="0.25">
      <c r="A555" s="164"/>
      <c r="D555" s="8"/>
    </row>
    <row r="556" spans="1:4" x14ac:dyDescent="0.25">
      <c r="A556" s="164"/>
      <c r="D556" s="8"/>
    </row>
    <row r="557" spans="1:4" x14ac:dyDescent="0.25">
      <c r="A557" s="164"/>
      <c r="D557" s="8"/>
    </row>
    <row r="558" spans="1:4" x14ac:dyDescent="0.25">
      <c r="A558" s="164"/>
      <c r="D558" s="8"/>
    </row>
    <row r="559" spans="1:4" x14ac:dyDescent="0.25">
      <c r="A559" s="164"/>
      <c r="D559" s="8"/>
    </row>
    <row r="560" spans="1:4" x14ac:dyDescent="0.25">
      <c r="A560" s="164"/>
      <c r="D560" s="8"/>
    </row>
    <row r="561" spans="1:4" x14ac:dyDescent="0.25">
      <c r="A561" s="164"/>
      <c r="D561" s="8"/>
    </row>
    <row r="562" spans="1:4" x14ac:dyDescent="0.25">
      <c r="A562" s="164"/>
      <c r="D562" s="8"/>
    </row>
    <row r="563" spans="1:4" x14ac:dyDescent="0.25">
      <c r="A563" s="164"/>
      <c r="D563" s="8"/>
    </row>
    <row r="564" spans="1:4" x14ac:dyDescent="0.25">
      <c r="A564" s="164"/>
      <c r="D564" s="8"/>
    </row>
    <row r="565" spans="1:4" x14ac:dyDescent="0.25">
      <c r="A565" s="164"/>
      <c r="D565" s="8"/>
    </row>
    <row r="566" spans="1:4" x14ac:dyDescent="0.25">
      <c r="A566" s="164"/>
      <c r="D566" s="8"/>
    </row>
    <row r="567" spans="1:4" x14ac:dyDescent="0.25">
      <c r="A567" s="164"/>
      <c r="D567" s="8"/>
    </row>
    <row r="568" spans="1:4" x14ac:dyDescent="0.25">
      <c r="A568" s="164"/>
      <c r="D568" s="8"/>
    </row>
    <row r="569" spans="1:4" x14ac:dyDescent="0.25">
      <c r="A569" s="164"/>
      <c r="D569" s="8"/>
    </row>
    <row r="570" spans="1:4" x14ac:dyDescent="0.25">
      <c r="A570" s="164"/>
      <c r="D570" s="8"/>
    </row>
    <row r="571" spans="1:4" x14ac:dyDescent="0.25">
      <c r="A571" s="164"/>
      <c r="D571" s="8"/>
    </row>
    <row r="572" spans="1:4" x14ac:dyDescent="0.25">
      <c r="A572" s="164"/>
      <c r="D572" s="8"/>
    </row>
    <row r="573" spans="1:4" x14ac:dyDescent="0.25">
      <c r="A573" s="164"/>
      <c r="D573" s="8"/>
    </row>
    <row r="574" spans="1:4" x14ac:dyDescent="0.25">
      <c r="A574" s="164"/>
      <c r="D574" s="8"/>
    </row>
    <row r="575" spans="1:4" x14ac:dyDescent="0.25">
      <c r="A575" s="164"/>
      <c r="D575" s="8"/>
    </row>
    <row r="576" spans="1:4" x14ac:dyDescent="0.25">
      <c r="A576" s="164"/>
      <c r="D576" s="8"/>
    </row>
    <row r="577" spans="1:4" x14ac:dyDescent="0.25">
      <c r="A577" s="164"/>
      <c r="D577" s="8"/>
    </row>
    <row r="578" spans="1:4" x14ac:dyDescent="0.25">
      <c r="A578" s="164"/>
      <c r="D578" s="8"/>
    </row>
    <row r="579" spans="1:4" x14ac:dyDescent="0.25">
      <c r="A579" s="164"/>
      <c r="D579" s="8"/>
    </row>
    <row r="580" spans="1:4" x14ac:dyDescent="0.25">
      <c r="A580" s="164"/>
      <c r="D580" s="8"/>
    </row>
    <row r="581" spans="1:4" x14ac:dyDescent="0.25">
      <c r="A581" s="164"/>
      <c r="D581" s="8"/>
    </row>
    <row r="582" spans="1:4" x14ac:dyDescent="0.25">
      <c r="A582" s="164"/>
      <c r="D582" s="8"/>
    </row>
    <row r="583" spans="1:4" x14ac:dyDescent="0.25">
      <c r="A583" s="164"/>
      <c r="D583" s="8"/>
    </row>
    <row r="584" spans="1:4" x14ac:dyDescent="0.25">
      <c r="A584" s="164"/>
      <c r="D584" s="8"/>
    </row>
    <row r="585" spans="1:4" x14ac:dyDescent="0.25">
      <c r="A585" s="164"/>
      <c r="D585" s="8"/>
    </row>
    <row r="586" spans="1:4" x14ac:dyDescent="0.25">
      <c r="A586" s="164"/>
      <c r="D586" s="8"/>
    </row>
    <row r="587" spans="1:4" x14ac:dyDescent="0.25">
      <c r="A587" s="164"/>
      <c r="D587" s="8"/>
    </row>
    <row r="588" spans="1:4" x14ac:dyDescent="0.25">
      <c r="A588" s="164"/>
      <c r="D588" s="8"/>
    </row>
    <row r="589" spans="1:4" x14ac:dyDescent="0.25">
      <c r="A589" s="164"/>
      <c r="D589" s="8"/>
    </row>
    <row r="590" spans="1:4" x14ac:dyDescent="0.25">
      <c r="A590" s="164"/>
      <c r="D590" s="8"/>
    </row>
    <row r="591" spans="1:4" x14ac:dyDescent="0.25">
      <c r="A591" s="164"/>
      <c r="D591" s="8"/>
    </row>
    <row r="592" spans="1:4" x14ac:dyDescent="0.25">
      <c r="A592" s="164"/>
      <c r="D592" s="8"/>
    </row>
    <row r="593" spans="1:4" x14ac:dyDescent="0.25">
      <c r="A593" s="164"/>
      <c r="D593" s="8"/>
    </row>
    <row r="594" spans="1:4" x14ac:dyDescent="0.25">
      <c r="A594" s="164"/>
      <c r="D594" s="8"/>
    </row>
    <row r="595" spans="1:4" x14ac:dyDescent="0.25">
      <c r="A595" s="164"/>
      <c r="D595" s="8"/>
    </row>
    <row r="596" spans="1:4" x14ac:dyDescent="0.25">
      <c r="A596" s="164"/>
      <c r="D596" s="8"/>
    </row>
    <row r="597" spans="1:4" x14ac:dyDescent="0.25">
      <c r="A597" s="164"/>
      <c r="D597" s="8"/>
    </row>
    <row r="598" spans="1:4" x14ac:dyDescent="0.25">
      <c r="A598" s="164"/>
      <c r="D598" s="8"/>
    </row>
    <row r="599" spans="1:4" x14ac:dyDescent="0.25">
      <c r="A599" s="164"/>
      <c r="D599" s="8"/>
    </row>
    <row r="600" spans="1:4" x14ac:dyDescent="0.25">
      <c r="A600" s="164"/>
      <c r="D600" s="8"/>
    </row>
    <row r="601" spans="1:4" x14ac:dyDescent="0.25">
      <c r="A601" s="164"/>
      <c r="D601" s="8"/>
    </row>
    <row r="602" spans="1:4" x14ac:dyDescent="0.25">
      <c r="A602" s="164"/>
      <c r="D602" s="8"/>
    </row>
    <row r="603" spans="1:4" x14ac:dyDescent="0.25">
      <c r="A603" s="164"/>
      <c r="D603" s="8"/>
    </row>
    <row r="604" spans="1:4" x14ac:dyDescent="0.25">
      <c r="A604" s="164"/>
      <c r="D604" s="8"/>
    </row>
    <row r="605" spans="1:4" x14ac:dyDescent="0.25">
      <c r="A605" s="164"/>
      <c r="D605" s="8"/>
    </row>
    <row r="606" spans="1:4" x14ac:dyDescent="0.25">
      <c r="A606" s="164"/>
      <c r="D606" s="8"/>
    </row>
    <row r="607" spans="1:4" x14ac:dyDescent="0.25">
      <c r="A607" s="164"/>
      <c r="D607" s="8"/>
    </row>
    <row r="608" spans="1:4" x14ac:dyDescent="0.25">
      <c r="A608" s="164"/>
      <c r="D608" s="8"/>
    </row>
    <row r="609" spans="1:4" x14ac:dyDescent="0.25">
      <c r="A609" s="164"/>
      <c r="D609" s="8"/>
    </row>
    <row r="610" spans="1:4" x14ac:dyDescent="0.25">
      <c r="A610" s="164"/>
      <c r="D610" s="8"/>
    </row>
    <row r="611" spans="1:4" x14ac:dyDescent="0.25">
      <c r="A611" s="164"/>
      <c r="D611" s="8"/>
    </row>
    <row r="612" spans="1:4" x14ac:dyDescent="0.25">
      <c r="A612" s="164"/>
      <c r="D612" s="8"/>
    </row>
    <row r="613" spans="1:4" x14ac:dyDescent="0.25">
      <c r="A613" s="164"/>
      <c r="D613" s="8"/>
    </row>
    <row r="614" spans="1:4" x14ac:dyDescent="0.25">
      <c r="A614" s="164"/>
      <c r="D614" s="8"/>
    </row>
    <row r="615" spans="1:4" x14ac:dyDescent="0.25">
      <c r="A615" s="164"/>
      <c r="D615" s="8"/>
    </row>
    <row r="616" spans="1:4" x14ac:dyDescent="0.25">
      <c r="A616" s="164"/>
      <c r="D616" s="8"/>
    </row>
    <row r="617" spans="1:4" x14ac:dyDescent="0.25">
      <c r="A617" s="164"/>
      <c r="D617" s="8"/>
    </row>
    <row r="618" spans="1:4" x14ac:dyDescent="0.25">
      <c r="A618" s="164"/>
      <c r="D618" s="8"/>
    </row>
    <row r="619" spans="1:4" x14ac:dyDescent="0.25">
      <c r="A619" s="164"/>
      <c r="D619" s="8"/>
    </row>
    <row r="620" spans="1:4" x14ac:dyDescent="0.25">
      <c r="A620" s="164"/>
      <c r="D620" s="8"/>
    </row>
    <row r="621" spans="1:4" x14ac:dyDescent="0.25">
      <c r="A621" s="164"/>
      <c r="D621" s="8"/>
    </row>
    <row r="622" spans="1:4" x14ac:dyDescent="0.25">
      <c r="A622" s="164"/>
      <c r="D622" s="8"/>
    </row>
    <row r="623" spans="1:4" x14ac:dyDescent="0.25">
      <c r="A623" s="164"/>
      <c r="D623" s="8"/>
    </row>
    <row r="624" spans="1:4" x14ac:dyDescent="0.25">
      <c r="A624" s="164"/>
      <c r="D624" s="8"/>
    </row>
    <row r="625" spans="1:4" x14ac:dyDescent="0.25">
      <c r="A625" s="164"/>
      <c r="D625" s="8"/>
    </row>
    <row r="626" spans="1:4" x14ac:dyDescent="0.25">
      <c r="A626" s="164"/>
      <c r="D626" s="8"/>
    </row>
    <row r="627" spans="1:4" x14ac:dyDescent="0.25">
      <c r="A627" s="164"/>
      <c r="D627" s="8"/>
    </row>
    <row r="628" spans="1:4" x14ac:dyDescent="0.25">
      <c r="A628" s="164"/>
      <c r="D628" s="8"/>
    </row>
    <row r="629" spans="1:4" x14ac:dyDescent="0.25">
      <c r="A629" s="164"/>
      <c r="D629" s="8"/>
    </row>
    <row r="630" spans="1:4" x14ac:dyDescent="0.25">
      <c r="A630" s="164"/>
      <c r="D630" s="8"/>
    </row>
    <row r="631" spans="1:4" x14ac:dyDescent="0.25">
      <c r="A631" s="164"/>
      <c r="D631" s="8"/>
    </row>
    <row r="632" spans="1:4" x14ac:dyDescent="0.25">
      <c r="A632" s="164"/>
      <c r="D632" s="8"/>
    </row>
    <row r="633" spans="1:4" x14ac:dyDescent="0.25">
      <c r="A633" s="164"/>
      <c r="D633" s="8"/>
    </row>
    <row r="634" spans="1:4" x14ac:dyDescent="0.25">
      <c r="A634" s="164"/>
      <c r="D634" s="8"/>
    </row>
    <row r="635" spans="1:4" x14ac:dyDescent="0.25">
      <c r="A635" s="164"/>
      <c r="D635" s="8"/>
    </row>
    <row r="636" spans="1:4" x14ac:dyDescent="0.25">
      <c r="A636" s="164"/>
      <c r="D636" s="8"/>
    </row>
    <row r="637" spans="1:4" x14ac:dyDescent="0.25">
      <c r="A637" s="164"/>
      <c r="D637" s="8"/>
    </row>
    <row r="638" spans="1:4" x14ac:dyDescent="0.25">
      <c r="A638" s="164"/>
      <c r="D638" s="8"/>
    </row>
    <row r="639" spans="1:4" x14ac:dyDescent="0.25">
      <c r="A639" s="164"/>
      <c r="D639" s="8"/>
    </row>
    <row r="640" spans="1:4" x14ac:dyDescent="0.25">
      <c r="A640" s="164"/>
      <c r="D640" s="8"/>
    </row>
    <row r="641" spans="1:4" x14ac:dyDescent="0.25">
      <c r="A641" s="164"/>
      <c r="D641" s="8"/>
    </row>
    <row r="642" spans="1:4" x14ac:dyDescent="0.25">
      <c r="A642" s="164"/>
      <c r="D642" s="8"/>
    </row>
    <row r="643" spans="1:4" x14ac:dyDescent="0.25">
      <c r="A643" s="164"/>
      <c r="D643" s="8"/>
    </row>
    <row r="644" spans="1:4" x14ac:dyDescent="0.25">
      <c r="A644" s="164"/>
      <c r="D644" s="8"/>
    </row>
    <row r="645" spans="1:4" x14ac:dyDescent="0.25">
      <c r="A645" s="164"/>
      <c r="D645" s="8"/>
    </row>
    <row r="646" spans="1:4" x14ac:dyDescent="0.25">
      <c r="A646" s="164"/>
      <c r="D646" s="8"/>
    </row>
    <row r="647" spans="1:4" x14ac:dyDescent="0.25">
      <c r="A647" s="164"/>
      <c r="D647" s="8"/>
    </row>
    <row r="648" spans="1:4" x14ac:dyDescent="0.25">
      <c r="A648" s="164"/>
      <c r="D648" s="8"/>
    </row>
    <row r="649" spans="1:4" x14ac:dyDescent="0.25">
      <c r="A649" s="164"/>
      <c r="D649" s="8"/>
    </row>
    <row r="650" spans="1:4" x14ac:dyDescent="0.25">
      <c r="A650" s="164"/>
      <c r="D650" s="8"/>
    </row>
    <row r="651" spans="1:4" x14ac:dyDescent="0.25">
      <c r="A651" s="164"/>
      <c r="D651" s="8"/>
    </row>
    <row r="652" spans="1:4" x14ac:dyDescent="0.25">
      <c r="A652" s="164"/>
      <c r="D652" s="8"/>
    </row>
    <row r="653" spans="1:4" x14ac:dyDescent="0.25">
      <c r="A653" s="164"/>
      <c r="D653" s="8"/>
    </row>
    <row r="654" spans="1:4" x14ac:dyDescent="0.25">
      <c r="A654" s="164"/>
      <c r="D654" s="8"/>
    </row>
    <row r="655" spans="1:4" x14ac:dyDescent="0.25">
      <c r="A655" s="164"/>
      <c r="D655" s="8"/>
    </row>
    <row r="656" spans="1:4" x14ac:dyDescent="0.25">
      <c r="A656" s="164"/>
      <c r="D656" s="8"/>
    </row>
    <row r="657" spans="1:4" x14ac:dyDescent="0.25">
      <c r="A657" s="164"/>
      <c r="D657" s="8"/>
    </row>
    <row r="658" spans="1:4" x14ac:dyDescent="0.25">
      <c r="A658" s="164"/>
      <c r="D658" s="8"/>
    </row>
    <row r="659" spans="1:4" x14ac:dyDescent="0.25">
      <c r="A659" s="164"/>
      <c r="D659" s="8"/>
    </row>
    <row r="660" spans="1:4" x14ac:dyDescent="0.25">
      <c r="A660" s="164"/>
      <c r="D660" s="8"/>
    </row>
    <row r="661" spans="1:4" x14ac:dyDescent="0.25">
      <c r="A661" s="164"/>
      <c r="D661" s="8"/>
    </row>
    <row r="662" spans="1:4" x14ac:dyDescent="0.25">
      <c r="A662" s="164"/>
      <c r="D662" s="8"/>
    </row>
    <row r="663" spans="1:4" x14ac:dyDescent="0.25">
      <c r="A663" s="164"/>
      <c r="D663" s="8"/>
    </row>
    <row r="664" spans="1:4" x14ac:dyDescent="0.25">
      <c r="A664" s="164"/>
      <c r="D664" s="8"/>
    </row>
    <row r="665" spans="1:4" x14ac:dyDescent="0.25">
      <c r="A665" s="164"/>
      <c r="D665" s="8"/>
    </row>
    <row r="666" spans="1:4" x14ac:dyDescent="0.25">
      <c r="A666" s="164"/>
      <c r="D666" s="8"/>
    </row>
    <row r="667" spans="1:4" x14ac:dyDescent="0.25">
      <c r="A667" s="164"/>
      <c r="D667" s="8"/>
    </row>
    <row r="668" spans="1:4" x14ac:dyDescent="0.25">
      <c r="A668" s="164"/>
      <c r="D668" s="8"/>
    </row>
    <row r="669" spans="1:4" x14ac:dyDescent="0.25">
      <c r="A669" s="164"/>
      <c r="D669" s="8"/>
    </row>
    <row r="670" spans="1:4" x14ac:dyDescent="0.25">
      <c r="A670" s="164"/>
      <c r="D670" s="8"/>
    </row>
    <row r="671" spans="1:4" x14ac:dyDescent="0.25">
      <c r="A671" s="164"/>
      <c r="D671" s="8"/>
    </row>
    <row r="672" spans="1:4" x14ac:dyDescent="0.25">
      <c r="A672" s="164"/>
      <c r="D672" s="8"/>
    </row>
    <row r="673" spans="1:4" x14ac:dyDescent="0.25">
      <c r="A673" s="164"/>
      <c r="D673" s="8"/>
    </row>
    <row r="674" spans="1:4" x14ac:dyDescent="0.25">
      <c r="A674" s="164"/>
      <c r="D674" s="8"/>
    </row>
    <row r="675" spans="1:4" x14ac:dyDescent="0.25">
      <c r="A675" s="164"/>
      <c r="D675" s="8"/>
    </row>
    <row r="676" spans="1:4" x14ac:dyDescent="0.25">
      <c r="A676" s="164"/>
      <c r="D676" s="8"/>
    </row>
    <row r="677" spans="1:4" x14ac:dyDescent="0.25">
      <c r="A677" s="164"/>
      <c r="D677" s="8"/>
    </row>
    <row r="678" spans="1:4" x14ac:dyDescent="0.25">
      <c r="A678" s="164"/>
      <c r="D678" s="8"/>
    </row>
    <row r="679" spans="1:4" x14ac:dyDescent="0.25">
      <c r="A679" s="164"/>
      <c r="D679" s="8"/>
    </row>
    <row r="680" spans="1:4" x14ac:dyDescent="0.25">
      <c r="A680" s="164"/>
      <c r="D680" s="8"/>
    </row>
    <row r="681" spans="1:4" x14ac:dyDescent="0.25">
      <c r="A681" s="164"/>
      <c r="D681" s="8"/>
    </row>
    <row r="682" spans="1:4" x14ac:dyDescent="0.25">
      <c r="A682" s="164"/>
      <c r="D682" s="8"/>
    </row>
    <row r="683" spans="1:4" x14ac:dyDescent="0.25">
      <c r="A683" s="164"/>
      <c r="D683" s="8"/>
    </row>
    <row r="684" spans="1:4" x14ac:dyDescent="0.25">
      <c r="A684" s="164"/>
      <c r="D684" s="8"/>
    </row>
    <row r="685" spans="1:4" x14ac:dyDescent="0.25">
      <c r="A685" s="164"/>
      <c r="D685" s="8"/>
    </row>
    <row r="686" spans="1:4" x14ac:dyDescent="0.25">
      <c r="A686" s="164"/>
      <c r="D686" s="8"/>
    </row>
    <row r="687" spans="1:4" x14ac:dyDescent="0.25">
      <c r="A687" s="164"/>
      <c r="D687" s="8"/>
    </row>
    <row r="688" spans="1:4" x14ac:dyDescent="0.25">
      <c r="A688" s="164"/>
      <c r="D688" s="8"/>
    </row>
    <row r="689" spans="1:4" x14ac:dyDescent="0.25">
      <c r="A689" s="164"/>
      <c r="D689" s="8"/>
    </row>
    <row r="690" spans="1:4" x14ac:dyDescent="0.25">
      <c r="A690" s="164"/>
      <c r="D690" s="8"/>
    </row>
    <row r="691" spans="1:4" x14ac:dyDescent="0.25">
      <c r="A691" s="164"/>
      <c r="D691" s="8"/>
    </row>
    <row r="692" spans="1:4" x14ac:dyDescent="0.25">
      <c r="A692" s="164"/>
      <c r="D692" s="8"/>
    </row>
    <row r="693" spans="1:4" x14ac:dyDescent="0.25">
      <c r="A693" s="164"/>
      <c r="D693" s="8"/>
    </row>
    <row r="694" spans="1:4" x14ac:dyDescent="0.25">
      <c r="A694" s="164"/>
      <c r="D694" s="8"/>
    </row>
    <row r="695" spans="1:4" x14ac:dyDescent="0.25">
      <c r="A695" s="164"/>
      <c r="D695" s="8"/>
    </row>
    <row r="696" spans="1:4" x14ac:dyDescent="0.25">
      <c r="A696" s="164"/>
      <c r="D696" s="8"/>
    </row>
    <row r="697" spans="1:4" x14ac:dyDescent="0.25">
      <c r="A697" s="164"/>
      <c r="D697" s="8"/>
    </row>
    <row r="698" spans="1:4" x14ac:dyDescent="0.25">
      <c r="A698" s="164"/>
      <c r="D698" s="8"/>
    </row>
    <row r="699" spans="1:4" x14ac:dyDescent="0.25">
      <c r="A699" s="164"/>
      <c r="D699" s="8"/>
    </row>
    <row r="700" spans="1:4" x14ac:dyDescent="0.25">
      <c r="A700" s="164"/>
      <c r="D700" s="8"/>
    </row>
    <row r="701" spans="1:4" x14ac:dyDescent="0.25">
      <c r="A701" s="164"/>
      <c r="D701" s="8"/>
    </row>
    <row r="702" spans="1:4" x14ac:dyDescent="0.25">
      <c r="A702" s="164"/>
      <c r="D702" s="8"/>
    </row>
    <row r="703" spans="1:4" x14ac:dyDescent="0.25">
      <c r="A703" s="164"/>
      <c r="D703" s="8"/>
    </row>
    <row r="704" spans="1:4" x14ac:dyDescent="0.25">
      <c r="A704" s="164"/>
      <c r="D704" s="8"/>
    </row>
    <row r="705" spans="1:4" x14ac:dyDescent="0.25">
      <c r="A705" s="164"/>
      <c r="D705" s="8"/>
    </row>
    <row r="706" spans="1:4" x14ac:dyDescent="0.25">
      <c r="A706" s="164"/>
      <c r="D706" s="8"/>
    </row>
    <row r="707" spans="1:4" x14ac:dyDescent="0.25">
      <c r="A707" s="164"/>
      <c r="D707" s="8"/>
    </row>
    <row r="708" spans="1:4" x14ac:dyDescent="0.25">
      <c r="A708" s="164"/>
      <c r="D708" s="8"/>
    </row>
    <row r="709" spans="1:4" x14ac:dyDescent="0.25">
      <c r="A709" s="164"/>
      <c r="D709" s="8"/>
    </row>
    <row r="710" spans="1:4" x14ac:dyDescent="0.25">
      <c r="A710" s="164"/>
      <c r="D710" s="8"/>
    </row>
    <row r="711" spans="1:4" x14ac:dyDescent="0.25">
      <c r="A711" s="164"/>
      <c r="D711" s="8"/>
    </row>
    <row r="712" spans="1:4" x14ac:dyDescent="0.25">
      <c r="A712" s="164"/>
      <c r="D712" s="8"/>
    </row>
    <row r="713" spans="1:4" x14ac:dyDescent="0.25">
      <c r="A713" s="164"/>
      <c r="D713" s="8"/>
    </row>
    <row r="714" spans="1:4" x14ac:dyDescent="0.25">
      <c r="A714" s="164"/>
      <c r="D714" s="8"/>
    </row>
    <row r="715" spans="1:4" x14ac:dyDescent="0.25">
      <c r="A715" s="164"/>
      <c r="D715" s="8"/>
    </row>
    <row r="716" spans="1:4" x14ac:dyDescent="0.25">
      <c r="A716" s="164"/>
      <c r="D716" s="8"/>
    </row>
    <row r="717" spans="1:4" x14ac:dyDescent="0.25">
      <c r="A717" s="164"/>
      <c r="D717" s="8"/>
    </row>
    <row r="718" spans="1:4" x14ac:dyDescent="0.25">
      <c r="A718" s="164"/>
      <c r="D718" s="8"/>
    </row>
    <row r="719" spans="1:4" x14ac:dyDescent="0.25">
      <c r="A719" s="164"/>
      <c r="D719" s="8"/>
    </row>
    <row r="720" spans="1:4" x14ac:dyDescent="0.25">
      <c r="A720" s="164"/>
      <c r="D720" s="8"/>
    </row>
    <row r="721" spans="1:4" x14ac:dyDescent="0.25">
      <c r="A721" s="164"/>
      <c r="D721" s="8"/>
    </row>
    <row r="722" spans="1:4" x14ac:dyDescent="0.25">
      <c r="A722" s="164"/>
      <c r="D722" s="8"/>
    </row>
    <row r="723" spans="1:4" x14ac:dyDescent="0.25">
      <c r="A723" s="164"/>
      <c r="D723" s="8"/>
    </row>
    <row r="724" spans="1:4" x14ac:dyDescent="0.25">
      <c r="A724" s="164"/>
      <c r="D724" s="8"/>
    </row>
    <row r="725" spans="1:4" x14ac:dyDescent="0.25">
      <c r="A725" s="164"/>
      <c r="D725" s="8"/>
    </row>
    <row r="726" spans="1:4" x14ac:dyDescent="0.25">
      <c r="A726" s="164"/>
      <c r="D726" s="8"/>
    </row>
    <row r="727" spans="1:4" x14ac:dyDescent="0.25">
      <c r="A727" s="164"/>
      <c r="D727" s="8"/>
    </row>
    <row r="728" spans="1:4" x14ac:dyDescent="0.25">
      <c r="A728" s="164"/>
      <c r="D728" s="8"/>
    </row>
    <row r="729" spans="1:4" x14ac:dyDescent="0.25">
      <c r="A729" s="164"/>
      <c r="D729" s="8"/>
    </row>
    <row r="730" spans="1:4" x14ac:dyDescent="0.25">
      <c r="A730" s="164"/>
      <c r="D730" s="8"/>
    </row>
    <row r="731" spans="1:4" x14ac:dyDescent="0.25">
      <c r="A731" s="164"/>
      <c r="D731" s="8"/>
    </row>
    <row r="732" spans="1:4" x14ac:dyDescent="0.25">
      <c r="A732" s="164"/>
      <c r="D732" s="8"/>
    </row>
    <row r="733" spans="1:4" x14ac:dyDescent="0.25">
      <c r="A733" s="164"/>
      <c r="D733" s="8"/>
    </row>
    <row r="734" spans="1:4" x14ac:dyDescent="0.25">
      <c r="A734" s="164"/>
      <c r="D734" s="8"/>
    </row>
    <row r="735" spans="1:4" x14ac:dyDescent="0.25">
      <c r="A735" s="164"/>
      <c r="D735" s="8"/>
    </row>
    <row r="736" spans="1:4" x14ac:dyDescent="0.25">
      <c r="A736" s="164"/>
      <c r="D736" s="8"/>
    </row>
    <row r="737" spans="1:4" x14ac:dyDescent="0.25">
      <c r="A737" s="164"/>
      <c r="D737" s="8"/>
    </row>
    <row r="738" spans="1:4" x14ac:dyDescent="0.25">
      <c r="A738" s="164"/>
      <c r="D738" s="8"/>
    </row>
    <row r="739" spans="1:4" x14ac:dyDescent="0.25">
      <c r="A739" s="164"/>
      <c r="D739" s="8"/>
    </row>
    <row r="740" spans="1:4" x14ac:dyDescent="0.25">
      <c r="A740" s="164"/>
      <c r="D740" s="8"/>
    </row>
    <row r="741" spans="1:4" x14ac:dyDescent="0.25">
      <c r="A741" s="164"/>
      <c r="D741" s="8"/>
    </row>
    <row r="742" spans="1:4" x14ac:dyDescent="0.25">
      <c r="A742" s="164"/>
      <c r="D742" s="8"/>
    </row>
    <row r="743" spans="1:4" x14ac:dyDescent="0.25">
      <c r="A743" s="164"/>
      <c r="D743" s="8"/>
    </row>
    <row r="744" spans="1:4" x14ac:dyDescent="0.25">
      <c r="A744" s="164"/>
      <c r="D744" s="8"/>
    </row>
    <row r="745" spans="1:4" x14ac:dyDescent="0.25">
      <c r="A745" s="164"/>
      <c r="D745" s="8"/>
    </row>
    <row r="746" spans="1:4" x14ac:dyDescent="0.25">
      <c r="A746" s="164"/>
      <c r="D746" s="8"/>
    </row>
    <row r="747" spans="1:4" x14ac:dyDescent="0.25">
      <c r="A747" s="164"/>
      <c r="D747" s="8"/>
    </row>
    <row r="748" spans="1:4" x14ac:dyDescent="0.25">
      <c r="A748" s="164"/>
      <c r="D748" s="8"/>
    </row>
    <row r="749" spans="1:4" x14ac:dyDescent="0.25">
      <c r="A749" s="164"/>
      <c r="D749" s="8"/>
    </row>
    <row r="750" spans="1:4" x14ac:dyDescent="0.25">
      <c r="A750" s="164"/>
      <c r="D750" s="8"/>
    </row>
    <row r="751" spans="1:4" x14ac:dyDescent="0.25">
      <c r="A751" s="164"/>
      <c r="D751" s="8"/>
    </row>
    <row r="752" spans="1:4" x14ac:dyDescent="0.25">
      <c r="A752" s="164"/>
      <c r="D752" s="8"/>
    </row>
    <row r="753" spans="1:4" x14ac:dyDescent="0.25">
      <c r="A753" s="164"/>
      <c r="D753" s="8"/>
    </row>
    <row r="754" spans="1:4" x14ac:dyDescent="0.25">
      <c r="A754" s="164"/>
      <c r="D754" s="8"/>
    </row>
    <row r="755" spans="1:4" x14ac:dyDescent="0.25">
      <c r="A755" s="164"/>
      <c r="D755" s="8"/>
    </row>
    <row r="756" spans="1:4" x14ac:dyDescent="0.25">
      <c r="A756" s="164"/>
      <c r="D756" s="8"/>
    </row>
    <row r="757" spans="1:4" x14ac:dyDescent="0.25">
      <c r="A757" s="164"/>
      <c r="D757" s="8"/>
    </row>
    <row r="758" spans="1:4" x14ac:dyDescent="0.25">
      <c r="A758" s="164"/>
      <c r="D758" s="8"/>
    </row>
    <row r="759" spans="1:4" x14ac:dyDescent="0.25">
      <c r="A759" s="164"/>
      <c r="D759" s="8"/>
    </row>
    <row r="760" spans="1:4" x14ac:dyDescent="0.25">
      <c r="A760" s="164"/>
      <c r="D760" s="8"/>
    </row>
    <row r="761" spans="1:4" x14ac:dyDescent="0.25">
      <c r="A761" s="164"/>
      <c r="D761" s="8"/>
    </row>
    <row r="762" spans="1:4" x14ac:dyDescent="0.25">
      <c r="A762" s="164"/>
      <c r="D762" s="8"/>
    </row>
    <row r="763" spans="1:4" x14ac:dyDescent="0.25">
      <c r="A763" s="164"/>
      <c r="D763" s="8"/>
    </row>
    <row r="764" spans="1:4" x14ac:dyDescent="0.25">
      <c r="A764" s="164"/>
      <c r="D764" s="8"/>
    </row>
    <row r="765" spans="1:4" x14ac:dyDescent="0.25">
      <c r="A765" s="164"/>
      <c r="D765" s="8"/>
    </row>
    <row r="766" spans="1:4" x14ac:dyDescent="0.25">
      <c r="A766" s="164"/>
      <c r="D766" s="8"/>
    </row>
    <row r="767" spans="1:4" x14ac:dyDescent="0.25">
      <c r="A767" s="164"/>
      <c r="D767" s="8"/>
    </row>
    <row r="768" spans="1:4" x14ac:dyDescent="0.25">
      <c r="A768" s="164"/>
      <c r="D768" s="8"/>
    </row>
    <row r="769" spans="1:4" x14ac:dyDescent="0.25">
      <c r="A769" s="164"/>
      <c r="D769" s="8"/>
    </row>
    <row r="770" spans="1:4" x14ac:dyDescent="0.25">
      <c r="A770" s="164"/>
      <c r="D770" s="8"/>
    </row>
    <row r="771" spans="1:4" x14ac:dyDescent="0.25">
      <c r="A771" s="164"/>
      <c r="D771" s="8"/>
    </row>
    <row r="772" spans="1:4" x14ac:dyDescent="0.25">
      <c r="A772" s="164"/>
      <c r="D772" s="8"/>
    </row>
    <row r="773" spans="1:4" x14ac:dyDescent="0.25">
      <c r="A773" s="164"/>
      <c r="D773" s="8"/>
    </row>
    <row r="774" spans="1:4" x14ac:dyDescent="0.25">
      <c r="A774" s="164"/>
      <c r="D774" s="8"/>
    </row>
    <row r="775" spans="1:4" x14ac:dyDescent="0.25">
      <c r="A775" s="164"/>
      <c r="D775" s="8"/>
    </row>
    <row r="776" spans="1:4" x14ac:dyDescent="0.25">
      <c r="A776" s="164"/>
      <c r="D776" s="8"/>
    </row>
    <row r="777" spans="1:4" x14ac:dyDescent="0.25">
      <c r="A777" s="164"/>
      <c r="D777" s="8"/>
    </row>
    <row r="778" spans="1:4" x14ac:dyDescent="0.25">
      <c r="A778" s="164"/>
      <c r="D778" s="8"/>
    </row>
    <row r="779" spans="1:4" x14ac:dyDescent="0.25">
      <c r="A779" s="164"/>
      <c r="D779" s="8"/>
    </row>
    <row r="780" spans="1:4" x14ac:dyDescent="0.25">
      <c r="A780" s="164"/>
      <c r="D780" s="8"/>
    </row>
    <row r="781" spans="1:4" x14ac:dyDescent="0.25">
      <c r="A781" s="164"/>
      <c r="D781" s="8"/>
    </row>
    <row r="782" spans="1:4" x14ac:dyDescent="0.25">
      <c r="A782" s="164"/>
      <c r="D782" s="8"/>
    </row>
    <row r="783" spans="1:4" x14ac:dyDescent="0.25">
      <c r="A783" s="164"/>
      <c r="D783" s="8"/>
    </row>
    <row r="784" spans="1:4" x14ac:dyDescent="0.25">
      <c r="A784" s="164"/>
      <c r="D784" s="8"/>
    </row>
    <row r="785" spans="1:4" x14ac:dyDescent="0.25">
      <c r="A785" s="164"/>
      <c r="D785" s="8"/>
    </row>
    <row r="786" spans="1:4" x14ac:dyDescent="0.25">
      <c r="A786" s="164"/>
      <c r="D786" s="8"/>
    </row>
    <row r="787" spans="1:4" x14ac:dyDescent="0.25">
      <c r="A787" s="164"/>
      <c r="D787" s="8"/>
    </row>
    <row r="788" spans="1:4" x14ac:dyDescent="0.25">
      <c r="A788" s="164"/>
      <c r="D788" s="8"/>
    </row>
    <row r="789" spans="1:4" x14ac:dyDescent="0.25">
      <c r="A789" s="164"/>
      <c r="D789" s="8"/>
    </row>
    <row r="790" spans="1:4" x14ac:dyDescent="0.25">
      <c r="A790" s="164"/>
      <c r="D790" s="8"/>
    </row>
    <row r="791" spans="1:4" x14ac:dyDescent="0.25">
      <c r="A791" s="164"/>
      <c r="D791" s="8"/>
    </row>
    <row r="792" spans="1:4" x14ac:dyDescent="0.25">
      <c r="A792" s="164"/>
      <c r="D792" s="8"/>
    </row>
    <row r="793" spans="1:4" x14ac:dyDescent="0.25">
      <c r="A793" s="164"/>
      <c r="D793" s="8"/>
    </row>
    <row r="794" spans="1:4" x14ac:dyDescent="0.25">
      <c r="A794" s="164"/>
      <c r="D794" s="8"/>
    </row>
    <row r="795" spans="1:4" x14ac:dyDescent="0.25">
      <c r="A795" s="164"/>
      <c r="D795" s="8"/>
    </row>
    <row r="796" spans="1:4" x14ac:dyDescent="0.25">
      <c r="A796" s="164"/>
      <c r="D796" s="8"/>
    </row>
    <row r="797" spans="1:4" x14ac:dyDescent="0.25">
      <c r="A797" s="164"/>
      <c r="D797" s="8"/>
    </row>
    <row r="798" spans="1:4" x14ac:dyDescent="0.25">
      <c r="A798" s="164"/>
      <c r="D798" s="8"/>
    </row>
    <row r="799" spans="1:4" x14ac:dyDescent="0.25">
      <c r="A799" s="164"/>
      <c r="D799" s="8"/>
    </row>
    <row r="800" spans="1:4" x14ac:dyDescent="0.25">
      <c r="A800" s="164"/>
      <c r="D800" s="8"/>
    </row>
    <row r="801" spans="1:4" x14ac:dyDescent="0.25">
      <c r="A801" s="164"/>
      <c r="D801" s="8"/>
    </row>
    <row r="802" spans="1:4" x14ac:dyDescent="0.25">
      <c r="A802" s="164"/>
      <c r="D802" s="8"/>
    </row>
    <row r="803" spans="1:4" x14ac:dyDescent="0.25">
      <c r="A803" s="164"/>
      <c r="D803" s="8"/>
    </row>
    <row r="804" spans="1:4" x14ac:dyDescent="0.25">
      <c r="A804" s="164"/>
      <c r="D804" s="8"/>
    </row>
    <row r="805" spans="1:4" x14ac:dyDescent="0.25">
      <c r="A805" s="164"/>
      <c r="D805" s="8"/>
    </row>
    <row r="806" spans="1:4" x14ac:dyDescent="0.25">
      <c r="A806" s="164"/>
      <c r="D806" s="8"/>
    </row>
    <row r="807" spans="1:4" x14ac:dyDescent="0.25">
      <c r="A807" s="164"/>
      <c r="D807" s="8"/>
    </row>
    <row r="808" spans="1:4" x14ac:dyDescent="0.25">
      <c r="A808" s="164"/>
      <c r="D808" s="8"/>
    </row>
    <row r="809" spans="1:4" x14ac:dyDescent="0.25">
      <c r="A809" s="164"/>
      <c r="D809" s="8"/>
    </row>
    <row r="810" spans="1:4" x14ac:dyDescent="0.25">
      <c r="A810" s="164"/>
      <c r="D810" s="8"/>
    </row>
    <row r="811" spans="1:4" x14ac:dyDescent="0.25">
      <c r="A811" s="164"/>
      <c r="D811" s="8"/>
    </row>
    <row r="812" spans="1:4" x14ac:dyDescent="0.25">
      <c r="A812" s="164"/>
      <c r="D812" s="8"/>
    </row>
    <row r="813" spans="1:4" x14ac:dyDescent="0.25">
      <c r="A813" s="164"/>
      <c r="D813" s="8"/>
    </row>
    <row r="814" spans="1:4" x14ac:dyDescent="0.25">
      <c r="A814" s="164"/>
      <c r="D814" s="8"/>
    </row>
    <row r="815" spans="1:4" x14ac:dyDescent="0.25">
      <c r="A815" s="164"/>
      <c r="D815" s="8"/>
    </row>
    <row r="816" spans="1:4" x14ac:dyDescent="0.25">
      <c r="A816" s="164"/>
      <c r="D816" s="8"/>
    </row>
    <row r="817" spans="1:4" x14ac:dyDescent="0.25">
      <c r="A817" s="164"/>
      <c r="D817" s="8"/>
    </row>
    <row r="818" spans="1:4" x14ac:dyDescent="0.25">
      <c r="A818" s="164"/>
      <c r="D818" s="8"/>
    </row>
    <row r="819" spans="1:4" x14ac:dyDescent="0.25">
      <c r="A819" s="164"/>
      <c r="D819" s="8"/>
    </row>
    <row r="820" spans="1:4" x14ac:dyDescent="0.25">
      <c r="A820" s="164"/>
      <c r="D820" s="8"/>
    </row>
    <row r="821" spans="1:4" x14ac:dyDescent="0.25">
      <c r="A821" s="164"/>
      <c r="D821" s="8"/>
    </row>
    <row r="822" spans="1:4" x14ac:dyDescent="0.25">
      <c r="A822" s="164"/>
      <c r="D822" s="8"/>
    </row>
    <row r="823" spans="1:4" x14ac:dyDescent="0.25">
      <c r="A823" s="164"/>
      <c r="D823" s="8"/>
    </row>
    <row r="824" spans="1:4" x14ac:dyDescent="0.25">
      <c r="A824" s="164"/>
      <c r="D824" s="8"/>
    </row>
    <row r="825" spans="1:4" x14ac:dyDescent="0.25">
      <c r="A825" s="164"/>
      <c r="D825" s="8"/>
    </row>
    <row r="826" spans="1:4" x14ac:dyDescent="0.25">
      <c r="A826" s="164"/>
      <c r="D826" s="8"/>
    </row>
    <row r="827" spans="1:4" x14ac:dyDescent="0.25">
      <c r="A827" s="164"/>
      <c r="D827" s="8"/>
    </row>
    <row r="828" spans="1:4" x14ac:dyDescent="0.25">
      <c r="A828" s="164"/>
      <c r="D828" s="8"/>
    </row>
    <row r="829" spans="1:4" x14ac:dyDescent="0.25">
      <c r="A829" s="164"/>
      <c r="D829" s="8"/>
    </row>
    <row r="830" spans="1:4" x14ac:dyDescent="0.25">
      <c r="A830" s="164"/>
      <c r="D830" s="8"/>
    </row>
    <row r="831" spans="1:4" x14ac:dyDescent="0.25">
      <c r="A831" s="164"/>
      <c r="D831" s="8"/>
    </row>
    <row r="832" spans="1:4" x14ac:dyDescent="0.25">
      <c r="A832" s="164"/>
      <c r="D832" s="8"/>
    </row>
    <row r="833" spans="1:4" x14ac:dyDescent="0.25">
      <c r="A833" s="164"/>
      <c r="D833" s="8"/>
    </row>
    <row r="834" spans="1:4" x14ac:dyDescent="0.25">
      <c r="A834" s="164"/>
      <c r="D834" s="8"/>
    </row>
    <row r="835" spans="1:4" x14ac:dyDescent="0.25">
      <c r="A835" s="164"/>
      <c r="D835" s="8"/>
    </row>
    <row r="836" spans="1:4" x14ac:dyDescent="0.25">
      <c r="A836" s="164"/>
      <c r="D836" s="8"/>
    </row>
    <row r="837" spans="1:4" x14ac:dyDescent="0.25">
      <c r="A837" s="164"/>
      <c r="D837" s="8"/>
    </row>
    <row r="838" spans="1:4" x14ac:dyDescent="0.25">
      <c r="A838" s="164"/>
      <c r="D838" s="8"/>
    </row>
    <row r="839" spans="1:4" x14ac:dyDescent="0.25">
      <c r="A839" s="164"/>
      <c r="D839" s="8"/>
    </row>
    <row r="840" spans="1:4" x14ac:dyDescent="0.25">
      <c r="A840" s="164"/>
      <c r="D840" s="8"/>
    </row>
    <row r="841" spans="1:4" x14ac:dyDescent="0.25">
      <c r="A841" s="164"/>
      <c r="D841" s="8"/>
    </row>
    <row r="842" spans="1:4" x14ac:dyDescent="0.25">
      <c r="A842" s="164"/>
      <c r="D842" s="8"/>
    </row>
    <row r="843" spans="1:4" x14ac:dyDescent="0.25">
      <c r="A843" s="164"/>
      <c r="D843" s="8"/>
    </row>
    <row r="844" spans="1:4" x14ac:dyDescent="0.25">
      <c r="A844" s="164"/>
      <c r="D844" s="8"/>
    </row>
    <row r="845" spans="1:4" x14ac:dyDescent="0.25">
      <c r="A845" s="164"/>
      <c r="D845" s="8"/>
    </row>
    <row r="846" spans="1:4" x14ac:dyDescent="0.25">
      <c r="A846" s="164"/>
      <c r="D846" s="8"/>
    </row>
    <row r="847" spans="1:4" x14ac:dyDescent="0.25">
      <c r="A847" s="164"/>
      <c r="D847" s="8"/>
    </row>
    <row r="848" spans="1:4" x14ac:dyDescent="0.25">
      <c r="A848" s="164"/>
      <c r="D848" s="8"/>
    </row>
    <row r="849" spans="1:4" x14ac:dyDescent="0.25">
      <c r="A849" s="164"/>
      <c r="D849" s="8"/>
    </row>
    <row r="850" spans="1:4" x14ac:dyDescent="0.25">
      <c r="A850" s="164"/>
      <c r="D850" s="8"/>
    </row>
    <row r="851" spans="1:4" x14ac:dyDescent="0.25">
      <c r="A851" s="164"/>
      <c r="D851" s="8"/>
    </row>
    <row r="852" spans="1:4" x14ac:dyDescent="0.25">
      <c r="A852" s="164"/>
      <c r="D852" s="8"/>
    </row>
    <row r="853" spans="1:4" x14ac:dyDescent="0.25">
      <c r="A853" s="164"/>
      <c r="D853" s="8"/>
    </row>
    <row r="854" spans="1:4" x14ac:dyDescent="0.25">
      <c r="A854" s="164"/>
      <c r="D854" s="8"/>
    </row>
    <row r="855" spans="1:4" x14ac:dyDescent="0.25">
      <c r="A855" s="164"/>
      <c r="D855" s="8"/>
    </row>
    <row r="856" spans="1:4" x14ac:dyDescent="0.25">
      <c r="A856" s="164"/>
      <c r="D856" s="8"/>
    </row>
    <row r="857" spans="1:4" x14ac:dyDescent="0.25">
      <c r="A857" s="164"/>
      <c r="D857" s="8"/>
    </row>
    <row r="858" spans="1:4" x14ac:dyDescent="0.25">
      <c r="A858" s="164"/>
      <c r="D858" s="8"/>
    </row>
    <row r="859" spans="1:4" x14ac:dyDescent="0.25">
      <c r="A859" s="164"/>
      <c r="D859" s="8"/>
    </row>
    <row r="860" spans="1:4" x14ac:dyDescent="0.25">
      <c r="A860" s="164"/>
      <c r="D860" s="8"/>
    </row>
    <row r="861" spans="1:4" x14ac:dyDescent="0.25">
      <c r="A861" s="164"/>
      <c r="D861" s="8"/>
    </row>
    <row r="862" spans="1:4" x14ac:dyDescent="0.25">
      <c r="A862" s="164"/>
      <c r="D862" s="8"/>
    </row>
    <row r="863" spans="1:4" x14ac:dyDescent="0.25">
      <c r="A863" s="164"/>
      <c r="D863" s="8"/>
    </row>
    <row r="864" spans="1:4" x14ac:dyDescent="0.25">
      <c r="A864" s="164"/>
      <c r="D864" s="8"/>
    </row>
    <row r="865" spans="1:4" x14ac:dyDescent="0.25">
      <c r="A865" s="164"/>
      <c r="D865" s="8"/>
    </row>
    <row r="866" spans="1:4" x14ac:dyDescent="0.25">
      <c r="A866" s="164"/>
      <c r="D866" s="8"/>
    </row>
    <row r="867" spans="1:4" x14ac:dyDescent="0.25">
      <c r="A867" s="164"/>
      <c r="D867" s="8"/>
    </row>
    <row r="868" spans="1:4" x14ac:dyDescent="0.25">
      <c r="A868" s="164"/>
      <c r="D868" s="8"/>
    </row>
    <row r="869" spans="1:4" x14ac:dyDescent="0.25">
      <c r="A869" s="164"/>
      <c r="D869" s="8"/>
    </row>
    <row r="870" spans="1:4" x14ac:dyDescent="0.25">
      <c r="A870" s="164"/>
      <c r="D870" s="8"/>
    </row>
    <row r="871" spans="1:4" x14ac:dyDescent="0.25">
      <c r="A871" s="164"/>
      <c r="D871" s="8"/>
    </row>
    <row r="872" spans="1:4" x14ac:dyDescent="0.25">
      <c r="A872" s="164"/>
      <c r="D872" s="8"/>
    </row>
    <row r="873" spans="1:4" x14ac:dyDescent="0.25">
      <c r="A873" s="164"/>
      <c r="D873" s="8"/>
    </row>
    <row r="874" spans="1:4" x14ac:dyDescent="0.25">
      <c r="A874" s="164"/>
      <c r="D874" s="8"/>
    </row>
    <row r="875" spans="1:4" x14ac:dyDescent="0.25">
      <c r="A875" s="164"/>
      <c r="D875" s="8"/>
    </row>
    <row r="876" spans="1:4" x14ac:dyDescent="0.25">
      <c r="A876" s="164"/>
      <c r="D876" s="8"/>
    </row>
    <row r="877" spans="1:4" x14ac:dyDescent="0.25">
      <c r="A877" s="164"/>
      <c r="D877" s="8"/>
    </row>
    <row r="878" spans="1:4" x14ac:dyDescent="0.25">
      <c r="A878" s="164"/>
      <c r="D878" s="8"/>
    </row>
    <row r="879" spans="1:4" x14ac:dyDescent="0.25">
      <c r="A879" s="164"/>
      <c r="D879" s="8"/>
    </row>
    <row r="880" spans="1:4" x14ac:dyDescent="0.25">
      <c r="A880" s="164"/>
      <c r="D880" s="8"/>
    </row>
    <row r="881" spans="1:4" x14ac:dyDescent="0.25">
      <c r="A881" s="164"/>
      <c r="D881" s="8"/>
    </row>
    <row r="882" spans="1:4" x14ac:dyDescent="0.25">
      <c r="A882" s="164"/>
      <c r="D882" s="8"/>
    </row>
    <row r="883" spans="1:4" x14ac:dyDescent="0.25">
      <c r="A883" s="164"/>
      <c r="D883" s="8"/>
    </row>
    <row r="884" spans="1:4" x14ac:dyDescent="0.25">
      <c r="A884" s="164"/>
      <c r="D884" s="8"/>
    </row>
    <row r="885" spans="1:4" x14ac:dyDescent="0.25">
      <c r="A885" s="164"/>
      <c r="D885" s="8"/>
    </row>
    <row r="886" spans="1:4" x14ac:dyDescent="0.25">
      <c r="A886" s="164"/>
      <c r="D886" s="8"/>
    </row>
    <row r="887" spans="1:4" x14ac:dyDescent="0.25">
      <c r="A887" s="164"/>
      <c r="D887" s="8"/>
    </row>
    <row r="888" spans="1:4" x14ac:dyDescent="0.25">
      <c r="A888" s="164"/>
      <c r="D888" s="8"/>
    </row>
    <row r="889" spans="1:4" x14ac:dyDescent="0.25">
      <c r="A889" s="164"/>
      <c r="D889" s="8"/>
    </row>
    <row r="890" spans="1:4" x14ac:dyDescent="0.25">
      <c r="A890" s="164"/>
      <c r="D890" s="8"/>
    </row>
    <row r="891" spans="1:4" x14ac:dyDescent="0.25">
      <c r="A891" s="164"/>
      <c r="D891" s="8"/>
    </row>
    <row r="892" spans="1:4" x14ac:dyDescent="0.25">
      <c r="A892" s="164"/>
      <c r="D892" s="8"/>
    </row>
    <row r="893" spans="1:4" x14ac:dyDescent="0.25">
      <c r="A893" s="164"/>
      <c r="D893" s="8"/>
    </row>
    <row r="894" spans="1:4" x14ac:dyDescent="0.25">
      <c r="A894" s="164"/>
      <c r="D894" s="8"/>
    </row>
    <row r="895" spans="1:4" x14ac:dyDescent="0.25">
      <c r="A895" s="164"/>
      <c r="D895" s="8"/>
    </row>
    <row r="896" spans="1:4" x14ac:dyDescent="0.25">
      <c r="A896" s="164"/>
      <c r="D896" s="8"/>
    </row>
    <row r="897" spans="1:4" x14ac:dyDescent="0.25">
      <c r="A897" s="164"/>
      <c r="D897" s="8"/>
    </row>
    <row r="898" spans="1:4" x14ac:dyDescent="0.25">
      <c r="A898" s="164"/>
      <c r="D898" s="8"/>
    </row>
    <row r="899" spans="1:4" x14ac:dyDescent="0.25">
      <c r="A899" s="164"/>
      <c r="D899" s="8"/>
    </row>
    <row r="900" spans="1:4" x14ac:dyDescent="0.25">
      <c r="A900" s="164"/>
      <c r="D900" s="8"/>
    </row>
    <row r="901" spans="1:4" x14ac:dyDescent="0.25">
      <c r="A901" s="164"/>
      <c r="D901" s="8"/>
    </row>
    <row r="902" spans="1:4" x14ac:dyDescent="0.25">
      <c r="A902" s="164"/>
      <c r="D902" s="8"/>
    </row>
    <row r="903" spans="1:4" x14ac:dyDescent="0.25">
      <c r="A903" s="164"/>
      <c r="D903" s="8"/>
    </row>
    <row r="904" spans="1:4" x14ac:dyDescent="0.25">
      <c r="A904" s="164"/>
      <c r="D904" s="8"/>
    </row>
    <row r="905" spans="1:4" x14ac:dyDescent="0.25">
      <c r="A905" s="164"/>
      <c r="D905" s="8"/>
    </row>
    <row r="906" spans="1:4" x14ac:dyDescent="0.25">
      <c r="A906" s="164"/>
      <c r="D906" s="8"/>
    </row>
    <row r="907" spans="1:4" x14ac:dyDescent="0.25">
      <c r="A907" s="164"/>
      <c r="D907" s="8"/>
    </row>
    <row r="908" spans="1:4" x14ac:dyDescent="0.25">
      <c r="A908" s="164"/>
      <c r="D908" s="8"/>
    </row>
    <row r="909" spans="1:4" x14ac:dyDescent="0.25">
      <c r="A909" s="164"/>
      <c r="D909" s="8"/>
    </row>
    <row r="910" spans="1:4" x14ac:dyDescent="0.25">
      <c r="A910" s="164"/>
      <c r="D910" s="8"/>
    </row>
    <row r="911" spans="1:4" x14ac:dyDescent="0.25">
      <c r="A911" s="164"/>
      <c r="D911" s="8"/>
    </row>
    <row r="912" spans="1:4" x14ac:dyDescent="0.25">
      <c r="A912" s="164"/>
      <c r="D912" s="8"/>
    </row>
    <row r="913" spans="1:4" x14ac:dyDescent="0.25">
      <c r="A913" s="164"/>
      <c r="D913" s="8"/>
    </row>
    <row r="914" spans="1:4" x14ac:dyDescent="0.25">
      <c r="A914" s="164"/>
      <c r="D914" s="8"/>
    </row>
    <row r="915" spans="1:4" x14ac:dyDescent="0.25">
      <c r="A915" s="164"/>
      <c r="D915" s="8"/>
    </row>
    <row r="916" spans="1:4" x14ac:dyDescent="0.25">
      <c r="A916" s="164"/>
      <c r="D916" s="8"/>
    </row>
    <row r="917" spans="1:4" x14ac:dyDescent="0.25">
      <c r="A917" s="164"/>
      <c r="D917" s="8"/>
    </row>
    <row r="918" spans="1:4" x14ac:dyDescent="0.25">
      <c r="A918" s="164"/>
      <c r="D918" s="8"/>
    </row>
    <row r="919" spans="1:4" x14ac:dyDescent="0.25">
      <c r="A919" s="164"/>
      <c r="D919" s="8"/>
    </row>
    <row r="920" spans="1:4" x14ac:dyDescent="0.25">
      <c r="A920" s="164"/>
      <c r="D920" s="8"/>
    </row>
    <row r="921" spans="1:4" x14ac:dyDescent="0.25">
      <c r="A921" s="164"/>
      <c r="D921" s="8"/>
    </row>
    <row r="922" spans="1:4" x14ac:dyDescent="0.25">
      <c r="A922" s="164"/>
      <c r="D922" s="8"/>
    </row>
    <row r="923" spans="1:4" x14ac:dyDescent="0.25">
      <c r="A923" s="164"/>
      <c r="D923" s="8"/>
    </row>
    <row r="924" spans="1:4" x14ac:dyDescent="0.25">
      <c r="A924" s="164"/>
      <c r="D924" s="8"/>
    </row>
    <row r="925" spans="1:4" x14ac:dyDescent="0.25">
      <c r="A925" s="164"/>
      <c r="D925" s="8"/>
    </row>
    <row r="926" spans="1:4" x14ac:dyDescent="0.25">
      <c r="A926" s="164"/>
      <c r="D926" s="8"/>
    </row>
    <row r="927" spans="1:4" x14ac:dyDescent="0.25">
      <c r="A927" s="164"/>
      <c r="D927" s="8"/>
    </row>
    <row r="928" spans="1:4" x14ac:dyDescent="0.25">
      <c r="A928" s="164"/>
      <c r="D928" s="8"/>
    </row>
    <row r="929" spans="1:4" x14ac:dyDescent="0.25">
      <c r="A929" s="164"/>
      <c r="D929" s="8"/>
    </row>
    <row r="930" spans="1:4" x14ac:dyDescent="0.25">
      <c r="A930" s="164"/>
      <c r="D930" s="8"/>
    </row>
    <row r="931" spans="1:4" x14ac:dyDescent="0.25">
      <c r="A931" s="164"/>
      <c r="D931" s="8"/>
    </row>
    <row r="932" spans="1:4" x14ac:dyDescent="0.25">
      <c r="A932" s="164"/>
      <c r="D932" s="8"/>
    </row>
    <row r="933" spans="1:4" x14ac:dyDescent="0.25">
      <c r="A933" s="164"/>
      <c r="D933" s="8"/>
    </row>
    <row r="934" spans="1:4" x14ac:dyDescent="0.25">
      <c r="A934" s="164"/>
      <c r="D934" s="8"/>
    </row>
    <row r="935" spans="1:4" x14ac:dyDescent="0.25">
      <c r="A935" s="164"/>
      <c r="D935" s="8"/>
    </row>
    <row r="936" spans="1:4" x14ac:dyDescent="0.25">
      <c r="A936" s="164"/>
      <c r="D936" s="8"/>
    </row>
    <row r="937" spans="1:4" x14ac:dyDescent="0.25">
      <c r="A937" s="164"/>
      <c r="D937" s="8"/>
    </row>
    <row r="938" spans="1:4" x14ac:dyDescent="0.25">
      <c r="A938" s="164"/>
      <c r="D938" s="8"/>
    </row>
    <row r="939" spans="1:4" x14ac:dyDescent="0.25">
      <c r="A939" s="164"/>
      <c r="D939" s="8"/>
    </row>
    <row r="940" spans="1:4" x14ac:dyDescent="0.25">
      <c r="A940" s="164"/>
      <c r="D940" s="8"/>
    </row>
    <row r="941" spans="1:4" x14ac:dyDescent="0.25">
      <c r="A941" s="164"/>
      <c r="D941" s="8"/>
    </row>
    <row r="942" spans="1:4" x14ac:dyDescent="0.25">
      <c r="A942" s="164"/>
      <c r="D942" s="8"/>
    </row>
    <row r="943" spans="1:4" x14ac:dyDescent="0.25">
      <c r="A943" s="164"/>
      <c r="D943" s="8"/>
    </row>
    <row r="944" spans="1:4" x14ac:dyDescent="0.25">
      <c r="A944" s="164"/>
      <c r="D944" s="8"/>
    </row>
    <row r="945" spans="1:4" x14ac:dyDescent="0.25">
      <c r="A945" s="164"/>
      <c r="D945" s="8"/>
    </row>
    <row r="946" spans="1:4" x14ac:dyDescent="0.25">
      <c r="A946" s="164"/>
      <c r="D946" s="8"/>
    </row>
    <row r="947" spans="1:4" x14ac:dyDescent="0.25">
      <c r="A947" s="164"/>
      <c r="D947" s="8"/>
    </row>
    <row r="948" spans="1:4" x14ac:dyDescent="0.25">
      <c r="A948" s="164"/>
      <c r="D948" s="8"/>
    </row>
    <row r="949" spans="1:4" x14ac:dyDescent="0.25">
      <c r="A949" s="164"/>
      <c r="D949" s="8"/>
    </row>
    <row r="950" spans="1:4" x14ac:dyDescent="0.25">
      <c r="A950" s="164"/>
      <c r="D950" s="8"/>
    </row>
    <row r="951" spans="1:4" x14ac:dyDescent="0.25">
      <c r="A951" s="164"/>
      <c r="D951" s="8"/>
    </row>
    <row r="952" spans="1:4" x14ac:dyDescent="0.25">
      <c r="A952" s="164"/>
      <c r="D952" s="8"/>
    </row>
    <row r="953" spans="1:4" x14ac:dyDescent="0.25">
      <c r="A953" s="164"/>
      <c r="D953" s="8"/>
    </row>
    <row r="954" spans="1:4" x14ac:dyDescent="0.25">
      <c r="A954" s="164"/>
      <c r="D954" s="8"/>
    </row>
    <row r="955" spans="1:4" x14ac:dyDescent="0.25">
      <c r="A955" s="164"/>
      <c r="D955" s="8"/>
    </row>
    <row r="956" spans="1:4" x14ac:dyDescent="0.25">
      <c r="A956" s="164"/>
      <c r="D956" s="8"/>
    </row>
    <row r="957" spans="1:4" x14ac:dyDescent="0.25">
      <c r="A957" s="164"/>
      <c r="D957" s="8"/>
    </row>
    <row r="958" spans="1:4" x14ac:dyDescent="0.25">
      <c r="A958" s="164"/>
      <c r="D958" s="8"/>
    </row>
    <row r="959" spans="1:4" x14ac:dyDescent="0.25">
      <c r="A959" s="164"/>
      <c r="D959" s="8"/>
    </row>
    <row r="960" spans="1:4" x14ac:dyDescent="0.25">
      <c r="A960" s="164"/>
      <c r="D960" s="8"/>
    </row>
    <row r="961" spans="1:4" x14ac:dyDescent="0.25">
      <c r="A961" s="164"/>
      <c r="D961" s="8"/>
    </row>
    <row r="962" spans="1:4" x14ac:dyDescent="0.25">
      <c r="A962" s="164"/>
      <c r="D962" s="8"/>
    </row>
    <row r="963" spans="1:4" x14ac:dyDescent="0.25">
      <c r="A963" s="164"/>
      <c r="D963" s="8"/>
    </row>
    <row r="964" spans="1:4" x14ac:dyDescent="0.25">
      <c r="A964" s="164"/>
      <c r="D964" s="8"/>
    </row>
    <row r="965" spans="1:4" x14ac:dyDescent="0.25">
      <c r="A965" s="164"/>
      <c r="D965" s="8"/>
    </row>
    <row r="966" spans="1:4" x14ac:dyDescent="0.25">
      <c r="A966" s="164"/>
      <c r="D966" s="8"/>
    </row>
    <row r="967" spans="1:4" x14ac:dyDescent="0.25">
      <c r="A967" s="164"/>
      <c r="D967" s="8"/>
    </row>
    <row r="968" spans="1:4" x14ac:dyDescent="0.25">
      <c r="A968" s="164"/>
      <c r="D968" s="8"/>
    </row>
    <row r="969" spans="1:4" x14ac:dyDescent="0.25">
      <c r="A969" s="164"/>
      <c r="D969" s="8"/>
    </row>
    <row r="970" spans="1:4" x14ac:dyDescent="0.25">
      <c r="A970" s="164"/>
      <c r="D970" s="8"/>
    </row>
    <row r="971" spans="1:4" x14ac:dyDescent="0.25">
      <c r="A971" s="164"/>
      <c r="D971" s="8"/>
    </row>
    <row r="972" spans="1:4" x14ac:dyDescent="0.25">
      <c r="A972" s="164"/>
      <c r="D972" s="8"/>
    </row>
    <row r="973" spans="1:4" x14ac:dyDescent="0.25">
      <c r="A973" s="164"/>
      <c r="D973" s="8"/>
    </row>
    <row r="974" spans="1:4" x14ac:dyDescent="0.25">
      <c r="A974" s="164"/>
      <c r="D974" s="8"/>
    </row>
    <row r="975" spans="1:4" x14ac:dyDescent="0.25">
      <c r="A975" s="164"/>
      <c r="D975" s="8"/>
    </row>
    <row r="976" spans="1:4" x14ac:dyDescent="0.25">
      <c r="A976" s="164"/>
      <c r="D976" s="8"/>
    </row>
    <row r="977" spans="1:4" x14ac:dyDescent="0.25">
      <c r="A977" s="164"/>
      <c r="D977" s="8"/>
    </row>
    <row r="978" spans="1:4" x14ac:dyDescent="0.25">
      <c r="A978" s="164"/>
      <c r="D978" s="8"/>
    </row>
    <row r="979" spans="1:4" x14ac:dyDescent="0.25">
      <c r="A979" s="164"/>
      <c r="D979" s="8"/>
    </row>
    <row r="980" spans="1:4" x14ac:dyDescent="0.25">
      <c r="A980" s="164"/>
      <c r="D980" s="8"/>
    </row>
    <row r="981" spans="1:4" x14ac:dyDescent="0.25">
      <c r="A981" s="164"/>
      <c r="D981" s="8"/>
    </row>
    <row r="982" spans="1:4" x14ac:dyDescent="0.25">
      <c r="A982" s="164"/>
      <c r="D982" s="8"/>
    </row>
    <row r="983" spans="1:4" x14ac:dyDescent="0.25">
      <c r="A983" s="164"/>
      <c r="D983" s="8"/>
    </row>
    <row r="984" spans="1:4" x14ac:dyDescent="0.25">
      <c r="A984" s="164"/>
      <c r="D984" s="8"/>
    </row>
    <row r="985" spans="1:4" x14ac:dyDescent="0.25">
      <c r="A985" s="164"/>
      <c r="D985" s="8"/>
    </row>
    <row r="986" spans="1:4" x14ac:dyDescent="0.25">
      <c r="A986" s="164"/>
      <c r="D986" s="8"/>
    </row>
    <row r="987" spans="1:4" x14ac:dyDescent="0.25">
      <c r="A987" s="164"/>
      <c r="D987" s="8"/>
    </row>
    <row r="988" spans="1:4" x14ac:dyDescent="0.25">
      <c r="A988" s="164"/>
      <c r="D988" s="8"/>
    </row>
    <row r="989" spans="1:4" x14ac:dyDescent="0.25">
      <c r="A989" s="164"/>
      <c r="D989" s="8"/>
    </row>
    <row r="990" spans="1:4" x14ac:dyDescent="0.25">
      <c r="A990" s="164"/>
      <c r="D990" s="8"/>
    </row>
    <row r="991" spans="1:4" x14ac:dyDescent="0.25">
      <c r="A991" s="164"/>
      <c r="D991" s="8"/>
    </row>
    <row r="992" spans="1:4" x14ac:dyDescent="0.25">
      <c r="A992" s="164"/>
      <c r="D992" s="8"/>
    </row>
    <row r="993" spans="1:4" x14ac:dyDescent="0.25">
      <c r="A993" s="164"/>
      <c r="D993" s="8"/>
    </row>
    <row r="994" spans="1:4" x14ac:dyDescent="0.25">
      <c r="A994" s="164"/>
      <c r="D994" s="8"/>
    </row>
    <row r="995" spans="1:4" x14ac:dyDescent="0.25">
      <c r="A995" s="164"/>
      <c r="D995" s="8"/>
    </row>
    <row r="996" spans="1:4" x14ac:dyDescent="0.25">
      <c r="A996" s="164"/>
      <c r="D996" s="8"/>
    </row>
    <row r="997" spans="1:4" x14ac:dyDescent="0.25">
      <c r="A997" s="164"/>
      <c r="D997" s="8"/>
    </row>
    <row r="998" spans="1:4" x14ac:dyDescent="0.25">
      <c r="A998" s="164"/>
      <c r="D998" s="8"/>
    </row>
    <row r="999" spans="1:4" x14ac:dyDescent="0.25">
      <c r="A999" s="164"/>
      <c r="D999" s="8"/>
    </row>
    <row r="1000" spans="1:4" x14ac:dyDescent="0.25">
      <c r="A1000" s="164"/>
      <c r="D1000" s="8"/>
    </row>
    <row r="1001" spans="1:4" x14ac:dyDescent="0.25">
      <c r="A1001" s="164"/>
      <c r="D1001" s="8"/>
    </row>
    <row r="1002" spans="1:4" x14ac:dyDescent="0.25">
      <c r="A1002" s="164"/>
      <c r="D1002" s="8"/>
    </row>
    <row r="1003" spans="1:4" x14ac:dyDescent="0.25">
      <c r="A1003" s="164"/>
      <c r="D1003" s="8"/>
    </row>
    <row r="1004" spans="1:4" x14ac:dyDescent="0.25">
      <c r="A1004" s="164"/>
      <c r="D1004" s="8"/>
    </row>
    <row r="1005" spans="1:4" x14ac:dyDescent="0.25">
      <c r="A1005" s="164"/>
      <c r="D1005" s="8"/>
    </row>
    <row r="1006" spans="1:4" x14ac:dyDescent="0.25">
      <c r="A1006" s="164"/>
      <c r="D1006" s="8"/>
    </row>
    <row r="1007" spans="1:4" x14ac:dyDescent="0.25">
      <c r="A1007" s="164"/>
      <c r="D1007" s="8"/>
    </row>
    <row r="1008" spans="1:4" x14ac:dyDescent="0.25">
      <c r="A1008" s="164"/>
      <c r="D1008" s="8"/>
    </row>
    <row r="1009" spans="1:4" x14ac:dyDescent="0.25">
      <c r="A1009" s="164"/>
      <c r="D1009" s="8"/>
    </row>
    <row r="1010" spans="1:4" x14ac:dyDescent="0.25">
      <c r="A1010" s="164"/>
      <c r="D1010" s="8"/>
    </row>
    <row r="1011" spans="1:4" x14ac:dyDescent="0.25">
      <c r="A1011" s="164"/>
      <c r="D1011" s="8"/>
    </row>
    <row r="1012" spans="1:4" x14ac:dyDescent="0.25">
      <c r="A1012" s="164"/>
      <c r="D1012" s="8"/>
    </row>
    <row r="1013" spans="1:4" x14ac:dyDescent="0.25">
      <c r="A1013" s="164"/>
      <c r="D1013" s="8"/>
    </row>
    <row r="1014" spans="1:4" x14ac:dyDescent="0.25">
      <c r="A1014" s="164"/>
      <c r="D1014" s="8"/>
    </row>
    <row r="1015" spans="1:4" x14ac:dyDescent="0.25">
      <c r="A1015" s="164"/>
      <c r="D1015" s="8"/>
    </row>
    <row r="1016" spans="1:4" x14ac:dyDescent="0.25">
      <c r="A1016" s="164"/>
      <c r="D1016" s="8"/>
    </row>
    <row r="1017" spans="1:4" x14ac:dyDescent="0.25">
      <c r="A1017" s="164"/>
      <c r="D1017" s="8"/>
    </row>
    <row r="1018" spans="1:4" x14ac:dyDescent="0.25">
      <c r="A1018" s="164"/>
      <c r="D1018" s="8"/>
    </row>
    <row r="1019" spans="1:4" x14ac:dyDescent="0.25">
      <c r="A1019" s="164"/>
      <c r="D1019" s="8"/>
    </row>
    <row r="1020" spans="1:4" x14ac:dyDescent="0.25">
      <c r="A1020" s="164"/>
      <c r="D1020" s="8"/>
    </row>
    <row r="1021" spans="1:4" x14ac:dyDescent="0.25">
      <c r="A1021" s="164"/>
      <c r="D1021" s="8"/>
    </row>
    <row r="1022" spans="1:4" x14ac:dyDescent="0.25">
      <c r="A1022" s="164"/>
      <c r="D1022" s="8"/>
    </row>
    <row r="1023" spans="1:4" x14ac:dyDescent="0.25">
      <c r="A1023" s="164"/>
      <c r="D1023" s="8"/>
    </row>
    <row r="1024" spans="1:4" x14ac:dyDescent="0.25">
      <c r="A1024" s="164"/>
      <c r="D1024" s="8"/>
    </row>
    <row r="1025" spans="1:4" x14ac:dyDescent="0.25">
      <c r="A1025" s="164"/>
      <c r="D1025" s="8"/>
    </row>
    <row r="1026" spans="1:4" x14ac:dyDescent="0.25">
      <c r="A1026" s="164"/>
      <c r="D1026" s="8"/>
    </row>
    <row r="1027" spans="1:4" x14ac:dyDescent="0.25">
      <c r="A1027" s="164"/>
      <c r="D1027" s="8"/>
    </row>
    <row r="1028" spans="1:4" x14ac:dyDescent="0.25">
      <c r="A1028" s="164"/>
      <c r="D1028" s="8"/>
    </row>
    <row r="1029" spans="1:4" x14ac:dyDescent="0.25">
      <c r="A1029" s="164"/>
      <c r="D1029" s="8"/>
    </row>
    <row r="1030" spans="1:4" x14ac:dyDescent="0.25">
      <c r="A1030" s="164"/>
      <c r="D1030" s="8"/>
    </row>
    <row r="1031" spans="1:4" x14ac:dyDescent="0.25">
      <c r="A1031" s="164"/>
      <c r="D1031" s="8"/>
    </row>
    <row r="1032" spans="1:4" x14ac:dyDescent="0.25">
      <c r="A1032" s="164"/>
      <c r="D1032" s="8"/>
    </row>
    <row r="1033" spans="1:4" x14ac:dyDescent="0.25">
      <c r="A1033" s="164"/>
      <c r="D1033" s="8"/>
    </row>
    <row r="1034" spans="1:4" x14ac:dyDescent="0.25">
      <c r="A1034" s="164"/>
      <c r="D1034" s="8"/>
    </row>
    <row r="1035" spans="1:4" x14ac:dyDescent="0.25">
      <c r="A1035" s="164"/>
      <c r="D1035" s="8"/>
    </row>
    <row r="1036" spans="1:4" x14ac:dyDescent="0.25">
      <c r="A1036" s="164"/>
      <c r="D1036" s="8"/>
    </row>
    <row r="1037" spans="1:4" x14ac:dyDescent="0.25">
      <c r="A1037" s="164"/>
      <c r="D1037" s="8"/>
    </row>
    <row r="1038" spans="1:4" x14ac:dyDescent="0.25">
      <c r="A1038" s="164"/>
      <c r="D1038" s="8"/>
    </row>
    <row r="1039" spans="1:4" x14ac:dyDescent="0.25">
      <c r="A1039" s="164"/>
      <c r="D1039" s="8"/>
    </row>
    <row r="1040" spans="1:4" x14ac:dyDescent="0.25">
      <c r="A1040" s="164"/>
      <c r="D1040" s="8"/>
    </row>
    <row r="1041" spans="1:4" x14ac:dyDescent="0.25">
      <c r="A1041" s="164"/>
      <c r="D1041" s="8"/>
    </row>
    <row r="1042" spans="1:4" x14ac:dyDescent="0.25">
      <c r="A1042" s="164"/>
      <c r="D1042" s="8"/>
    </row>
    <row r="1043" spans="1:4" x14ac:dyDescent="0.25">
      <c r="A1043" s="164"/>
      <c r="D1043" s="8"/>
    </row>
    <row r="1044" spans="1:4" x14ac:dyDescent="0.25">
      <c r="A1044" s="164"/>
      <c r="D1044" s="8"/>
    </row>
    <row r="1045" spans="1:4" x14ac:dyDescent="0.25">
      <c r="A1045" s="164"/>
      <c r="D1045" s="8"/>
    </row>
    <row r="1046" spans="1:4" x14ac:dyDescent="0.25">
      <c r="A1046" s="164"/>
      <c r="D1046" s="8"/>
    </row>
    <row r="1047" spans="1:4" x14ac:dyDescent="0.25">
      <c r="A1047" s="164"/>
      <c r="D1047" s="8"/>
    </row>
    <row r="1048" spans="1:4" x14ac:dyDescent="0.25">
      <c r="A1048" s="164"/>
      <c r="D1048" s="8"/>
    </row>
    <row r="1049" spans="1:4" x14ac:dyDescent="0.25">
      <c r="A1049" s="164"/>
      <c r="D1049" s="8"/>
    </row>
    <row r="1050" spans="1:4" x14ac:dyDescent="0.25">
      <c r="A1050" s="164"/>
      <c r="D1050" s="8"/>
    </row>
    <row r="1051" spans="1:4" x14ac:dyDescent="0.25">
      <c r="A1051" s="164"/>
      <c r="D1051" s="8"/>
    </row>
    <row r="1052" spans="1:4" x14ac:dyDescent="0.25">
      <c r="A1052" s="164"/>
      <c r="D1052" s="8"/>
    </row>
    <row r="1053" spans="1:4" x14ac:dyDescent="0.25">
      <c r="A1053" s="164"/>
      <c r="D1053" s="8"/>
    </row>
    <row r="1054" spans="1:4" x14ac:dyDescent="0.25">
      <c r="A1054" s="164"/>
      <c r="D1054" s="8"/>
    </row>
    <row r="1055" spans="1:4" x14ac:dyDescent="0.25">
      <c r="A1055" s="164"/>
      <c r="D1055" s="8"/>
    </row>
    <row r="1056" spans="1:4" x14ac:dyDescent="0.25">
      <c r="A1056" s="164"/>
      <c r="D1056" s="8"/>
    </row>
    <row r="1057" spans="1:4" x14ac:dyDescent="0.25">
      <c r="A1057" s="164"/>
      <c r="D1057" s="8"/>
    </row>
    <row r="1058" spans="1:4" x14ac:dyDescent="0.25">
      <c r="A1058" s="164"/>
      <c r="D1058" s="8"/>
    </row>
    <row r="1059" spans="1:4" x14ac:dyDescent="0.25">
      <c r="A1059" s="164"/>
      <c r="D1059" s="8"/>
    </row>
    <row r="1060" spans="1:4" x14ac:dyDescent="0.25">
      <c r="A1060" s="164"/>
      <c r="D1060" s="8"/>
    </row>
    <row r="1061" spans="1:4" x14ac:dyDescent="0.25">
      <c r="A1061" s="164"/>
      <c r="D1061" s="8"/>
    </row>
    <row r="1062" spans="1:4" x14ac:dyDescent="0.25">
      <c r="A1062" s="164"/>
      <c r="D1062" s="8"/>
    </row>
    <row r="1063" spans="1:4" x14ac:dyDescent="0.25">
      <c r="A1063" s="164"/>
      <c r="D1063" s="8"/>
    </row>
    <row r="1064" spans="1:4" x14ac:dyDescent="0.25">
      <c r="A1064" s="164"/>
      <c r="D1064" s="8"/>
    </row>
    <row r="1065" spans="1:4" x14ac:dyDescent="0.25">
      <c r="A1065" s="164"/>
      <c r="D1065" s="8"/>
    </row>
    <row r="1066" spans="1:4" x14ac:dyDescent="0.25">
      <c r="A1066" s="164"/>
      <c r="D1066" s="8"/>
    </row>
    <row r="1067" spans="1:4" x14ac:dyDescent="0.25">
      <c r="A1067" s="164"/>
      <c r="D1067" s="8"/>
    </row>
    <row r="1068" spans="1:4" x14ac:dyDescent="0.25">
      <c r="A1068" s="164"/>
      <c r="D1068" s="8"/>
    </row>
    <row r="1069" spans="1:4" x14ac:dyDescent="0.25">
      <c r="A1069" s="164"/>
      <c r="D1069" s="8"/>
    </row>
    <row r="1070" spans="1:4" x14ac:dyDescent="0.25">
      <c r="A1070" s="164"/>
      <c r="D1070" s="8"/>
    </row>
    <row r="1071" spans="1:4" x14ac:dyDescent="0.25">
      <c r="A1071" s="164"/>
      <c r="D1071" s="8"/>
    </row>
    <row r="1072" spans="1:4" x14ac:dyDescent="0.25">
      <c r="A1072" s="164"/>
      <c r="D1072" s="8"/>
    </row>
    <row r="1073" spans="1:4" x14ac:dyDescent="0.25">
      <c r="A1073" s="164"/>
      <c r="D1073" s="8"/>
    </row>
    <row r="1074" spans="1:4" x14ac:dyDescent="0.25">
      <c r="A1074" s="164"/>
      <c r="D1074" s="8"/>
    </row>
    <row r="1075" spans="1:4" x14ac:dyDescent="0.25">
      <c r="A1075" s="164"/>
      <c r="D1075" s="8"/>
    </row>
    <row r="1076" spans="1:4" x14ac:dyDescent="0.25">
      <c r="A1076" s="164"/>
      <c r="D1076" s="8"/>
    </row>
    <row r="1077" spans="1:4" x14ac:dyDescent="0.25">
      <c r="A1077" s="164"/>
      <c r="D1077" s="8"/>
    </row>
    <row r="1078" spans="1:4" x14ac:dyDescent="0.25">
      <c r="A1078" s="164"/>
      <c r="D1078" s="8"/>
    </row>
    <row r="1079" spans="1:4" x14ac:dyDescent="0.25">
      <c r="A1079" s="164"/>
      <c r="D1079" s="8"/>
    </row>
    <row r="1080" spans="1:4" x14ac:dyDescent="0.25">
      <c r="A1080" s="164"/>
      <c r="D1080" s="8"/>
    </row>
    <row r="1081" spans="1:4" x14ac:dyDescent="0.25">
      <c r="A1081" s="164"/>
      <c r="D1081" s="8"/>
    </row>
    <row r="1082" spans="1:4" x14ac:dyDescent="0.25">
      <c r="A1082" s="164"/>
      <c r="D1082" s="8"/>
    </row>
    <row r="1083" spans="1:4" x14ac:dyDescent="0.25">
      <c r="A1083" s="164"/>
      <c r="D1083" s="8"/>
    </row>
    <row r="1084" spans="1:4" x14ac:dyDescent="0.25">
      <c r="A1084" s="164"/>
      <c r="D1084" s="8"/>
    </row>
    <row r="1085" spans="1:4" x14ac:dyDescent="0.25">
      <c r="A1085" s="164"/>
      <c r="D1085" s="8"/>
    </row>
    <row r="1086" spans="1:4" x14ac:dyDescent="0.25">
      <c r="A1086" s="164"/>
      <c r="D1086" s="8"/>
    </row>
    <row r="1087" spans="1:4" x14ac:dyDescent="0.25">
      <c r="A1087" s="164"/>
      <c r="D1087" s="8"/>
    </row>
    <row r="1088" spans="1:4" x14ac:dyDescent="0.25">
      <c r="A1088" s="164"/>
      <c r="D1088" s="8"/>
    </row>
    <row r="1089" spans="1:4" x14ac:dyDescent="0.25">
      <c r="A1089" s="164"/>
      <c r="D1089" s="8"/>
    </row>
    <row r="1090" spans="1:4" x14ac:dyDescent="0.25">
      <c r="A1090" s="164"/>
      <c r="D1090" s="8"/>
    </row>
    <row r="1091" spans="1:4" x14ac:dyDescent="0.25">
      <c r="A1091" s="164"/>
      <c r="D1091" s="8"/>
    </row>
    <row r="1092" spans="1:4" x14ac:dyDescent="0.25">
      <c r="A1092" s="164"/>
      <c r="D1092" s="8"/>
    </row>
    <row r="1093" spans="1:4" x14ac:dyDescent="0.25">
      <c r="A1093" s="164"/>
      <c r="D1093" s="8"/>
    </row>
    <row r="1094" spans="1:4" x14ac:dyDescent="0.25">
      <c r="A1094" s="164"/>
      <c r="D1094" s="8"/>
    </row>
    <row r="1095" spans="1:4" x14ac:dyDescent="0.25">
      <c r="A1095" s="164"/>
      <c r="D1095" s="8"/>
    </row>
    <row r="1096" spans="1:4" x14ac:dyDescent="0.25">
      <c r="A1096" s="164"/>
      <c r="D1096" s="8"/>
    </row>
    <row r="1097" spans="1:4" x14ac:dyDescent="0.25">
      <c r="A1097" s="164"/>
      <c r="D1097" s="8"/>
    </row>
    <row r="1098" spans="1:4" x14ac:dyDescent="0.25">
      <c r="A1098" s="164"/>
      <c r="D1098" s="8"/>
    </row>
    <row r="1099" spans="1:4" x14ac:dyDescent="0.25">
      <c r="A1099" s="164"/>
      <c r="D1099" s="8"/>
    </row>
    <row r="1100" spans="1:4" x14ac:dyDescent="0.25">
      <c r="A1100" s="164"/>
      <c r="D1100" s="8"/>
    </row>
    <row r="1101" spans="1:4" x14ac:dyDescent="0.25">
      <c r="A1101" s="164"/>
      <c r="D1101" s="8"/>
    </row>
    <row r="1102" spans="1:4" x14ac:dyDescent="0.25">
      <c r="A1102" s="164"/>
      <c r="D1102" s="8"/>
    </row>
    <row r="1103" spans="1:4" x14ac:dyDescent="0.25">
      <c r="A1103" s="164"/>
      <c r="D1103" s="8"/>
    </row>
    <row r="1104" spans="1:4" x14ac:dyDescent="0.25">
      <c r="A1104" s="164"/>
      <c r="D1104" s="8"/>
    </row>
    <row r="1105" spans="1:4" x14ac:dyDescent="0.25">
      <c r="A1105" s="164"/>
      <c r="D1105" s="8"/>
    </row>
    <row r="1106" spans="1:4" x14ac:dyDescent="0.25">
      <c r="A1106" s="164"/>
      <c r="D1106" s="8"/>
    </row>
    <row r="1107" spans="1:4" x14ac:dyDescent="0.25">
      <c r="A1107" s="164"/>
      <c r="D1107" s="8"/>
    </row>
    <row r="1108" spans="1:4" x14ac:dyDescent="0.25">
      <c r="A1108" s="164"/>
      <c r="D1108" s="8"/>
    </row>
    <row r="1109" spans="1:4" x14ac:dyDescent="0.25">
      <c r="A1109" s="164"/>
      <c r="D1109" s="8"/>
    </row>
    <row r="1110" spans="1:4" x14ac:dyDescent="0.25">
      <c r="A1110" s="164"/>
      <c r="D1110" s="8"/>
    </row>
    <row r="1111" spans="1:4" x14ac:dyDescent="0.25">
      <c r="A1111" s="164"/>
      <c r="D1111" s="8"/>
    </row>
    <row r="1112" spans="1:4" x14ac:dyDescent="0.25">
      <c r="A1112" s="164"/>
      <c r="D1112" s="8"/>
    </row>
    <row r="1113" spans="1:4" x14ac:dyDescent="0.25">
      <c r="A1113" s="164"/>
      <c r="D1113" s="8"/>
    </row>
    <row r="1114" spans="1:4" x14ac:dyDescent="0.25">
      <c r="A1114" s="164"/>
      <c r="D1114" s="8"/>
    </row>
    <row r="1115" spans="1:4" x14ac:dyDescent="0.25">
      <c r="A1115" s="164"/>
      <c r="D1115" s="8"/>
    </row>
    <row r="1116" spans="1:4" x14ac:dyDescent="0.25">
      <c r="A1116" s="164"/>
      <c r="D1116" s="8"/>
    </row>
    <row r="1117" spans="1:4" x14ac:dyDescent="0.25">
      <c r="A1117" s="164"/>
      <c r="D1117" s="8"/>
    </row>
    <row r="1118" spans="1:4" x14ac:dyDescent="0.25">
      <c r="A1118" s="164"/>
      <c r="D1118" s="8"/>
    </row>
    <row r="1119" spans="1:4" x14ac:dyDescent="0.25">
      <c r="A1119" s="164"/>
      <c r="D1119" s="8"/>
    </row>
    <row r="1120" spans="1:4" x14ac:dyDescent="0.25">
      <c r="A1120" s="164"/>
      <c r="D1120" s="8"/>
    </row>
    <row r="1121" spans="1:4" x14ac:dyDescent="0.25">
      <c r="A1121" s="164"/>
      <c r="D1121" s="8"/>
    </row>
    <row r="1122" spans="1:4" x14ac:dyDescent="0.25">
      <c r="A1122" s="164"/>
      <c r="D1122" s="8"/>
    </row>
    <row r="1123" spans="1:4" x14ac:dyDescent="0.25">
      <c r="A1123" s="164"/>
      <c r="D1123" s="8"/>
    </row>
    <row r="1124" spans="1:4" x14ac:dyDescent="0.25">
      <c r="A1124" s="164"/>
      <c r="D1124" s="8"/>
    </row>
    <row r="1125" spans="1:4" x14ac:dyDescent="0.25">
      <c r="A1125" s="164"/>
      <c r="D1125" s="8"/>
    </row>
    <row r="1126" spans="1:4" x14ac:dyDescent="0.25">
      <c r="A1126" s="164"/>
      <c r="D1126" s="8"/>
    </row>
    <row r="1127" spans="1:4" x14ac:dyDescent="0.25">
      <c r="A1127" s="164"/>
      <c r="D1127" s="8"/>
    </row>
    <row r="1128" spans="1:4" x14ac:dyDescent="0.25">
      <c r="A1128" s="164"/>
      <c r="D1128" s="8"/>
    </row>
    <row r="1129" spans="1:4" x14ac:dyDescent="0.25">
      <c r="A1129" s="164"/>
      <c r="D1129" s="8"/>
    </row>
    <row r="1130" spans="1:4" x14ac:dyDescent="0.25">
      <c r="A1130" s="164"/>
      <c r="D1130" s="8"/>
    </row>
    <row r="1131" spans="1:4" x14ac:dyDescent="0.25">
      <c r="A1131" s="164"/>
      <c r="D1131" s="8"/>
    </row>
    <row r="1132" spans="1:4" x14ac:dyDescent="0.25">
      <c r="A1132" s="164"/>
      <c r="D1132" s="8"/>
    </row>
    <row r="1133" spans="1:4" x14ac:dyDescent="0.25">
      <c r="A1133" s="164"/>
      <c r="D1133" s="8"/>
    </row>
    <row r="1134" spans="1:4" x14ac:dyDescent="0.25">
      <c r="A1134" s="164"/>
      <c r="D1134" s="8"/>
    </row>
    <row r="1135" spans="1:4" x14ac:dyDescent="0.25">
      <c r="A1135" s="164"/>
      <c r="D1135" s="8"/>
    </row>
    <row r="1136" spans="1:4" x14ac:dyDescent="0.25">
      <c r="A1136" s="164"/>
      <c r="D1136" s="8"/>
    </row>
    <row r="1137" spans="1:4" x14ac:dyDescent="0.25">
      <c r="A1137" s="164"/>
      <c r="D1137" s="8"/>
    </row>
    <row r="1138" spans="1:4" x14ac:dyDescent="0.25">
      <c r="A1138" s="164"/>
      <c r="D1138" s="8"/>
    </row>
    <row r="1139" spans="1:4" x14ac:dyDescent="0.25">
      <c r="A1139" s="164"/>
      <c r="D1139" s="8"/>
    </row>
    <row r="1140" spans="1:4" x14ac:dyDescent="0.25">
      <c r="A1140" s="164"/>
      <c r="D1140" s="8"/>
    </row>
    <row r="1141" spans="1:4" x14ac:dyDescent="0.25">
      <c r="A1141" s="164"/>
      <c r="D1141" s="8"/>
    </row>
    <row r="1142" spans="1:4" x14ac:dyDescent="0.25">
      <c r="A1142" s="164"/>
      <c r="D1142" s="8"/>
    </row>
    <row r="1143" spans="1:4" x14ac:dyDescent="0.25">
      <c r="A1143" s="164"/>
      <c r="D1143" s="8"/>
    </row>
    <row r="1144" spans="1:4" x14ac:dyDescent="0.25">
      <c r="A1144" s="164"/>
      <c r="D1144" s="8"/>
    </row>
    <row r="1145" spans="1:4" x14ac:dyDescent="0.25">
      <c r="A1145" s="164"/>
      <c r="D1145" s="8"/>
    </row>
    <row r="1146" spans="1:4" x14ac:dyDescent="0.25">
      <c r="A1146" s="164"/>
      <c r="D1146" s="8"/>
    </row>
    <row r="1147" spans="1:4" x14ac:dyDescent="0.25">
      <c r="A1147" s="164"/>
      <c r="D1147" s="8"/>
    </row>
    <row r="1148" spans="1:4" x14ac:dyDescent="0.25">
      <c r="A1148" s="164"/>
      <c r="D1148" s="8"/>
    </row>
    <row r="1149" spans="1:4" x14ac:dyDescent="0.25">
      <c r="A1149" s="164"/>
      <c r="D1149" s="8"/>
    </row>
    <row r="1150" spans="1:4" x14ac:dyDescent="0.25">
      <c r="A1150" s="164"/>
      <c r="D1150" s="8"/>
    </row>
    <row r="1151" spans="1:4" x14ac:dyDescent="0.25">
      <c r="A1151" s="164"/>
      <c r="D1151" s="8"/>
    </row>
    <row r="1152" spans="1:4" x14ac:dyDescent="0.25">
      <c r="A1152" s="164"/>
      <c r="D1152" s="8"/>
    </row>
    <row r="1153" spans="1:4" x14ac:dyDescent="0.25">
      <c r="A1153" s="164"/>
      <c r="D1153" s="8"/>
    </row>
    <row r="1154" spans="1:4" x14ac:dyDescent="0.25">
      <c r="A1154" s="164"/>
      <c r="D1154" s="8"/>
    </row>
    <row r="1155" spans="1:4" x14ac:dyDescent="0.25">
      <c r="A1155" s="164"/>
      <c r="D1155" s="8"/>
    </row>
    <row r="1156" spans="1:4" x14ac:dyDescent="0.25">
      <c r="A1156" s="164"/>
      <c r="D1156" s="8"/>
    </row>
    <row r="1157" spans="1:4" x14ac:dyDescent="0.25">
      <c r="A1157" s="164"/>
      <c r="D1157" s="8"/>
    </row>
    <row r="1158" spans="1:4" x14ac:dyDescent="0.25">
      <c r="A1158" s="164"/>
      <c r="D1158" s="8"/>
    </row>
    <row r="1159" spans="1:4" x14ac:dyDescent="0.25">
      <c r="A1159" s="164"/>
      <c r="D1159" s="8"/>
    </row>
    <row r="1160" spans="1:4" x14ac:dyDescent="0.25">
      <c r="A1160" s="164"/>
      <c r="D1160" s="8"/>
    </row>
    <row r="1161" spans="1:4" x14ac:dyDescent="0.25">
      <c r="A1161" s="164"/>
      <c r="D1161" s="8"/>
    </row>
    <row r="1162" spans="1:4" x14ac:dyDescent="0.25">
      <c r="A1162" s="164"/>
      <c r="D1162" s="8"/>
    </row>
    <row r="1163" spans="1:4" x14ac:dyDescent="0.25">
      <c r="A1163" s="164"/>
      <c r="D1163" s="8"/>
    </row>
    <row r="1164" spans="1:4" x14ac:dyDescent="0.25">
      <c r="A1164" s="164"/>
      <c r="D1164" s="8"/>
    </row>
    <row r="1165" spans="1:4" x14ac:dyDescent="0.25">
      <c r="A1165" s="164"/>
      <c r="D1165" s="8"/>
    </row>
    <row r="1166" spans="1:4" x14ac:dyDescent="0.25">
      <c r="A1166" s="164"/>
      <c r="D1166" s="8"/>
    </row>
    <row r="1167" spans="1:4" x14ac:dyDescent="0.25">
      <c r="A1167" s="164"/>
      <c r="D1167" s="8"/>
    </row>
    <row r="1168" spans="1:4" x14ac:dyDescent="0.25">
      <c r="A1168" s="164"/>
      <c r="D1168" s="8"/>
    </row>
    <row r="1169" spans="1:4" x14ac:dyDescent="0.25">
      <c r="A1169" s="164"/>
      <c r="D1169" s="8"/>
    </row>
    <row r="1170" spans="1:4" x14ac:dyDescent="0.25">
      <c r="A1170" s="164"/>
      <c r="D1170" s="8"/>
    </row>
    <row r="1171" spans="1:4" x14ac:dyDescent="0.25">
      <c r="A1171" s="164"/>
      <c r="D1171" s="8"/>
    </row>
    <row r="1172" spans="1:4" x14ac:dyDescent="0.25">
      <c r="A1172" s="164"/>
      <c r="D1172" s="8"/>
    </row>
    <row r="1173" spans="1:4" x14ac:dyDescent="0.25">
      <c r="A1173" s="164"/>
      <c r="D1173" s="8"/>
    </row>
    <row r="1174" spans="1:4" x14ac:dyDescent="0.25">
      <c r="A1174" s="164"/>
      <c r="D1174" s="8"/>
    </row>
    <row r="1175" spans="1:4" x14ac:dyDescent="0.25">
      <c r="A1175" s="164"/>
      <c r="D1175" s="8"/>
    </row>
    <row r="1176" spans="1:4" x14ac:dyDescent="0.25">
      <c r="A1176" s="164"/>
      <c r="D1176" s="8"/>
    </row>
    <row r="1177" spans="1:4" x14ac:dyDescent="0.25">
      <c r="A1177" s="164"/>
      <c r="D1177" s="8"/>
    </row>
    <row r="1178" spans="1:4" x14ac:dyDescent="0.25">
      <c r="A1178" s="164"/>
      <c r="D1178" s="8"/>
    </row>
    <row r="1179" spans="1:4" x14ac:dyDescent="0.25">
      <c r="A1179" s="164"/>
      <c r="D1179" s="8"/>
    </row>
    <row r="1180" spans="1:4" x14ac:dyDescent="0.25">
      <c r="A1180" s="164"/>
      <c r="D1180" s="8"/>
    </row>
    <row r="1181" spans="1:4" x14ac:dyDescent="0.25">
      <c r="A1181" s="164"/>
      <c r="D1181" s="8"/>
    </row>
    <row r="1182" spans="1:4" x14ac:dyDescent="0.25">
      <c r="A1182" s="164"/>
      <c r="D1182" s="8"/>
    </row>
    <row r="1183" spans="1:4" x14ac:dyDescent="0.25">
      <c r="A1183" s="164"/>
      <c r="D1183" s="8"/>
    </row>
    <row r="1184" spans="1:4" x14ac:dyDescent="0.25">
      <c r="A1184" s="164"/>
      <c r="D1184" s="8"/>
    </row>
    <row r="1185" spans="1:4" x14ac:dyDescent="0.25">
      <c r="A1185" s="164"/>
      <c r="D1185" s="8"/>
    </row>
    <row r="1186" spans="1:4" x14ac:dyDescent="0.25">
      <c r="A1186" s="164"/>
      <c r="D1186" s="8"/>
    </row>
    <row r="1187" spans="1:4" x14ac:dyDescent="0.25">
      <c r="A1187" s="164"/>
      <c r="D1187" s="8"/>
    </row>
    <row r="1188" spans="1:4" x14ac:dyDescent="0.25">
      <c r="A1188" s="164"/>
      <c r="D1188" s="8"/>
    </row>
    <row r="1189" spans="1:4" x14ac:dyDescent="0.25">
      <c r="A1189" s="164"/>
      <c r="D1189" s="8"/>
    </row>
    <row r="1190" spans="1:4" x14ac:dyDescent="0.25">
      <c r="A1190" s="164"/>
      <c r="D1190" s="8"/>
    </row>
    <row r="1191" spans="1:4" x14ac:dyDescent="0.25">
      <c r="A1191" s="164"/>
      <c r="D1191" s="8"/>
    </row>
    <row r="1192" spans="1:4" x14ac:dyDescent="0.25">
      <c r="A1192" s="164"/>
      <c r="D1192" s="8"/>
    </row>
    <row r="1193" spans="1:4" x14ac:dyDescent="0.25">
      <c r="A1193" s="164"/>
      <c r="D1193" s="8"/>
    </row>
    <row r="1194" spans="1:4" x14ac:dyDescent="0.25">
      <c r="A1194" s="164"/>
      <c r="D1194" s="8"/>
    </row>
    <row r="1195" spans="1:4" x14ac:dyDescent="0.25">
      <c r="A1195" s="164"/>
      <c r="D1195" s="8"/>
    </row>
    <row r="1196" spans="1:4" x14ac:dyDescent="0.25">
      <c r="A1196" s="164"/>
      <c r="D1196" s="8"/>
    </row>
    <row r="1197" spans="1:4" x14ac:dyDescent="0.25">
      <c r="A1197" s="164"/>
      <c r="D1197" s="8"/>
    </row>
    <row r="1198" spans="1:4" x14ac:dyDescent="0.25">
      <c r="A1198" s="164"/>
      <c r="D1198" s="8"/>
    </row>
    <row r="1199" spans="1:4" x14ac:dyDescent="0.25">
      <c r="A1199" s="164"/>
      <c r="D1199" s="8"/>
    </row>
    <row r="1200" spans="1:4" x14ac:dyDescent="0.25">
      <c r="A1200" s="164"/>
      <c r="D1200" s="8"/>
    </row>
    <row r="1201" spans="1:4" x14ac:dyDescent="0.25">
      <c r="A1201" s="164"/>
      <c r="D1201" s="8"/>
    </row>
    <row r="1202" spans="1:4" x14ac:dyDescent="0.25">
      <c r="A1202" s="164"/>
      <c r="D1202" s="8"/>
    </row>
    <row r="1203" spans="1:4" x14ac:dyDescent="0.25">
      <c r="A1203" s="164"/>
      <c r="D1203" s="8"/>
    </row>
    <row r="1204" spans="1:4" x14ac:dyDescent="0.25">
      <c r="A1204" s="164"/>
      <c r="D1204" s="8"/>
    </row>
    <row r="1205" spans="1:4" x14ac:dyDescent="0.25">
      <c r="A1205" s="164"/>
      <c r="D1205" s="8"/>
    </row>
    <row r="1206" spans="1:4" x14ac:dyDescent="0.25">
      <c r="A1206" s="164"/>
      <c r="D1206" s="8"/>
    </row>
    <row r="1207" spans="1:4" x14ac:dyDescent="0.25">
      <c r="A1207" s="164"/>
      <c r="D1207" s="8"/>
    </row>
    <row r="1208" spans="1:4" x14ac:dyDescent="0.25">
      <c r="A1208" s="164"/>
      <c r="D1208" s="8"/>
    </row>
    <row r="1209" spans="1:4" x14ac:dyDescent="0.25">
      <c r="A1209" s="164"/>
      <c r="D1209" s="8"/>
    </row>
    <row r="1210" spans="1:4" x14ac:dyDescent="0.25">
      <c r="A1210" s="164"/>
      <c r="D1210" s="8"/>
    </row>
    <row r="1211" spans="1:4" x14ac:dyDescent="0.25">
      <c r="A1211" s="164"/>
      <c r="D1211" s="8"/>
    </row>
    <row r="1212" spans="1:4" x14ac:dyDescent="0.25">
      <c r="A1212" s="164"/>
      <c r="D1212" s="8"/>
    </row>
    <row r="1213" spans="1:4" x14ac:dyDescent="0.25">
      <c r="A1213" s="164"/>
      <c r="D1213" s="8"/>
    </row>
    <row r="1214" spans="1:4" x14ac:dyDescent="0.25">
      <c r="A1214" s="164"/>
      <c r="D1214" s="8"/>
    </row>
    <row r="1215" spans="1:4" x14ac:dyDescent="0.25">
      <c r="A1215" s="164"/>
      <c r="D1215" s="8"/>
    </row>
    <row r="1216" spans="1:4" x14ac:dyDescent="0.25">
      <c r="A1216" s="164"/>
      <c r="D1216" s="8"/>
    </row>
    <row r="1217" spans="1:4" x14ac:dyDescent="0.25">
      <c r="A1217" s="164"/>
      <c r="D1217" s="8"/>
    </row>
    <row r="1218" spans="1:4" x14ac:dyDescent="0.25">
      <c r="A1218" s="164"/>
      <c r="D1218" s="8"/>
    </row>
    <row r="1219" spans="1:4" x14ac:dyDescent="0.25">
      <c r="A1219" s="164"/>
      <c r="D1219" s="8"/>
    </row>
    <row r="1220" spans="1:4" x14ac:dyDescent="0.25">
      <c r="A1220" s="164"/>
      <c r="D1220" s="8"/>
    </row>
    <row r="1221" spans="1:4" x14ac:dyDescent="0.25">
      <c r="A1221" s="164"/>
      <c r="D1221" s="8"/>
    </row>
    <row r="1222" spans="1:4" x14ac:dyDescent="0.25">
      <c r="A1222" s="164"/>
      <c r="D1222" s="8"/>
    </row>
    <row r="1223" spans="1:4" x14ac:dyDescent="0.25">
      <c r="A1223" s="164"/>
      <c r="D1223" s="8"/>
    </row>
    <row r="1224" spans="1:4" x14ac:dyDescent="0.25">
      <c r="A1224" s="164"/>
      <c r="D1224" s="8"/>
    </row>
    <row r="1225" spans="1:4" x14ac:dyDescent="0.25">
      <c r="A1225" s="164"/>
      <c r="D1225" s="8"/>
    </row>
    <row r="1226" spans="1:4" x14ac:dyDescent="0.25">
      <c r="A1226" s="164"/>
      <c r="D1226" s="8"/>
    </row>
    <row r="1227" spans="1:4" x14ac:dyDescent="0.25">
      <c r="A1227" s="164"/>
      <c r="D1227" s="8"/>
    </row>
    <row r="1228" spans="1:4" x14ac:dyDescent="0.25">
      <c r="A1228" s="164"/>
      <c r="D1228" s="8"/>
    </row>
    <row r="1229" spans="1:4" x14ac:dyDescent="0.25">
      <c r="A1229" s="164"/>
      <c r="D1229" s="8"/>
    </row>
    <row r="1230" spans="1:4" x14ac:dyDescent="0.25">
      <c r="A1230" s="164"/>
      <c r="D1230" s="8"/>
    </row>
    <row r="1231" spans="1:4" x14ac:dyDescent="0.25">
      <c r="A1231" s="164"/>
      <c r="D1231" s="8"/>
    </row>
    <row r="1232" spans="1:4" x14ac:dyDescent="0.25">
      <c r="A1232" s="164"/>
      <c r="D1232" s="8"/>
    </row>
    <row r="1233" spans="1:4" x14ac:dyDescent="0.25">
      <c r="A1233" s="164"/>
      <c r="D1233" s="8"/>
    </row>
    <row r="1234" spans="1:4" x14ac:dyDescent="0.25">
      <c r="A1234" s="164"/>
      <c r="D1234" s="8"/>
    </row>
    <row r="1235" spans="1:4" x14ac:dyDescent="0.25">
      <c r="A1235" s="164"/>
      <c r="D1235" s="8"/>
    </row>
    <row r="1236" spans="1:4" x14ac:dyDescent="0.25">
      <c r="A1236" s="164"/>
      <c r="D1236" s="8"/>
    </row>
    <row r="1237" spans="1:4" x14ac:dyDescent="0.25">
      <c r="A1237" s="164"/>
      <c r="D1237" s="8"/>
    </row>
    <row r="1238" spans="1:4" x14ac:dyDescent="0.25">
      <c r="A1238" s="164"/>
      <c r="D1238" s="8"/>
    </row>
    <row r="1239" spans="1:4" x14ac:dyDescent="0.25">
      <c r="A1239" s="164"/>
      <c r="D1239" s="8"/>
    </row>
    <row r="1240" spans="1:4" x14ac:dyDescent="0.25">
      <c r="A1240" s="164"/>
      <c r="D1240" s="8"/>
    </row>
    <row r="1241" spans="1:4" x14ac:dyDescent="0.25">
      <c r="A1241" s="164"/>
      <c r="D1241" s="8"/>
    </row>
    <row r="1242" spans="1:4" x14ac:dyDescent="0.25">
      <c r="A1242" s="164"/>
      <c r="D1242" s="8"/>
    </row>
    <row r="1243" spans="1:4" x14ac:dyDescent="0.25">
      <c r="A1243" s="164"/>
      <c r="D1243" s="8"/>
    </row>
    <row r="1244" spans="1:4" x14ac:dyDescent="0.25">
      <c r="A1244" s="164"/>
      <c r="D1244" s="8"/>
    </row>
    <row r="1245" spans="1:4" x14ac:dyDescent="0.25">
      <c r="A1245" s="164"/>
      <c r="D1245" s="8"/>
    </row>
    <row r="1246" spans="1:4" x14ac:dyDescent="0.25">
      <c r="A1246" s="164"/>
      <c r="D1246" s="8"/>
    </row>
    <row r="1247" spans="1:4" x14ac:dyDescent="0.25">
      <c r="A1247" s="164"/>
      <c r="D1247" s="8"/>
    </row>
    <row r="1248" spans="1:4" x14ac:dyDescent="0.25">
      <c r="A1248" s="164"/>
      <c r="D1248" s="8"/>
    </row>
    <row r="1249" spans="1:4" x14ac:dyDescent="0.25">
      <c r="A1249" s="164"/>
      <c r="D1249" s="8"/>
    </row>
    <row r="1250" spans="1:4" x14ac:dyDescent="0.25">
      <c r="A1250" s="164"/>
      <c r="D1250" s="8"/>
    </row>
    <row r="1251" spans="1:4" x14ac:dyDescent="0.25">
      <c r="A1251" s="164"/>
      <c r="D1251" s="8"/>
    </row>
    <row r="1252" spans="1:4" x14ac:dyDescent="0.25">
      <c r="A1252" s="164"/>
      <c r="D1252" s="8"/>
    </row>
    <row r="1253" spans="1:4" x14ac:dyDescent="0.25">
      <c r="A1253" s="164"/>
      <c r="D1253" s="8"/>
    </row>
    <row r="1254" spans="1:4" x14ac:dyDescent="0.25">
      <c r="A1254" s="164"/>
      <c r="D1254" s="8"/>
    </row>
    <row r="1255" spans="1:4" x14ac:dyDescent="0.25">
      <c r="A1255" s="164"/>
      <c r="D1255" s="8"/>
    </row>
    <row r="1256" spans="1:4" x14ac:dyDescent="0.25">
      <c r="A1256" s="164"/>
      <c r="D1256" s="8"/>
    </row>
    <row r="1257" spans="1:4" x14ac:dyDescent="0.25">
      <c r="A1257" s="164"/>
      <c r="D1257" s="8"/>
    </row>
    <row r="1258" spans="1:4" x14ac:dyDescent="0.25">
      <c r="A1258" s="164"/>
      <c r="D1258" s="8"/>
    </row>
    <row r="1259" spans="1:4" x14ac:dyDescent="0.25">
      <c r="A1259" s="164"/>
      <c r="D1259" s="8"/>
    </row>
    <row r="1260" spans="1:4" x14ac:dyDescent="0.25">
      <c r="A1260" s="164"/>
      <c r="D1260" s="8"/>
    </row>
    <row r="1261" spans="1:4" x14ac:dyDescent="0.25">
      <c r="A1261" s="164"/>
      <c r="D1261" s="8"/>
    </row>
    <row r="1262" spans="1:4" x14ac:dyDescent="0.25">
      <c r="A1262" s="164"/>
      <c r="D1262" s="8"/>
    </row>
    <row r="1263" spans="1:4" x14ac:dyDescent="0.25">
      <c r="A1263" s="164"/>
      <c r="D1263" s="8"/>
    </row>
    <row r="1264" spans="1:4" x14ac:dyDescent="0.25">
      <c r="A1264" s="164"/>
      <c r="D1264" s="8"/>
    </row>
    <row r="1265" spans="1:4" x14ac:dyDescent="0.25">
      <c r="A1265" s="164"/>
      <c r="D1265" s="8"/>
    </row>
    <row r="1266" spans="1:4" x14ac:dyDescent="0.25">
      <c r="A1266" s="164"/>
      <c r="D1266" s="8"/>
    </row>
    <row r="1267" spans="1:4" x14ac:dyDescent="0.25">
      <c r="A1267" s="164"/>
      <c r="D1267" s="8"/>
    </row>
    <row r="1268" spans="1:4" x14ac:dyDescent="0.25">
      <c r="A1268" s="164"/>
      <c r="D1268" s="8"/>
    </row>
    <row r="1269" spans="1:4" x14ac:dyDescent="0.25">
      <c r="A1269" s="164"/>
      <c r="D1269" s="8"/>
    </row>
    <row r="1270" spans="1:4" x14ac:dyDescent="0.25">
      <c r="A1270" s="164"/>
      <c r="D1270" s="8"/>
    </row>
    <row r="1271" spans="1:4" x14ac:dyDescent="0.25">
      <c r="A1271" s="164"/>
      <c r="D1271" s="8"/>
    </row>
    <row r="1272" spans="1:4" x14ac:dyDescent="0.25">
      <c r="A1272" s="164"/>
      <c r="D1272" s="8"/>
    </row>
    <row r="1273" spans="1:4" x14ac:dyDescent="0.25">
      <c r="A1273" s="164"/>
      <c r="D1273" s="8"/>
    </row>
    <row r="1274" spans="1:4" x14ac:dyDescent="0.25">
      <c r="A1274" s="164"/>
      <c r="D1274" s="8"/>
    </row>
    <row r="1275" spans="1:4" x14ac:dyDescent="0.25">
      <c r="A1275" s="164"/>
      <c r="D1275" s="8"/>
    </row>
    <row r="1276" spans="1:4" x14ac:dyDescent="0.25">
      <c r="A1276" s="164"/>
      <c r="D1276" s="8"/>
    </row>
    <row r="1277" spans="1:4" x14ac:dyDescent="0.25">
      <c r="A1277" s="164"/>
      <c r="D1277" s="8"/>
    </row>
    <row r="1278" spans="1:4" x14ac:dyDescent="0.25">
      <c r="A1278" s="164"/>
      <c r="D1278" s="8"/>
    </row>
    <row r="1279" spans="1:4" x14ac:dyDescent="0.25">
      <c r="A1279" s="164"/>
      <c r="D1279" s="8"/>
    </row>
    <row r="1280" spans="1:4" x14ac:dyDescent="0.25">
      <c r="A1280" s="164"/>
      <c r="D1280" s="8"/>
    </row>
    <row r="1281" spans="1:4" x14ac:dyDescent="0.25">
      <c r="A1281" s="164"/>
      <c r="D1281" s="8"/>
    </row>
    <row r="1282" spans="1:4" x14ac:dyDescent="0.25">
      <c r="A1282" s="164"/>
      <c r="D1282" s="8"/>
    </row>
    <row r="1283" spans="1:4" x14ac:dyDescent="0.25">
      <c r="A1283" s="164"/>
      <c r="D1283" s="8"/>
    </row>
    <row r="1284" spans="1:4" x14ac:dyDescent="0.25">
      <c r="A1284" s="164"/>
      <c r="D1284" s="8"/>
    </row>
    <row r="1285" spans="1:4" x14ac:dyDescent="0.25">
      <c r="A1285" s="164"/>
      <c r="D1285" s="8"/>
    </row>
    <row r="1286" spans="1:4" x14ac:dyDescent="0.25">
      <c r="A1286" s="164"/>
      <c r="D1286" s="8"/>
    </row>
    <row r="1287" spans="1:4" x14ac:dyDescent="0.25">
      <c r="A1287" s="164"/>
      <c r="D1287" s="8"/>
    </row>
    <row r="1288" spans="1:4" x14ac:dyDescent="0.25">
      <c r="A1288" s="164"/>
      <c r="D1288" s="8"/>
    </row>
    <row r="1289" spans="1:4" x14ac:dyDescent="0.25">
      <c r="A1289" s="164"/>
      <c r="D1289" s="8"/>
    </row>
    <row r="1290" spans="1:4" x14ac:dyDescent="0.25">
      <c r="A1290" s="164"/>
      <c r="D1290" s="8"/>
    </row>
    <row r="1291" spans="1:4" x14ac:dyDescent="0.25">
      <c r="A1291" s="164"/>
      <c r="D1291" s="8"/>
    </row>
    <row r="1292" spans="1:4" x14ac:dyDescent="0.25">
      <c r="A1292" s="164"/>
      <c r="D1292" s="8"/>
    </row>
    <row r="1293" spans="1:4" x14ac:dyDescent="0.25">
      <c r="A1293" s="164"/>
      <c r="D1293" s="8"/>
    </row>
    <row r="1294" spans="1:4" x14ac:dyDescent="0.25">
      <c r="A1294" s="164"/>
      <c r="D1294" s="8"/>
    </row>
    <row r="1295" spans="1:4" x14ac:dyDescent="0.25">
      <c r="A1295" s="164"/>
      <c r="D1295" s="8"/>
    </row>
    <row r="1296" spans="1:4" x14ac:dyDescent="0.25">
      <c r="A1296" s="164"/>
      <c r="D1296" s="8"/>
    </row>
    <row r="1297" spans="1:4" x14ac:dyDescent="0.25">
      <c r="A1297" s="164"/>
      <c r="D1297" s="8"/>
    </row>
    <row r="1298" spans="1:4" x14ac:dyDescent="0.25">
      <c r="A1298" s="164"/>
      <c r="D1298" s="8"/>
    </row>
    <row r="1299" spans="1:4" x14ac:dyDescent="0.25">
      <c r="A1299" s="164"/>
      <c r="D1299" s="8"/>
    </row>
    <row r="1300" spans="1:4" x14ac:dyDescent="0.25">
      <c r="A1300" s="164"/>
      <c r="D1300" s="8"/>
    </row>
    <row r="1301" spans="1:4" x14ac:dyDescent="0.25">
      <c r="A1301" s="164"/>
      <c r="D1301" s="8"/>
    </row>
    <row r="1302" spans="1:4" x14ac:dyDescent="0.25">
      <c r="A1302" s="164"/>
      <c r="D1302" s="8"/>
    </row>
    <row r="1303" spans="1:4" x14ac:dyDescent="0.25">
      <c r="A1303" s="164"/>
      <c r="D1303" s="8"/>
    </row>
    <row r="1304" spans="1:4" x14ac:dyDescent="0.25">
      <c r="A1304" s="164"/>
      <c r="D1304" s="8"/>
    </row>
    <row r="1305" spans="1:4" x14ac:dyDescent="0.25">
      <c r="A1305" s="164"/>
      <c r="D1305" s="8"/>
    </row>
    <row r="1306" spans="1:4" x14ac:dyDescent="0.25">
      <c r="A1306" s="164"/>
      <c r="D1306" s="8"/>
    </row>
    <row r="1307" spans="1:4" x14ac:dyDescent="0.25">
      <c r="A1307" s="164"/>
      <c r="D1307" s="8"/>
    </row>
    <row r="1308" spans="1:4" x14ac:dyDescent="0.25">
      <c r="A1308" s="164"/>
      <c r="D1308" s="8"/>
    </row>
    <row r="1309" spans="1:4" x14ac:dyDescent="0.25">
      <c r="A1309" s="164"/>
      <c r="D1309" s="8"/>
    </row>
    <row r="1310" spans="1:4" x14ac:dyDescent="0.25">
      <c r="A1310" s="164"/>
      <c r="D1310" s="8"/>
    </row>
    <row r="1311" spans="1:4" x14ac:dyDescent="0.25">
      <c r="A1311" s="164"/>
      <c r="D1311" s="8"/>
    </row>
    <row r="1312" spans="1:4" x14ac:dyDescent="0.25">
      <c r="A1312" s="164"/>
      <c r="D1312" s="8"/>
    </row>
    <row r="1313" spans="1:4" x14ac:dyDescent="0.25">
      <c r="A1313" s="164"/>
      <c r="D1313" s="8"/>
    </row>
    <row r="1314" spans="1:4" x14ac:dyDescent="0.25">
      <c r="A1314" s="164"/>
      <c r="D1314" s="8"/>
    </row>
    <row r="1315" spans="1:4" x14ac:dyDescent="0.25">
      <c r="A1315" s="164"/>
      <c r="D1315" s="8"/>
    </row>
    <row r="1316" spans="1:4" x14ac:dyDescent="0.25">
      <c r="A1316" s="164"/>
      <c r="D1316" s="8"/>
    </row>
    <row r="1317" spans="1:4" x14ac:dyDescent="0.25">
      <c r="A1317" s="164"/>
      <c r="D1317" s="8"/>
    </row>
    <row r="1318" spans="1:4" x14ac:dyDescent="0.25">
      <c r="A1318" s="164"/>
      <c r="D1318" s="8"/>
    </row>
    <row r="1319" spans="1:4" x14ac:dyDescent="0.25">
      <c r="A1319" s="164"/>
      <c r="D1319" s="8"/>
    </row>
    <row r="1320" spans="1:4" x14ac:dyDescent="0.25">
      <c r="A1320" s="164"/>
      <c r="D1320" s="8"/>
    </row>
    <row r="1321" spans="1:4" x14ac:dyDescent="0.25">
      <c r="A1321" s="164"/>
      <c r="D1321" s="8"/>
    </row>
    <row r="1322" spans="1:4" x14ac:dyDescent="0.25">
      <c r="A1322" s="164"/>
      <c r="D1322" s="8"/>
    </row>
    <row r="1323" spans="1:4" x14ac:dyDescent="0.25">
      <c r="A1323" s="164"/>
      <c r="D1323" s="8"/>
    </row>
    <row r="1324" spans="1:4" x14ac:dyDescent="0.25">
      <c r="A1324" s="164"/>
      <c r="D1324" s="8"/>
    </row>
    <row r="1325" spans="1:4" x14ac:dyDescent="0.25">
      <c r="A1325" s="164"/>
      <c r="D1325" s="8"/>
    </row>
    <row r="1326" spans="1:4" x14ac:dyDescent="0.25">
      <c r="A1326" s="164"/>
      <c r="D1326" s="8"/>
    </row>
    <row r="1327" spans="1:4" x14ac:dyDescent="0.25">
      <c r="A1327" s="164"/>
      <c r="D1327" s="8"/>
    </row>
    <row r="1328" spans="1:4" x14ac:dyDescent="0.25">
      <c r="A1328" s="164"/>
      <c r="D1328" s="8"/>
    </row>
    <row r="1329" spans="1:4" x14ac:dyDescent="0.25">
      <c r="A1329" s="164"/>
      <c r="D1329" s="8"/>
    </row>
    <row r="1330" spans="1:4" x14ac:dyDescent="0.25">
      <c r="A1330" s="164"/>
      <c r="D1330" s="8"/>
    </row>
    <row r="1331" spans="1:4" x14ac:dyDescent="0.25">
      <c r="A1331" s="164"/>
      <c r="D1331" s="8"/>
    </row>
    <row r="1332" spans="1:4" x14ac:dyDescent="0.25">
      <c r="A1332" s="164"/>
      <c r="D1332" s="8"/>
    </row>
    <row r="1333" spans="1:4" x14ac:dyDescent="0.25">
      <c r="A1333" s="164"/>
      <c r="D1333" s="8"/>
    </row>
    <row r="1334" spans="1:4" x14ac:dyDescent="0.25">
      <c r="A1334" s="164"/>
      <c r="D1334" s="8"/>
    </row>
    <row r="1335" spans="1:4" x14ac:dyDescent="0.25">
      <c r="A1335" s="164"/>
      <c r="D1335" s="8"/>
    </row>
    <row r="1336" spans="1:4" x14ac:dyDescent="0.25">
      <c r="A1336" s="164"/>
      <c r="D1336" s="8"/>
    </row>
    <row r="1337" spans="1:4" x14ac:dyDescent="0.25">
      <c r="A1337" s="164"/>
      <c r="D1337" s="8"/>
    </row>
    <row r="1338" spans="1:4" x14ac:dyDescent="0.25">
      <c r="A1338" s="164"/>
      <c r="D1338" s="8"/>
    </row>
    <row r="1339" spans="1:4" x14ac:dyDescent="0.25">
      <c r="A1339" s="164"/>
      <c r="D1339" s="8"/>
    </row>
    <row r="1340" spans="1:4" x14ac:dyDescent="0.25">
      <c r="A1340" s="164"/>
      <c r="D1340" s="8"/>
    </row>
    <row r="1341" spans="1:4" x14ac:dyDescent="0.25">
      <c r="A1341" s="164"/>
      <c r="D1341" s="8"/>
    </row>
    <row r="1342" spans="1:4" x14ac:dyDescent="0.25">
      <c r="A1342" s="164"/>
      <c r="D1342" s="8"/>
    </row>
    <row r="1343" spans="1:4" x14ac:dyDescent="0.25">
      <c r="A1343" s="164"/>
      <c r="D1343" s="8"/>
    </row>
    <row r="1344" spans="1:4" x14ac:dyDescent="0.25">
      <c r="A1344" s="164"/>
      <c r="D1344" s="8"/>
    </row>
    <row r="1345" spans="1:4" x14ac:dyDescent="0.25">
      <c r="A1345" s="164"/>
      <c r="D1345" s="8"/>
    </row>
    <row r="1346" spans="1:4" x14ac:dyDescent="0.25">
      <c r="A1346" s="164"/>
      <c r="D1346" s="8"/>
    </row>
    <row r="1347" spans="1:4" x14ac:dyDescent="0.25">
      <c r="A1347" s="164"/>
      <c r="D1347" s="8"/>
    </row>
    <row r="1348" spans="1:4" x14ac:dyDescent="0.25">
      <c r="A1348" s="164"/>
      <c r="D1348" s="8"/>
    </row>
    <row r="1349" spans="1:4" x14ac:dyDescent="0.25">
      <c r="A1349" s="164"/>
      <c r="D1349" s="8"/>
    </row>
    <row r="1350" spans="1:4" x14ac:dyDescent="0.25">
      <c r="A1350" s="164"/>
      <c r="D1350" s="8"/>
    </row>
    <row r="1351" spans="1:4" x14ac:dyDescent="0.25">
      <c r="A1351" s="164"/>
      <c r="D1351" s="8"/>
    </row>
    <row r="1352" spans="1:4" x14ac:dyDescent="0.25">
      <c r="A1352" s="164"/>
      <c r="D1352" s="8"/>
    </row>
    <row r="1353" spans="1:4" x14ac:dyDescent="0.25">
      <c r="A1353" s="164"/>
      <c r="D1353" s="8"/>
    </row>
    <row r="1354" spans="1:4" x14ac:dyDescent="0.25">
      <c r="A1354" s="164"/>
      <c r="D1354" s="8"/>
    </row>
    <row r="1355" spans="1:4" x14ac:dyDescent="0.25">
      <c r="A1355" s="164"/>
      <c r="D1355" s="8"/>
    </row>
    <row r="1356" spans="1:4" x14ac:dyDescent="0.25">
      <c r="A1356" s="164"/>
      <c r="D1356" s="8"/>
    </row>
    <row r="1357" spans="1:4" x14ac:dyDescent="0.25">
      <c r="A1357" s="164"/>
      <c r="D1357" s="8"/>
    </row>
    <row r="1358" spans="1:4" x14ac:dyDescent="0.25">
      <c r="A1358" s="164"/>
      <c r="D1358" s="8"/>
    </row>
    <row r="1359" spans="1:4" x14ac:dyDescent="0.25">
      <c r="A1359" s="164"/>
      <c r="D1359" s="8"/>
    </row>
    <row r="1360" spans="1:4" x14ac:dyDescent="0.25">
      <c r="A1360" s="164"/>
      <c r="D1360" s="8"/>
    </row>
    <row r="1361" spans="1:4" x14ac:dyDescent="0.25">
      <c r="A1361" s="164"/>
      <c r="D1361" s="8"/>
    </row>
    <row r="1362" spans="1:4" x14ac:dyDescent="0.25">
      <c r="A1362" s="164"/>
      <c r="D1362" s="8"/>
    </row>
    <row r="1363" spans="1:4" x14ac:dyDescent="0.25">
      <c r="A1363" s="164"/>
      <c r="D1363" s="8"/>
    </row>
    <row r="1364" spans="1:4" x14ac:dyDescent="0.25">
      <c r="A1364" s="164"/>
      <c r="D1364" s="8"/>
    </row>
    <row r="1365" spans="1:4" x14ac:dyDescent="0.25">
      <c r="A1365" s="164"/>
      <c r="D1365" s="8"/>
    </row>
    <row r="1366" spans="1:4" x14ac:dyDescent="0.25">
      <c r="A1366" s="164"/>
      <c r="D1366" s="8"/>
    </row>
    <row r="1367" spans="1:4" x14ac:dyDescent="0.25">
      <c r="A1367" s="164"/>
      <c r="D1367" s="8"/>
    </row>
    <row r="1368" spans="1:4" x14ac:dyDescent="0.25">
      <c r="A1368" s="164"/>
      <c r="D1368" s="8"/>
    </row>
    <row r="1369" spans="1:4" x14ac:dyDescent="0.25">
      <c r="A1369" s="164"/>
      <c r="D1369" s="8"/>
    </row>
    <row r="1370" spans="1:4" x14ac:dyDescent="0.25">
      <c r="A1370" s="164"/>
      <c r="D1370" s="8"/>
    </row>
    <row r="1371" spans="1:4" x14ac:dyDescent="0.25">
      <c r="A1371" s="164"/>
      <c r="D1371" s="8"/>
    </row>
    <row r="1372" spans="1:4" x14ac:dyDescent="0.25">
      <c r="A1372" s="164"/>
      <c r="D1372" s="8"/>
    </row>
    <row r="1373" spans="1:4" x14ac:dyDescent="0.25">
      <c r="A1373" s="164"/>
      <c r="D1373" s="8"/>
    </row>
    <row r="1374" spans="1:4" x14ac:dyDescent="0.25">
      <c r="A1374" s="164"/>
      <c r="D1374" s="8"/>
    </row>
    <row r="1375" spans="1:4" x14ac:dyDescent="0.25">
      <c r="A1375" s="164"/>
      <c r="D1375" s="8"/>
    </row>
    <row r="1376" spans="1:4" x14ac:dyDescent="0.25">
      <c r="A1376" s="164"/>
      <c r="D1376" s="8"/>
    </row>
    <row r="1377" spans="1:4" x14ac:dyDescent="0.25">
      <c r="A1377" s="164"/>
      <c r="D1377" s="8"/>
    </row>
    <row r="1378" spans="1:4" x14ac:dyDescent="0.25">
      <c r="A1378" s="164"/>
      <c r="D1378" s="8"/>
    </row>
    <row r="1379" spans="1:4" x14ac:dyDescent="0.25">
      <c r="A1379" s="164"/>
      <c r="D1379" s="8"/>
    </row>
    <row r="1380" spans="1:4" x14ac:dyDescent="0.25">
      <c r="A1380" s="164"/>
      <c r="D1380" s="8"/>
    </row>
    <row r="1381" spans="1:4" x14ac:dyDescent="0.25">
      <c r="A1381" s="164"/>
      <c r="D1381" s="8"/>
    </row>
    <row r="1382" spans="1:4" x14ac:dyDescent="0.25">
      <c r="A1382" s="164"/>
      <c r="D1382" s="8"/>
    </row>
    <row r="1383" spans="1:4" x14ac:dyDescent="0.25">
      <c r="A1383" s="164"/>
      <c r="D1383" s="8"/>
    </row>
    <row r="1384" spans="1:4" x14ac:dyDescent="0.25">
      <c r="A1384" s="164"/>
      <c r="D1384" s="8"/>
    </row>
    <row r="1385" spans="1:4" x14ac:dyDescent="0.25">
      <c r="A1385" s="164"/>
      <c r="D1385" s="8"/>
    </row>
    <row r="1386" spans="1:4" x14ac:dyDescent="0.25">
      <c r="A1386" s="164"/>
      <c r="D1386" s="8"/>
    </row>
    <row r="1387" spans="1:4" x14ac:dyDescent="0.25">
      <c r="A1387" s="164"/>
      <c r="D1387" s="8"/>
    </row>
    <row r="1388" spans="1:4" x14ac:dyDescent="0.25">
      <c r="A1388" s="164"/>
      <c r="D1388" s="8"/>
    </row>
    <row r="1389" spans="1:4" x14ac:dyDescent="0.25">
      <c r="A1389" s="164"/>
      <c r="D1389" s="8"/>
    </row>
    <row r="1390" spans="1:4" x14ac:dyDescent="0.25">
      <c r="A1390" s="164"/>
      <c r="D1390" s="8"/>
    </row>
    <row r="1391" spans="1:4" x14ac:dyDescent="0.25">
      <c r="A1391" s="164"/>
      <c r="D1391" s="8"/>
    </row>
    <row r="1392" spans="1:4" x14ac:dyDescent="0.25">
      <c r="A1392" s="164"/>
      <c r="D1392" s="8"/>
    </row>
    <row r="1393" spans="1:4" x14ac:dyDescent="0.25">
      <c r="A1393" s="164"/>
      <c r="D1393" s="8"/>
    </row>
    <row r="1394" spans="1:4" x14ac:dyDescent="0.25">
      <c r="A1394" s="164"/>
      <c r="D1394" s="8"/>
    </row>
    <row r="1395" spans="1:4" x14ac:dyDescent="0.25">
      <c r="A1395" s="164"/>
      <c r="D1395" s="8"/>
    </row>
    <row r="1396" spans="1:4" x14ac:dyDescent="0.25">
      <c r="A1396" s="164"/>
      <c r="D1396" s="8"/>
    </row>
    <row r="1397" spans="1:4" x14ac:dyDescent="0.25">
      <c r="A1397" s="164"/>
      <c r="D1397" s="8"/>
    </row>
    <row r="1398" spans="1:4" x14ac:dyDescent="0.25">
      <c r="A1398" s="164"/>
      <c r="D1398" s="8"/>
    </row>
    <row r="1399" spans="1:4" x14ac:dyDescent="0.25">
      <c r="A1399" s="164"/>
      <c r="D1399" s="8"/>
    </row>
    <row r="1400" spans="1:4" x14ac:dyDescent="0.25">
      <c r="A1400" s="164"/>
      <c r="D1400" s="8"/>
    </row>
    <row r="1401" spans="1:4" x14ac:dyDescent="0.25">
      <c r="A1401" s="164"/>
      <c r="D1401" s="8"/>
    </row>
    <row r="1402" spans="1:4" x14ac:dyDescent="0.25">
      <c r="A1402" s="164"/>
      <c r="D1402" s="8"/>
    </row>
    <row r="1403" spans="1:4" x14ac:dyDescent="0.25">
      <c r="A1403" s="164"/>
      <c r="D1403" s="8"/>
    </row>
    <row r="1404" spans="1:4" x14ac:dyDescent="0.25">
      <c r="A1404" s="164"/>
      <c r="D1404" s="8"/>
    </row>
    <row r="1405" spans="1:4" x14ac:dyDescent="0.25">
      <c r="A1405" s="164"/>
      <c r="D1405" s="8"/>
    </row>
    <row r="1406" spans="1:4" x14ac:dyDescent="0.25">
      <c r="A1406" s="164"/>
      <c r="D1406" s="8"/>
    </row>
    <row r="1407" spans="1:4" x14ac:dyDescent="0.25">
      <c r="A1407" s="164"/>
      <c r="D1407" s="8"/>
    </row>
    <row r="1408" spans="1:4" x14ac:dyDescent="0.25">
      <c r="A1408" s="164"/>
      <c r="D1408" s="8"/>
    </row>
    <row r="1409" spans="1:4" x14ac:dyDescent="0.25">
      <c r="A1409" s="164"/>
      <c r="D1409" s="8"/>
    </row>
    <row r="1410" spans="1:4" x14ac:dyDescent="0.25">
      <c r="A1410" s="164"/>
      <c r="D1410" s="8"/>
    </row>
    <row r="1411" spans="1:4" x14ac:dyDescent="0.25">
      <c r="A1411" s="164"/>
      <c r="D1411" s="8"/>
    </row>
    <row r="1412" spans="1:4" x14ac:dyDescent="0.25">
      <c r="A1412" s="164"/>
      <c r="D1412" s="8"/>
    </row>
    <row r="1413" spans="1:4" x14ac:dyDescent="0.25">
      <c r="A1413" s="164"/>
      <c r="D1413" s="8"/>
    </row>
    <row r="1414" spans="1:4" x14ac:dyDescent="0.25">
      <c r="A1414" s="164"/>
      <c r="D1414" s="8"/>
    </row>
    <row r="1415" spans="1:4" x14ac:dyDescent="0.25">
      <c r="A1415" s="164"/>
      <c r="D1415" s="8"/>
    </row>
    <row r="1416" spans="1:4" x14ac:dyDescent="0.25">
      <c r="A1416" s="164"/>
      <c r="D1416" s="8"/>
    </row>
    <row r="1417" spans="1:4" x14ac:dyDescent="0.25">
      <c r="A1417" s="164"/>
      <c r="D1417" s="8"/>
    </row>
    <row r="1418" spans="1:4" x14ac:dyDescent="0.25">
      <c r="A1418" s="164"/>
      <c r="D1418" s="8"/>
    </row>
    <row r="1419" spans="1:4" x14ac:dyDescent="0.25">
      <c r="A1419" s="164"/>
      <c r="D1419" s="8"/>
    </row>
    <row r="1420" spans="1:4" x14ac:dyDescent="0.25">
      <c r="A1420" s="164"/>
      <c r="D1420" s="8"/>
    </row>
    <row r="1421" spans="1:4" x14ac:dyDescent="0.25">
      <c r="A1421" s="164"/>
      <c r="D1421" s="8"/>
    </row>
    <row r="1422" spans="1:4" x14ac:dyDescent="0.25">
      <c r="A1422" s="164"/>
      <c r="D1422" s="8"/>
    </row>
    <row r="1423" spans="1:4" x14ac:dyDescent="0.25">
      <c r="A1423" s="164"/>
      <c r="D1423" s="8"/>
    </row>
    <row r="1424" spans="1:4" x14ac:dyDescent="0.25">
      <c r="A1424" s="164"/>
      <c r="D1424" s="8"/>
    </row>
    <row r="1425" spans="1:4" x14ac:dyDescent="0.25">
      <c r="A1425" s="164"/>
      <c r="D1425" s="8"/>
    </row>
    <row r="1426" spans="1:4" x14ac:dyDescent="0.25">
      <c r="A1426" s="164"/>
      <c r="D1426" s="8"/>
    </row>
    <row r="1427" spans="1:4" x14ac:dyDescent="0.25">
      <c r="A1427" s="164"/>
      <c r="D1427" s="8"/>
    </row>
    <row r="1428" spans="1:4" x14ac:dyDescent="0.25">
      <c r="A1428" s="164"/>
      <c r="D1428" s="8"/>
    </row>
    <row r="1429" spans="1:4" x14ac:dyDescent="0.25">
      <c r="A1429" s="164"/>
      <c r="D1429" s="8"/>
    </row>
    <row r="1430" spans="1:4" x14ac:dyDescent="0.25">
      <c r="A1430" s="164"/>
      <c r="D1430" s="8"/>
    </row>
    <row r="1431" spans="1:4" x14ac:dyDescent="0.25">
      <c r="A1431" s="164"/>
      <c r="D1431" s="8"/>
    </row>
    <row r="1432" spans="1:4" x14ac:dyDescent="0.25">
      <c r="A1432" s="164"/>
      <c r="D1432" s="8"/>
    </row>
    <row r="1433" spans="1:4" x14ac:dyDescent="0.25">
      <c r="A1433" s="164"/>
      <c r="D1433" s="8"/>
    </row>
    <row r="1434" spans="1:4" x14ac:dyDescent="0.25">
      <c r="A1434" s="164"/>
      <c r="D1434" s="8"/>
    </row>
    <row r="1435" spans="1:4" x14ac:dyDescent="0.25">
      <c r="A1435" s="164"/>
      <c r="D1435" s="8"/>
    </row>
    <row r="1436" spans="1:4" x14ac:dyDescent="0.25">
      <c r="A1436" s="164"/>
      <c r="D1436" s="8"/>
    </row>
    <row r="1437" spans="1:4" x14ac:dyDescent="0.25">
      <c r="A1437" s="164"/>
      <c r="D1437" s="8"/>
    </row>
    <row r="1438" spans="1:4" x14ac:dyDescent="0.25">
      <c r="A1438" s="164"/>
      <c r="D1438" s="8"/>
    </row>
    <row r="1439" spans="1:4" x14ac:dyDescent="0.25">
      <c r="A1439" s="164"/>
      <c r="D1439" s="8"/>
    </row>
    <row r="1440" spans="1:4" x14ac:dyDescent="0.25">
      <c r="A1440" s="164"/>
      <c r="D1440" s="8"/>
    </row>
    <row r="1441" spans="1:4" x14ac:dyDescent="0.25">
      <c r="A1441" s="164"/>
      <c r="D1441" s="8"/>
    </row>
    <row r="1442" spans="1:4" x14ac:dyDescent="0.25">
      <c r="A1442" s="164"/>
      <c r="D1442" s="8"/>
    </row>
    <row r="1443" spans="1:4" x14ac:dyDescent="0.25">
      <c r="A1443" s="164"/>
      <c r="D1443" s="8"/>
    </row>
    <row r="1444" spans="1:4" x14ac:dyDescent="0.25">
      <c r="A1444" s="164"/>
      <c r="D1444" s="8"/>
    </row>
    <row r="1445" spans="1:4" x14ac:dyDescent="0.25">
      <c r="A1445" s="164"/>
      <c r="D1445" s="8"/>
    </row>
    <row r="1446" spans="1:4" x14ac:dyDescent="0.25">
      <c r="A1446" s="164"/>
      <c r="D1446" s="8"/>
    </row>
    <row r="1447" spans="1:4" x14ac:dyDescent="0.25">
      <c r="A1447" s="164"/>
      <c r="D1447" s="8"/>
    </row>
    <row r="1448" spans="1:4" x14ac:dyDescent="0.25">
      <c r="A1448" s="164"/>
      <c r="D1448" s="8"/>
    </row>
    <row r="1449" spans="1:4" x14ac:dyDescent="0.25">
      <c r="A1449" s="164"/>
      <c r="D1449" s="8"/>
    </row>
    <row r="1450" spans="1:4" x14ac:dyDescent="0.25">
      <c r="A1450" s="164"/>
      <c r="D1450" s="8"/>
    </row>
    <row r="1451" spans="1:4" x14ac:dyDescent="0.25">
      <c r="A1451" s="164"/>
      <c r="D1451" s="8"/>
    </row>
    <row r="1452" spans="1:4" x14ac:dyDescent="0.25">
      <c r="A1452" s="164"/>
      <c r="D1452" s="8"/>
    </row>
    <row r="1453" spans="1:4" x14ac:dyDescent="0.25">
      <c r="A1453" s="164"/>
      <c r="D1453" s="8"/>
    </row>
    <row r="1454" spans="1:4" x14ac:dyDescent="0.25">
      <c r="A1454" s="164"/>
      <c r="D1454" s="8"/>
    </row>
    <row r="1455" spans="1:4" x14ac:dyDescent="0.25">
      <c r="A1455" s="164"/>
      <c r="D1455" s="8"/>
    </row>
    <row r="1456" spans="1:4" x14ac:dyDescent="0.25">
      <c r="A1456" s="164"/>
      <c r="D1456" s="8"/>
    </row>
    <row r="1457" spans="1:4" x14ac:dyDescent="0.25">
      <c r="A1457" s="164"/>
      <c r="D1457" s="8"/>
    </row>
    <row r="1458" spans="1:4" x14ac:dyDescent="0.25">
      <c r="A1458" s="164"/>
      <c r="D1458" s="8"/>
    </row>
    <row r="1459" spans="1:4" x14ac:dyDescent="0.25">
      <c r="A1459" s="164"/>
      <c r="D1459" s="8"/>
    </row>
    <row r="1460" spans="1:4" x14ac:dyDescent="0.25">
      <c r="A1460" s="164"/>
      <c r="D1460" s="8"/>
    </row>
    <row r="1461" spans="1:4" x14ac:dyDescent="0.25">
      <c r="A1461" s="164"/>
      <c r="D1461" s="8"/>
    </row>
    <row r="1462" spans="1:4" x14ac:dyDescent="0.25">
      <c r="A1462" s="164"/>
      <c r="D1462" s="8"/>
    </row>
    <row r="1463" spans="1:4" x14ac:dyDescent="0.25">
      <c r="A1463" s="164"/>
      <c r="D1463" s="8"/>
    </row>
    <row r="1464" spans="1:4" x14ac:dyDescent="0.25">
      <c r="A1464" s="164"/>
      <c r="D1464" s="8"/>
    </row>
    <row r="1465" spans="1:4" x14ac:dyDescent="0.25">
      <c r="A1465" s="164"/>
      <c r="D1465" s="8"/>
    </row>
    <row r="1466" spans="1:4" x14ac:dyDescent="0.25">
      <c r="A1466" s="164"/>
      <c r="D1466" s="8"/>
    </row>
    <row r="1467" spans="1:4" x14ac:dyDescent="0.25">
      <c r="A1467" s="164"/>
      <c r="D1467" s="8"/>
    </row>
    <row r="1468" spans="1:4" x14ac:dyDescent="0.25">
      <c r="A1468" s="164"/>
      <c r="D1468" s="8"/>
    </row>
    <row r="1469" spans="1:4" x14ac:dyDescent="0.25">
      <c r="A1469" s="164"/>
      <c r="D1469" s="8"/>
    </row>
    <row r="1470" spans="1:4" x14ac:dyDescent="0.25">
      <c r="A1470" s="164"/>
      <c r="D1470" s="8"/>
    </row>
    <row r="1471" spans="1:4" x14ac:dyDescent="0.25">
      <c r="A1471" s="164"/>
      <c r="D1471" s="8"/>
    </row>
    <row r="1472" spans="1:4" x14ac:dyDescent="0.25">
      <c r="A1472" s="164"/>
      <c r="D1472" s="8"/>
    </row>
    <row r="1473" spans="1:4" x14ac:dyDescent="0.25">
      <c r="A1473" s="164"/>
      <c r="D1473" s="8"/>
    </row>
    <row r="1474" spans="1:4" x14ac:dyDescent="0.25">
      <c r="A1474" s="164"/>
      <c r="D1474" s="8"/>
    </row>
    <row r="1475" spans="1:4" x14ac:dyDescent="0.25">
      <c r="A1475" s="164"/>
      <c r="D1475" s="8"/>
    </row>
    <row r="1476" spans="1:4" x14ac:dyDescent="0.25">
      <c r="A1476" s="164"/>
      <c r="D1476" s="8"/>
    </row>
    <row r="1477" spans="1:4" x14ac:dyDescent="0.25">
      <c r="A1477" s="164"/>
      <c r="D1477" s="8"/>
    </row>
    <row r="1478" spans="1:4" x14ac:dyDescent="0.25">
      <c r="A1478" s="164"/>
      <c r="D1478" s="8"/>
    </row>
    <row r="1479" spans="1:4" x14ac:dyDescent="0.25">
      <c r="A1479" s="164"/>
      <c r="D1479" s="8"/>
    </row>
    <row r="1480" spans="1:4" x14ac:dyDescent="0.25">
      <c r="A1480" s="164"/>
      <c r="D1480" s="8"/>
    </row>
    <row r="1481" spans="1:4" x14ac:dyDescent="0.25">
      <c r="A1481" s="164"/>
      <c r="D1481" s="8"/>
    </row>
    <row r="1482" spans="1:4" x14ac:dyDescent="0.25">
      <c r="A1482" s="164"/>
      <c r="D1482" s="8"/>
    </row>
    <row r="1483" spans="1:4" x14ac:dyDescent="0.25">
      <c r="A1483" s="164"/>
      <c r="D1483" s="8"/>
    </row>
    <row r="1484" spans="1:4" x14ac:dyDescent="0.25">
      <c r="A1484" s="164"/>
      <c r="D1484" s="8"/>
    </row>
    <row r="1485" spans="1:4" x14ac:dyDescent="0.25">
      <c r="A1485" s="164"/>
      <c r="D1485" s="8"/>
    </row>
    <row r="1486" spans="1:4" x14ac:dyDescent="0.25">
      <c r="A1486" s="164"/>
      <c r="D1486" s="8"/>
    </row>
    <row r="1487" spans="1:4" x14ac:dyDescent="0.25">
      <c r="A1487" s="164"/>
      <c r="D1487" s="8"/>
    </row>
    <row r="1488" spans="1:4" x14ac:dyDescent="0.25">
      <c r="A1488" s="164"/>
      <c r="D1488" s="8"/>
    </row>
    <row r="1489" spans="1:4" x14ac:dyDescent="0.25">
      <c r="A1489" s="164"/>
      <c r="D1489" s="8"/>
    </row>
    <row r="1490" spans="1:4" x14ac:dyDescent="0.25">
      <c r="A1490" s="164"/>
      <c r="D1490" s="8"/>
    </row>
    <row r="1491" spans="1:4" x14ac:dyDescent="0.25">
      <c r="A1491" s="164"/>
      <c r="D1491" s="8"/>
    </row>
    <row r="1492" spans="1:4" x14ac:dyDescent="0.25">
      <c r="A1492" s="164"/>
      <c r="D1492" s="8"/>
    </row>
    <row r="1493" spans="1:4" x14ac:dyDescent="0.25">
      <c r="A1493" s="164"/>
      <c r="D1493" s="8"/>
    </row>
    <row r="1494" spans="1:4" x14ac:dyDescent="0.25">
      <c r="A1494" s="164"/>
      <c r="D1494" s="8"/>
    </row>
    <row r="1495" spans="1:4" x14ac:dyDescent="0.25">
      <c r="A1495" s="164"/>
      <c r="D1495" s="8"/>
    </row>
    <row r="1496" spans="1:4" x14ac:dyDescent="0.25">
      <c r="A1496" s="164"/>
      <c r="D1496" s="8"/>
    </row>
    <row r="1497" spans="1:4" x14ac:dyDescent="0.25">
      <c r="A1497" s="164"/>
      <c r="D1497" s="8"/>
    </row>
    <row r="1498" spans="1:4" x14ac:dyDescent="0.25">
      <c r="A1498" s="164"/>
      <c r="D1498" s="8"/>
    </row>
    <row r="1499" spans="1:4" x14ac:dyDescent="0.25">
      <c r="A1499" s="164"/>
      <c r="D1499" s="8"/>
    </row>
    <row r="1500" spans="1:4" x14ac:dyDescent="0.25">
      <c r="A1500" s="164"/>
      <c r="D1500" s="8"/>
    </row>
    <row r="1501" spans="1:4" x14ac:dyDescent="0.25">
      <c r="A1501" s="164"/>
      <c r="D1501" s="8"/>
    </row>
    <row r="1502" spans="1:4" x14ac:dyDescent="0.25">
      <c r="A1502" s="164"/>
      <c r="D1502" s="8"/>
    </row>
    <row r="1503" spans="1:4" x14ac:dyDescent="0.25">
      <c r="A1503" s="164"/>
      <c r="D1503" s="8"/>
    </row>
    <row r="1504" spans="1:4" x14ac:dyDescent="0.25">
      <c r="A1504" s="164"/>
      <c r="D1504" s="8"/>
    </row>
    <row r="1505" spans="1:4" x14ac:dyDescent="0.25">
      <c r="A1505" s="164"/>
      <c r="D1505" s="8"/>
    </row>
    <row r="1506" spans="1:4" x14ac:dyDescent="0.25">
      <c r="A1506" s="164"/>
      <c r="D1506" s="8"/>
    </row>
    <row r="1507" spans="1:4" x14ac:dyDescent="0.25">
      <c r="A1507" s="164"/>
      <c r="D1507" s="8"/>
    </row>
    <row r="1508" spans="1:4" x14ac:dyDescent="0.25">
      <c r="A1508" s="164"/>
      <c r="D1508" s="8"/>
    </row>
    <row r="1509" spans="1:4" x14ac:dyDescent="0.25">
      <c r="A1509" s="164"/>
      <c r="D1509" s="8"/>
    </row>
    <row r="1510" spans="1:4" x14ac:dyDescent="0.25">
      <c r="A1510" s="164"/>
      <c r="D1510" s="8"/>
    </row>
    <row r="1511" spans="1:4" x14ac:dyDescent="0.25">
      <c r="A1511" s="164"/>
      <c r="D1511" s="8"/>
    </row>
    <row r="1512" spans="1:4" x14ac:dyDescent="0.25">
      <c r="A1512" s="164"/>
      <c r="D1512" s="8"/>
    </row>
    <row r="1513" spans="1:4" x14ac:dyDescent="0.25">
      <c r="A1513" s="164"/>
      <c r="D1513" s="8"/>
    </row>
    <row r="1514" spans="1:4" x14ac:dyDescent="0.25">
      <c r="A1514" s="164"/>
      <c r="D1514" s="8"/>
    </row>
    <row r="1515" spans="1:4" x14ac:dyDescent="0.25">
      <c r="A1515" s="164"/>
      <c r="D1515" s="8"/>
    </row>
    <row r="1516" spans="1:4" x14ac:dyDescent="0.25">
      <c r="A1516" s="164"/>
      <c r="D1516" s="8"/>
    </row>
    <row r="1517" spans="1:4" x14ac:dyDescent="0.25">
      <c r="A1517" s="164"/>
      <c r="D1517" s="8"/>
    </row>
    <row r="1518" spans="1:4" x14ac:dyDescent="0.25">
      <c r="A1518" s="164"/>
      <c r="D1518" s="8"/>
    </row>
    <row r="1519" spans="1:4" x14ac:dyDescent="0.25">
      <c r="A1519" s="164"/>
      <c r="D1519" s="8"/>
    </row>
    <row r="1520" spans="1:4" x14ac:dyDescent="0.25">
      <c r="A1520" s="164"/>
      <c r="D1520" s="8"/>
    </row>
    <row r="1521" spans="1:4" x14ac:dyDescent="0.25">
      <c r="A1521" s="164"/>
      <c r="D1521" s="8"/>
    </row>
    <row r="1522" spans="1:4" x14ac:dyDescent="0.25">
      <c r="A1522" s="164"/>
      <c r="D1522" s="8"/>
    </row>
    <row r="1523" spans="1:4" x14ac:dyDescent="0.25">
      <c r="A1523" s="164"/>
      <c r="D1523" s="8"/>
    </row>
    <row r="1524" spans="1:4" x14ac:dyDescent="0.25">
      <c r="A1524" s="164"/>
      <c r="D1524" s="8"/>
    </row>
    <row r="1525" spans="1:4" x14ac:dyDescent="0.25">
      <c r="A1525" s="164"/>
      <c r="D1525" s="8"/>
    </row>
    <row r="1526" spans="1:4" x14ac:dyDescent="0.25">
      <c r="A1526" s="164"/>
      <c r="D1526" s="8"/>
    </row>
    <row r="1527" spans="1:4" x14ac:dyDescent="0.25">
      <c r="A1527" s="164"/>
      <c r="D1527" s="8"/>
    </row>
    <row r="1528" spans="1:4" x14ac:dyDescent="0.25">
      <c r="A1528" s="164"/>
      <c r="D1528" s="8"/>
    </row>
    <row r="1529" spans="1:4" x14ac:dyDescent="0.25">
      <c r="A1529" s="164"/>
      <c r="D1529" s="8"/>
    </row>
    <row r="1530" spans="1:4" x14ac:dyDescent="0.25">
      <c r="A1530" s="164"/>
      <c r="D1530" s="8"/>
    </row>
    <row r="1531" spans="1:4" x14ac:dyDescent="0.25">
      <c r="A1531" s="164"/>
      <c r="D1531" s="8"/>
    </row>
    <row r="1532" spans="1:4" x14ac:dyDescent="0.25">
      <c r="A1532" s="164"/>
      <c r="D1532" s="8"/>
    </row>
    <row r="1533" spans="1:4" x14ac:dyDescent="0.25">
      <c r="A1533" s="164"/>
      <c r="D1533" s="8"/>
    </row>
    <row r="1534" spans="1:4" x14ac:dyDescent="0.25">
      <c r="A1534" s="164"/>
      <c r="D1534" s="8"/>
    </row>
    <row r="1535" spans="1:4" x14ac:dyDescent="0.25">
      <c r="A1535" s="164"/>
      <c r="D1535" s="8"/>
    </row>
    <row r="1536" spans="1:4" x14ac:dyDescent="0.25">
      <c r="A1536" s="164"/>
      <c r="D1536" s="8"/>
    </row>
    <row r="1537" spans="1:4" x14ac:dyDescent="0.25">
      <c r="A1537" s="164"/>
      <c r="D1537" s="8"/>
    </row>
    <row r="1538" spans="1:4" x14ac:dyDescent="0.25">
      <c r="A1538" s="164"/>
      <c r="D1538" s="8"/>
    </row>
    <row r="1539" spans="1:4" x14ac:dyDescent="0.25">
      <c r="A1539" s="164"/>
      <c r="D1539" s="8"/>
    </row>
    <row r="1540" spans="1:4" x14ac:dyDescent="0.25">
      <c r="A1540" s="164"/>
      <c r="D1540" s="8"/>
    </row>
    <row r="1541" spans="1:4" x14ac:dyDescent="0.25">
      <c r="A1541" s="164"/>
      <c r="D1541" s="8"/>
    </row>
    <row r="1542" spans="1:4" x14ac:dyDescent="0.25">
      <c r="A1542" s="164"/>
      <c r="D1542" s="8"/>
    </row>
    <row r="1543" spans="1:4" x14ac:dyDescent="0.25">
      <c r="A1543" s="164"/>
      <c r="D1543" s="8"/>
    </row>
    <row r="1544" spans="1:4" x14ac:dyDescent="0.25">
      <c r="A1544" s="164"/>
      <c r="D1544" s="8"/>
    </row>
    <row r="1545" spans="1:4" x14ac:dyDescent="0.25">
      <c r="A1545" s="164"/>
      <c r="D1545" s="8"/>
    </row>
    <row r="1546" spans="1:4" x14ac:dyDescent="0.25">
      <c r="A1546" s="164"/>
      <c r="D1546" s="8"/>
    </row>
    <row r="1547" spans="1:4" x14ac:dyDescent="0.25">
      <c r="A1547" s="164"/>
      <c r="D1547" s="8"/>
    </row>
    <row r="1548" spans="1:4" x14ac:dyDescent="0.25">
      <c r="A1548" s="164"/>
      <c r="D1548" s="8"/>
    </row>
    <row r="1549" spans="1:4" x14ac:dyDescent="0.25">
      <c r="A1549" s="164"/>
      <c r="D1549" s="8"/>
    </row>
    <row r="1550" spans="1:4" x14ac:dyDescent="0.25">
      <c r="A1550" s="164"/>
      <c r="D1550" s="8"/>
    </row>
    <row r="1551" spans="1:4" x14ac:dyDescent="0.25">
      <c r="A1551" s="164"/>
      <c r="D1551" s="8"/>
    </row>
    <row r="1552" spans="1:4" x14ac:dyDescent="0.25">
      <c r="A1552" s="164"/>
      <c r="D1552" s="8"/>
    </row>
    <row r="1553" spans="1:4" x14ac:dyDescent="0.25">
      <c r="A1553" s="164"/>
      <c r="D1553" s="8"/>
    </row>
    <row r="1554" spans="1:4" x14ac:dyDescent="0.25">
      <c r="A1554" s="164"/>
      <c r="D1554" s="8"/>
    </row>
    <row r="1555" spans="1:4" x14ac:dyDescent="0.25">
      <c r="A1555" s="164"/>
      <c r="D1555" s="8"/>
    </row>
    <row r="1556" spans="1:4" x14ac:dyDescent="0.25">
      <c r="A1556" s="164"/>
      <c r="D1556" s="8"/>
    </row>
    <row r="1557" spans="1:4" x14ac:dyDescent="0.25">
      <c r="A1557" s="164"/>
      <c r="D1557" s="8"/>
    </row>
    <row r="1558" spans="1:4" x14ac:dyDescent="0.25">
      <c r="A1558" s="164"/>
      <c r="D1558" s="8"/>
    </row>
    <row r="1559" spans="1:4" x14ac:dyDescent="0.25">
      <c r="A1559" s="164"/>
      <c r="D1559" s="8"/>
    </row>
    <row r="1560" spans="1:4" x14ac:dyDescent="0.25">
      <c r="A1560" s="164"/>
      <c r="D1560" s="8"/>
    </row>
    <row r="1561" spans="1:4" x14ac:dyDescent="0.25">
      <c r="A1561" s="164"/>
      <c r="D1561" s="8"/>
    </row>
    <row r="1562" spans="1:4" x14ac:dyDescent="0.25">
      <c r="A1562" s="164"/>
      <c r="D1562" s="8"/>
    </row>
    <row r="1563" spans="1:4" x14ac:dyDescent="0.25">
      <c r="A1563" s="164"/>
      <c r="D1563" s="8"/>
    </row>
    <row r="1564" spans="1:4" x14ac:dyDescent="0.25">
      <c r="A1564" s="164"/>
      <c r="D1564" s="8"/>
    </row>
    <row r="1565" spans="1:4" x14ac:dyDescent="0.25">
      <c r="A1565" s="164"/>
      <c r="D1565" s="8"/>
    </row>
    <row r="1566" spans="1:4" x14ac:dyDescent="0.25">
      <c r="A1566" s="164"/>
      <c r="D1566" s="8"/>
    </row>
    <row r="1567" spans="1:4" x14ac:dyDescent="0.25">
      <c r="A1567" s="164"/>
      <c r="D1567" s="8"/>
    </row>
    <row r="1568" spans="1:4" x14ac:dyDescent="0.25">
      <c r="A1568" s="164"/>
      <c r="D1568" s="8"/>
    </row>
    <row r="1569" spans="1:4" x14ac:dyDescent="0.25">
      <c r="A1569" s="164"/>
      <c r="D1569" s="8"/>
    </row>
    <row r="1570" spans="1:4" x14ac:dyDescent="0.25">
      <c r="A1570" s="164"/>
      <c r="D1570" s="8"/>
    </row>
    <row r="1571" spans="1:4" x14ac:dyDescent="0.25">
      <c r="A1571" s="164"/>
      <c r="D1571" s="8"/>
    </row>
    <row r="1572" spans="1:4" x14ac:dyDescent="0.25">
      <c r="A1572" s="164"/>
      <c r="D1572" s="8"/>
    </row>
    <row r="1573" spans="1:4" x14ac:dyDescent="0.25">
      <c r="A1573" s="164"/>
      <c r="D1573" s="8"/>
    </row>
    <row r="1574" spans="1:4" x14ac:dyDescent="0.25">
      <c r="A1574" s="164"/>
      <c r="D1574" s="8"/>
    </row>
    <row r="1575" spans="1:4" x14ac:dyDescent="0.25">
      <c r="A1575" s="164"/>
      <c r="D1575" s="8"/>
    </row>
    <row r="1576" spans="1:4" x14ac:dyDescent="0.25">
      <c r="A1576" s="164"/>
      <c r="D1576" s="8"/>
    </row>
    <row r="1577" spans="1:4" x14ac:dyDescent="0.25">
      <c r="A1577" s="164"/>
      <c r="D1577" s="8"/>
    </row>
    <row r="1578" spans="1:4" x14ac:dyDescent="0.25">
      <c r="A1578" s="164"/>
      <c r="D1578" s="8"/>
    </row>
    <row r="1579" spans="1:4" x14ac:dyDescent="0.25">
      <c r="A1579" s="164"/>
      <c r="D1579" s="8"/>
    </row>
    <row r="1580" spans="1:4" x14ac:dyDescent="0.25">
      <c r="A1580" s="164"/>
      <c r="D1580" s="8"/>
    </row>
    <row r="1581" spans="1:4" x14ac:dyDescent="0.25">
      <c r="A1581" s="164"/>
      <c r="D1581" s="8"/>
    </row>
    <row r="1582" spans="1:4" x14ac:dyDescent="0.25">
      <c r="A1582" s="164"/>
      <c r="D1582" s="8"/>
    </row>
    <row r="1583" spans="1:4" x14ac:dyDescent="0.25">
      <c r="A1583" s="164"/>
      <c r="D1583" s="8"/>
    </row>
    <row r="1584" spans="1:4" x14ac:dyDescent="0.25">
      <c r="A1584" s="164"/>
      <c r="D1584" s="8"/>
    </row>
    <row r="1585" spans="1:4" x14ac:dyDescent="0.25">
      <c r="A1585" s="164"/>
      <c r="D1585" s="8"/>
    </row>
    <row r="1586" spans="1:4" x14ac:dyDescent="0.25">
      <c r="A1586" s="164"/>
      <c r="D1586" s="8"/>
    </row>
    <row r="1587" spans="1:4" x14ac:dyDescent="0.25">
      <c r="A1587" s="164"/>
      <c r="D1587" s="8"/>
    </row>
    <row r="1588" spans="1:4" x14ac:dyDescent="0.25">
      <c r="A1588" s="164"/>
      <c r="D1588" s="8"/>
    </row>
    <row r="1589" spans="1:4" x14ac:dyDescent="0.25">
      <c r="A1589" s="164"/>
      <c r="D1589" s="8"/>
    </row>
    <row r="1590" spans="1:4" x14ac:dyDescent="0.25">
      <c r="A1590" s="164"/>
      <c r="D1590" s="8"/>
    </row>
    <row r="1591" spans="1:4" x14ac:dyDescent="0.25">
      <c r="A1591" s="164"/>
      <c r="D1591" s="8"/>
    </row>
    <row r="1592" spans="1:4" x14ac:dyDescent="0.25">
      <c r="A1592" s="164"/>
      <c r="D1592" s="8"/>
    </row>
    <row r="1593" spans="1:4" x14ac:dyDescent="0.25">
      <c r="A1593" s="164"/>
      <c r="D1593" s="8"/>
    </row>
    <row r="1594" spans="1:4" x14ac:dyDescent="0.25">
      <c r="A1594" s="164"/>
      <c r="D1594" s="8"/>
    </row>
    <row r="1595" spans="1:4" x14ac:dyDescent="0.25">
      <c r="A1595" s="164"/>
      <c r="D1595" s="8"/>
    </row>
    <row r="1596" spans="1:4" x14ac:dyDescent="0.25">
      <c r="A1596" s="164"/>
      <c r="D1596" s="8"/>
    </row>
    <row r="1597" spans="1:4" x14ac:dyDescent="0.25">
      <c r="A1597" s="164"/>
      <c r="D1597" s="8"/>
    </row>
    <row r="1598" spans="1:4" x14ac:dyDescent="0.25">
      <c r="A1598" s="164"/>
      <c r="D1598" s="8"/>
    </row>
    <row r="1599" spans="1:4" x14ac:dyDescent="0.25">
      <c r="A1599" s="164"/>
      <c r="D1599" s="8"/>
    </row>
    <row r="1600" spans="1:4" x14ac:dyDescent="0.25">
      <c r="A1600" s="164"/>
      <c r="D1600" s="8"/>
    </row>
    <row r="1601" spans="1:4" x14ac:dyDescent="0.25">
      <c r="A1601" s="164"/>
      <c r="D1601" s="8"/>
    </row>
    <row r="1602" spans="1:4" x14ac:dyDescent="0.25">
      <c r="A1602" s="164"/>
      <c r="D1602" s="8"/>
    </row>
    <row r="1603" spans="1:4" x14ac:dyDescent="0.25">
      <c r="A1603" s="164"/>
      <c r="D1603" s="8"/>
    </row>
    <row r="1604" spans="1:4" x14ac:dyDescent="0.25">
      <c r="A1604" s="164"/>
      <c r="D1604" s="8"/>
    </row>
    <row r="1605" spans="1:4" x14ac:dyDescent="0.25">
      <c r="A1605" s="164"/>
      <c r="D1605" s="8"/>
    </row>
    <row r="1606" spans="1:4" x14ac:dyDescent="0.25">
      <c r="A1606" s="164"/>
      <c r="D1606" s="8"/>
    </row>
    <row r="1607" spans="1:4" x14ac:dyDescent="0.25">
      <c r="A1607" s="164"/>
      <c r="D1607" s="8"/>
    </row>
    <row r="1608" spans="1:4" x14ac:dyDescent="0.25">
      <c r="A1608" s="164"/>
      <c r="D1608" s="8"/>
    </row>
    <row r="1609" spans="1:4" x14ac:dyDescent="0.25">
      <c r="A1609" s="164"/>
      <c r="D1609" s="8"/>
    </row>
    <row r="1610" spans="1:4" x14ac:dyDescent="0.25">
      <c r="A1610" s="164"/>
      <c r="D1610" s="8"/>
    </row>
    <row r="1611" spans="1:4" x14ac:dyDescent="0.25">
      <c r="A1611" s="164"/>
      <c r="D1611" s="8"/>
    </row>
    <row r="1612" spans="1:4" x14ac:dyDescent="0.25">
      <c r="A1612" s="164"/>
      <c r="D1612" s="8"/>
    </row>
    <row r="1613" spans="1:4" x14ac:dyDescent="0.25">
      <c r="A1613" s="164"/>
      <c r="D1613" s="8"/>
    </row>
    <row r="1614" spans="1:4" x14ac:dyDescent="0.25">
      <c r="A1614" s="164"/>
      <c r="D1614" s="8"/>
    </row>
    <row r="1615" spans="1:4" x14ac:dyDescent="0.25">
      <c r="A1615" s="164"/>
      <c r="D1615" s="8"/>
    </row>
    <row r="1616" spans="1:4" x14ac:dyDescent="0.25">
      <c r="A1616" s="164"/>
      <c r="D1616" s="8"/>
    </row>
    <row r="1617" spans="1:4" x14ac:dyDescent="0.25">
      <c r="A1617" s="164"/>
      <c r="D1617" s="8"/>
    </row>
    <row r="1618" spans="1:4" x14ac:dyDescent="0.25">
      <c r="A1618" s="164"/>
      <c r="D1618" s="8"/>
    </row>
    <row r="1619" spans="1:4" x14ac:dyDescent="0.25">
      <c r="A1619" s="164"/>
      <c r="D1619" s="8"/>
    </row>
    <row r="1620" spans="1:4" x14ac:dyDescent="0.25">
      <c r="A1620" s="164"/>
      <c r="D1620" s="8"/>
    </row>
    <row r="1621" spans="1:4" x14ac:dyDescent="0.25">
      <c r="A1621" s="164"/>
      <c r="D1621" s="8"/>
    </row>
    <row r="1622" spans="1:4" x14ac:dyDescent="0.25">
      <c r="A1622" s="164"/>
      <c r="D1622" s="8"/>
    </row>
    <row r="1623" spans="1:4" x14ac:dyDescent="0.25">
      <c r="A1623" s="164"/>
      <c r="D1623" s="8"/>
    </row>
    <row r="1624" spans="1:4" x14ac:dyDescent="0.25">
      <c r="A1624" s="164"/>
      <c r="D1624" s="8"/>
    </row>
    <row r="1625" spans="1:4" x14ac:dyDescent="0.25">
      <c r="A1625" s="164"/>
      <c r="D1625" s="8"/>
    </row>
    <row r="1626" spans="1:4" x14ac:dyDescent="0.25">
      <c r="A1626" s="164"/>
      <c r="D1626" s="8"/>
    </row>
    <row r="1627" spans="1:4" x14ac:dyDescent="0.25">
      <c r="A1627" s="164"/>
      <c r="D1627" s="8"/>
    </row>
    <row r="1628" spans="1:4" x14ac:dyDescent="0.25">
      <c r="A1628" s="164"/>
      <c r="D1628" s="8"/>
    </row>
    <row r="1629" spans="1:4" x14ac:dyDescent="0.25">
      <c r="A1629" s="164"/>
      <c r="D1629" s="8"/>
    </row>
    <row r="1630" spans="1:4" x14ac:dyDescent="0.25">
      <c r="A1630" s="164"/>
      <c r="D1630" s="8"/>
    </row>
    <row r="1631" spans="1:4" x14ac:dyDescent="0.25">
      <c r="A1631" s="164"/>
      <c r="D1631" s="8"/>
    </row>
    <row r="1632" spans="1:4" x14ac:dyDescent="0.25">
      <c r="A1632" s="164"/>
      <c r="D1632" s="8"/>
    </row>
    <row r="1633" spans="1:4" x14ac:dyDescent="0.25">
      <c r="A1633" s="164"/>
      <c r="D1633" s="8"/>
    </row>
    <row r="1634" spans="1:4" x14ac:dyDescent="0.25">
      <c r="A1634" s="164"/>
      <c r="D1634" s="8"/>
    </row>
    <row r="1635" spans="1:4" x14ac:dyDescent="0.25">
      <c r="A1635" s="164"/>
      <c r="D1635" s="8"/>
    </row>
    <row r="1636" spans="1:4" x14ac:dyDescent="0.25">
      <c r="A1636" s="164"/>
      <c r="D1636" s="8"/>
    </row>
    <row r="1637" spans="1:4" x14ac:dyDescent="0.25">
      <c r="A1637" s="164"/>
      <c r="D1637" s="8"/>
    </row>
    <row r="1638" spans="1:4" x14ac:dyDescent="0.25">
      <c r="A1638" s="164"/>
      <c r="D1638" s="8"/>
    </row>
    <row r="1639" spans="1:4" x14ac:dyDescent="0.25">
      <c r="A1639" s="164"/>
      <c r="D1639" s="8"/>
    </row>
    <row r="1640" spans="1:4" x14ac:dyDescent="0.25">
      <c r="A1640" s="164"/>
      <c r="D1640" s="8"/>
    </row>
    <row r="1641" spans="1:4" x14ac:dyDescent="0.25">
      <c r="A1641" s="164"/>
      <c r="D1641" s="8"/>
    </row>
    <row r="1642" spans="1:4" x14ac:dyDescent="0.25">
      <c r="A1642" s="164"/>
      <c r="D1642" s="8"/>
    </row>
    <row r="1643" spans="1:4" x14ac:dyDescent="0.25">
      <c r="A1643" s="164"/>
      <c r="D1643" s="8"/>
    </row>
    <row r="1644" spans="1:4" x14ac:dyDescent="0.25">
      <c r="A1644" s="164"/>
      <c r="D1644" s="8"/>
    </row>
    <row r="1645" spans="1:4" x14ac:dyDescent="0.25">
      <c r="A1645" s="164"/>
      <c r="D1645" s="8"/>
    </row>
    <row r="1646" spans="1:4" x14ac:dyDescent="0.25">
      <c r="A1646" s="164"/>
      <c r="D1646" s="8"/>
    </row>
    <row r="1647" spans="1:4" x14ac:dyDescent="0.25">
      <c r="A1647" s="164"/>
      <c r="D1647" s="8"/>
    </row>
    <row r="1648" spans="1:4" x14ac:dyDescent="0.25">
      <c r="A1648" s="164"/>
      <c r="D1648" s="8"/>
    </row>
    <row r="1649" spans="1:4" x14ac:dyDescent="0.25">
      <c r="A1649" s="164"/>
      <c r="D1649" s="8"/>
    </row>
    <row r="1650" spans="1:4" x14ac:dyDescent="0.25">
      <c r="A1650" s="164"/>
      <c r="D1650" s="8"/>
    </row>
    <row r="1651" spans="1:4" x14ac:dyDescent="0.25">
      <c r="A1651" s="164"/>
      <c r="D1651" s="8"/>
    </row>
    <row r="1652" spans="1:4" x14ac:dyDescent="0.25">
      <c r="A1652" s="164"/>
      <c r="D1652" s="8"/>
    </row>
    <row r="1653" spans="1:4" x14ac:dyDescent="0.25">
      <c r="A1653" s="164"/>
      <c r="D1653" s="8"/>
    </row>
    <row r="1654" spans="1:4" x14ac:dyDescent="0.25">
      <c r="A1654" s="164"/>
      <c r="D1654" s="8"/>
    </row>
    <row r="1655" spans="1:4" x14ac:dyDescent="0.25">
      <c r="A1655" s="164"/>
      <c r="D1655" s="8"/>
    </row>
    <row r="1656" spans="1:4" x14ac:dyDescent="0.25">
      <c r="A1656" s="164"/>
      <c r="D1656" s="8"/>
    </row>
    <row r="1657" spans="1:4" x14ac:dyDescent="0.25">
      <c r="A1657" s="164"/>
      <c r="D1657" s="8"/>
    </row>
    <row r="1658" spans="1:4" x14ac:dyDescent="0.25">
      <c r="A1658" s="164"/>
      <c r="D1658" s="8"/>
    </row>
    <row r="1659" spans="1:4" x14ac:dyDescent="0.25">
      <c r="A1659" s="164"/>
      <c r="D1659" s="8"/>
    </row>
    <row r="1660" spans="1:4" x14ac:dyDescent="0.25">
      <c r="A1660" s="164"/>
      <c r="D1660" s="8"/>
    </row>
    <row r="1661" spans="1:4" x14ac:dyDescent="0.25">
      <c r="A1661" s="164"/>
      <c r="D1661" s="8"/>
    </row>
    <row r="1662" spans="1:4" x14ac:dyDescent="0.25">
      <c r="A1662" s="164"/>
      <c r="D1662" s="8"/>
    </row>
    <row r="1663" spans="1:4" x14ac:dyDescent="0.25">
      <c r="A1663" s="164"/>
      <c r="D1663" s="8"/>
    </row>
    <row r="1664" spans="1:4" x14ac:dyDescent="0.25">
      <c r="A1664" s="164"/>
      <c r="D1664" s="8"/>
    </row>
    <row r="1665" spans="1:4" x14ac:dyDescent="0.25">
      <c r="A1665" s="164"/>
      <c r="D1665" s="8"/>
    </row>
    <row r="1666" spans="1:4" x14ac:dyDescent="0.25">
      <c r="A1666" s="164"/>
      <c r="D1666" s="8"/>
    </row>
    <row r="1667" spans="1:4" x14ac:dyDescent="0.25">
      <c r="A1667" s="164"/>
      <c r="D1667" s="8"/>
    </row>
    <row r="1668" spans="1:4" x14ac:dyDescent="0.25">
      <c r="A1668" s="164"/>
      <c r="D1668" s="8"/>
    </row>
    <row r="1669" spans="1:4" x14ac:dyDescent="0.25">
      <c r="A1669" s="164"/>
      <c r="D1669" s="8"/>
    </row>
    <row r="1670" spans="1:4" x14ac:dyDescent="0.25">
      <c r="A1670" s="164"/>
      <c r="D1670" s="8"/>
    </row>
    <row r="1671" spans="1:4" x14ac:dyDescent="0.25">
      <c r="A1671" s="164"/>
      <c r="D1671" s="8"/>
    </row>
    <row r="1672" spans="1:4" x14ac:dyDescent="0.25">
      <c r="A1672" s="164"/>
      <c r="D1672" s="8"/>
    </row>
    <row r="1673" spans="1:4" x14ac:dyDescent="0.25">
      <c r="A1673" s="164"/>
      <c r="D1673" s="8"/>
    </row>
    <row r="1674" spans="1:4" x14ac:dyDescent="0.25">
      <c r="A1674" s="164"/>
      <c r="D1674" s="8"/>
    </row>
    <row r="1675" spans="1:4" x14ac:dyDescent="0.25">
      <c r="A1675" s="164"/>
      <c r="D1675" s="8"/>
    </row>
    <row r="1676" spans="1:4" x14ac:dyDescent="0.25">
      <c r="A1676" s="164"/>
      <c r="D1676" s="8"/>
    </row>
    <row r="1677" spans="1:4" x14ac:dyDescent="0.25">
      <c r="A1677" s="164"/>
      <c r="D1677" s="8"/>
    </row>
    <row r="1678" spans="1:4" x14ac:dyDescent="0.25">
      <c r="A1678" s="164"/>
      <c r="D1678" s="8"/>
    </row>
    <row r="1679" spans="1:4" x14ac:dyDescent="0.25">
      <c r="A1679" s="164"/>
      <c r="D1679" s="8"/>
    </row>
    <row r="1680" spans="1:4" x14ac:dyDescent="0.25">
      <c r="A1680" s="164"/>
      <c r="D1680" s="8"/>
    </row>
    <row r="1681" spans="1:4" x14ac:dyDescent="0.25">
      <c r="A1681" s="164"/>
      <c r="D1681" s="8"/>
    </row>
    <row r="1682" spans="1:4" x14ac:dyDescent="0.25">
      <c r="A1682" s="164"/>
      <c r="D1682" s="8"/>
    </row>
    <row r="1683" spans="1:4" x14ac:dyDescent="0.25">
      <c r="A1683" s="164"/>
      <c r="D1683" s="8"/>
    </row>
    <row r="1684" spans="1:4" x14ac:dyDescent="0.25">
      <c r="A1684" s="164"/>
      <c r="D1684" s="8"/>
    </row>
    <row r="1685" spans="1:4" x14ac:dyDescent="0.25">
      <c r="A1685" s="164"/>
      <c r="D1685" s="8"/>
    </row>
    <row r="1686" spans="1:4" x14ac:dyDescent="0.25">
      <c r="A1686" s="164"/>
      <c r="D1686" s="8"/>
    </row>
    <row r="1687" spans="1:4" x14ac:dyDescent="0.25">
      <c r="A1687" s="164"/>
      <c r="D1687" s="8"/>
    </row>
    <row r="1688" spans="1:4" x14ac:dyDescent="0.25">
      <c r="A1688" s="164"/>
      <c r="D1688" s="8"/>
    </row>
    <row r="1689" spans="1:4" x14ac:dyDescent="0.25">
      <c r="A1689" s="164"/>
      <c r="D1689" s="8"/>
    </row>
    <row r="1690" spans="1:4" x14ac:dyDescent="0.25">
      <c r="A1690" s="164"/>
      <c r="D1690" s="8"/>
    </row>
    <row r="1691" spans="1:4" x14ac:dyDescent="0.25">
      <c r="A1691" s="164"/>
      <c r="D1691" s="8"/>
    </row>
    <row r="1692" spans="1:4" x14ac:dyDescent="0.25">
      <c r="A1692" s="164"/>
      <c r="D1692" s="8"/>
    </row>
    <row r="1693" spans="1:4" x14ac:dyDescent="0.25">
      <c r="A1693" s="164"/>
      <c r="D1693" s="8"/>
    </row>
    <row r="1694" spans="1:4" x14ac:dyDescent="0.25">
      <c r="A1694" s="164"/>
      <c r="D1694" s="8"/>
    </row>
    <row r="1695" spans="1:4" x14ac:dyDescent="0.25">
      <c r="A1695" s="164"/>
      <c r="D1695" s="8"/>
    </row>
    <row r="1696" spans="1:4" x14ac:dyDescent="0.25">
      <c r="A1696" s="164"/>
      <c r="D1696" s="8"/>
    </row>
    <row r="1697" spans="1:4" x14ac:dyDescent="0.25">
      <c r="A1697" s="164"/>
      <c r="D1697" s="8"/>
    </row>
    <row r="1698" spans="1:4" x14ac:dyDescent="0.25">
      <c r="A1698" s="164"/>
      <c r="D1698" s="8"/>
    </row>
    <row r="1699" spans="1:4" x14ac:dyDescent="0.25">
      <c r="A1699" s="164"/>
      <c r="D1699" s="8"/>
    </row>
    <row r="1700" spans="1:4" x14ac:dyDescent="0.25">
      <c r="A1700" s="164"/>
      <c r="D1700" s="8"/>
    </row>
    <row r="1701" spans="1:4" x14ac:dyDescent="0.25">
      <c r="A1701" s="164"/>
      <c r="D1701" s="8"/>
    </row>
    <row r="1702" spans="1:4" x14ac:dyDescent="0.25">
      <c r="A1702" s="164"/>
      <c r="D1702" s="8"/>
    </row>
    <row r="1703" spans="1:4" x14ac:dyDescent="0.25">
      <c r="A1703" s="164"/>
      <c r="D1703" s="8"/>
    </row>
    <row r="1704" spans="1:4" x14ac:dyDescent="0.25">
      <c r="A1704" s="164"/>
      <c r="D1704" s="8"/>
    </row>
    <row r="1705" spans="1:4" x14ac:dyDescent="0.25">
      <c r="A1705" s="164"/>
      <c r="D1705" s="8"/>
    </row>
    <row r="1706" spans="1:4" x14ac:dyDescent="0.25">
      <c r="A1706" s="164"/>
      <c r="D1706" s="8"/>
    </row>
    <row r="1707" spans="1:4" x14ac:dyDescent="0.25">
      <c r="A1707" s="164"/>
      <c r="D1707" s="8"/>
    </row>
    <row r="1708" spans="1:4" x14ac:dyDescent="0.25">
      <c r="A1708" s="164"/>
      <c r="D1708" s="8"/>
    </row>
    <row r="1709" spans="1:4" x14ac:dyDescent="0.25">
      <c r="A1709" s="164"/>
      <c r="D1709" s="8"/>
    </row>
    <row r="1710" spans="1:4" x14ac:dyDescent="0.25">
      <c r="A1710" s="164"/>
      <c r="D1710" s="8"/>
    </row>
    <row r="1711" spans="1:4" x14ac:dyDescent="0.25">
      <c r="A1711" s="164"/>
      <c r="D1711" s="8"/>
    </row>
    <row r="1712" spans="1:4" x14ac:dyDescent="0.25">
      <c r="A1712" s="164"/>
      <c r="D1712" s="8"/>
    </row>
    <row r="1713" spans="1:4" x14ac:dyDescent="0.25">
      <c r="A1713" s="164"/>
      <c r="D1713" s="8"/>
    </row>
    <row r="1714" spans="1:4" x14ac:dyDescent="0.25">
      <c r="A1714" s="164"/>
      <c r="D1714" s="8"/>
    </row>
    <row r="1715" spans="1:4" x14ac:dyDescent="0.25">
      <c r="A1715" s="164"/>
      <c r="D1715" s="8"/>
    </row>
    <row r="1716" spans="1:4" x14ac:dyDescent="0.25">
      <c r="A1716" s="164"/>
      <c r="D1716" s="8"/>
    </row>
    <row r="1717" spans="1:4" x14ac:dyDescent="0.25">
      <c r="A1717" s="164"/>
      <c r="D1717" s="8"/>
    </row>
    <row r="1718" spans="1:4" x14ac:dyDescent="0.25">
      <c r="A1718" s="164"/>
      <c r="D1718" s="8"/>
    </row>
    <row r="1719" spans="1:4" x14ac:dyDescent="0.25">
      <c r="A1719" s="164"/>
      <c r="D1719" s="8"/>
    </row>
    <row r="1720" spans="1:4" x14ac:dyDescent="0.25">
      <c r="A1720" s="164"/>
      <c r="D1720" s="8"/>
    </row>
    <row r="1721" spans="1:4" x14ac:dyDescent="0.25">
      <c r="A1721" s="164"/>
      <c r="D1721" s="8"/>
    </row>
    <row r="1722" spans="1:4" x14ac:dyDescent="0.25">
      <c r="A1722" s="164"/>
      <c r="D1722" s="8"/>
    </row>
    <row r="1723" spans="1:4" x14ac:dyDescent="0.25">
      <c r="A1723" s="164"/>
      <c r="D1723" s="8"/>
    </row>
    <row r="1724" spans="1:4" x14ac:dyDescent="0.25">
      <c r="A1724" s="164"/>
      <c r="D1724" s="8"/>
    </row>
    <row r="1725" spans="1:4" x14ac:dyDescent="0.25">
      <c r="A1725" s="164"/>
      <c r="D1725" s="8"/>
    </row>
    <row r="1726" spans="1:4" x14ac:dyDescent="0.25">
      <c r="A1726" s="164"/>
      <c r="D1726" s="8"/>
    </row>
    <row r="1727" spans="1:4" x14ac:dyDescent="0.25">
      <c r="A1727" s="164"/>
      <c r="D1727" s="8"/>
    </row>
    <row r="1728" spans="1:4" x14ac:dyDescent="0.25">
      <c r="A1728" s="164"/>
      <c r="D1728" s="8"/>
    </row>
    <row r="1729" spans="1:4" x14ac:dyDescent="0.25">
      <c r="A1729" s="164"/>
      <c r="D1729" s="8"/>
    </row>
    <row r="1730" spans="1:4" x14ac:dyDescent="0.25">
      <c r="A1730" s="164"/>
      <c r="D1730" s="8"/>
    </row>
    <row r="1731" spans="1:4" x14ac:dyDescent="0.25">
      <c r="A1731" s="164"/>
      <c r="D1731" s="8"/>
    </row>
    <row r="1732" spans="1:4" x14ac:dyDescent="0.25">
      <c r="A1732" s="164"/>
      <c r="D1732" s="8"/>
    </row>
    <row r="1733" spans="1:4" x14ac:dyDescent="0.25">
      <c r="A1733" s="164"/>
      <c r="D1733" s="8"/>
    </row>
    <row r="1734" spans="1:4" x14ac:dyDescent="0.25">
      <c r="A1734" s="164"/>
      <c r="D1734" s="8"/>
    </row>
    <row r="1735" spans="1:4" x14ac:dyDescent="0.25">
      <c r="A1735" s="164"/>
      <c r="D1735" s="8"/>
    </row>
    <row r="1736" spans="1:4" x14ac:dyDescent="0.25">
      <c r="A1736" s="164"/>
      <c r="D1736" s="8"/>
    </row>
    <row r="1737" spans="1:4" x14ac:dyDescent="0.25">
      <c r="A1737" s="164"/>
      <c r="D1737" s="8"/>
    </row>
    <row r="1738" spans="1:4" x14ac:dyDescent="0.25">
      <c r="A1738" s="164"/>
      <c r="D1738" s="8"/>
    </row>
    <row r="1739" spans="1:4" x14ac:dyDescent="0.25">
      <c r="A1739" s="164"/>
      <c r="D1739" s="8"/>
    </row>
    <row r="1740" spans="1:4" x14ac:dyDescent="0.25">
      <c r="A1740" s="164"/>
      <c r="D1740" s="8"/>
    </row>
    <row r="1741" spans="1:4" x14ac:dyDescent="0.25">
      <c r="A1741" s="164"/>
      <c r="D1741" s="8"/>
    </row>
    <row r="1742" spans="1:4" x14ac:dyDescent="0.25">
      <c r="A1742" s="164"/>
      <c r="D1742" s="8"/>
    </row>
    <row r="1743" spans="1:4" x14ac:dyDescent="0.25">
      <c r="A1743" s="164"/>
      <c r="D1743" s="8"/>
    </row>
    <row r="1744" spans="1:4" x14ac:dyDescent="0.25">
      <c r="A1744" s="164"/>
      <c r="D1744" s="8"/>
    </row>
    <row r="1745" spans="1:4" x14ac:dyDescent="0.25">
      <c r="A1745" s="164"/>
      <c r="D1745" s="8"/>
    </row>
    <row r="1746" spans="1:4" x14ac:dyDescent="0.25">
      <c r="A1746" s="164"/>
      <c r="D1746" s="8"/>
    </row>
    <row r="1747" spans="1:4" x14ac:dyDescent="0.25">
      <c r="A1747" s="164"/>
      <c r="D1747" s="8"/>
    </row>
    <row r="1748" spans="1:4" x14ac:dyDescent="0.25">
      <c r="A1748" s="164"/>
      <c r="D1748" s="8"/>
    </row>
    <row r="1749" spans="1:4" x14ac:dyDescent="0.25">
      <c r="A1749" s="164"/>
      <c r="D1749" s="8"/>
    </row>
    <row r="1750" spans="1:4" x14ac:dyDescent="0.25">
      <c r="A1750" s="164"/>
      <c r="D1750" s="8"/>
    </row>
    <row r="1751" spans="1:4" x14ac:dyDescent="0.25">
      <c r="A1751" s="164"/>
      <c r="D1751" s="8"/>
    </row>
    <row r="1752" spans="1:4" x14ac:dyDescent="0.25">
      <c r="A1752" s="164"/>
      <c r="D1752" s="8"/>
    </row>
    <row r="1753" spans="1:4" x14ac:dyDescent="0.25">
      <c r="A1753" s="164"/>
      <c r="D1753" s="8"/>
    </row>
    <row r="1754" spans="1:4" x14ac:dyDescent="0.25">
      <c r="A1754" s="164"/>
      <c r="D1754" s="8"/>
    </row>
    <row r="1755" spans="1:4" x14ac:dyDescent="0.25">
      <c r="A1755" s="164"/>
      <c r="D1755" s="8"/>
    </row>
    <row r="1756" spans="1:4" x14ac:dyDescent="0.25">
      <c r="A1756" s="164"/>
      <c r="D1756" s="8"/>
    </row>
    <row r="1757" spans="1:4" x14ac:dyDescent="0.25">
      <c r="A1757" s="164"/>
      <c r="D1757" s="8"/>
    </row>
    <row r="1758" spans="1:4" x14ac:dyDescent="0.25">
      <c r="A1758" s="164"/>
      <c r="D1758" s="8"/>
    </row>
    <row r="1759" spans="1:4" x14ac:dyDescent="0.25">
      <c r="A1759" s="164"/>
      <c r="D1759" s="8"/>
    </row>
    <row r="1760" spans="1:4" x14ac:dyDescent="0.25">
      <c r="A1760" s="164"/>
      <c r="D1760" s="8"/>
    </row>
    <row r="1761" spans="1:4" x14ac:dyDescent="0.25">
      <c r="A1761" s="164"/>
      <c r="D1761" s="8"/>
    </row>
    <row r="1762" spans="1:4" x14ac:dyDescent="0.25">
      <c r="A1762" s="164"/>
      <c r="D1762" s="8"/>
    </row>
    <row r="1763" spans="1:4" x14ac:dyDescent="0.25">
      <c r="A1763" s="164"/>
      <c r="D1763" s="8"/>
    </row>
    <row r="1764" spans="1:4" x14ac:dyDescent="0.25">
      <c r="A1764" s="164"/>
      <c r="D1764" s="8"/>
    </row>
    <row r="1765" spans="1:4" x14ac:dyDescent="0.25">
      <c r="A1765" s="164"/>
      <c r="D1765" s="8"/>
    </row>
    <row r="1766" spans="1:4" x14ac:dyDescent="0.25">
      <c r="A1766" s="164"/>
      <c r="D1766" s="8"/>
    </row>
    <row r="1767" spans="1:4" x14ac:dyDescent="0.25">
      <c r="A1767" s="164"/>
      <c r="D1767" s="8"/>
    </row>
    <row r="1768" spans="1:4" x14ac:dyDescent="0.25">
      <c r="A1768" s="164"/>
      <c r="D1768" s="8"/>
    </row>
    <row r="1769" spans="1:4" x14ac:dyDescent="0.25">
      <c r="A1769" s="164"/>
      <c r="D1769" s="8"/>
    </row>
    <row r="1770" spans="1:4" x14ac:dyDescent="0.25">
      <c r="A1770" s="164"/>
      <c r="D1770" s="8"/>
    </row>
    <row r="1771" spans="1:4" x14ac:dyDescent="0.25">
      <c r="A1771" s="164"/>
      <c r="D1771" s="8"/>
    </row>
    <row r="1772" spans="1:4" x14ac:dyDescent="0.25">
      <c r="A1772" s="164"/>
      <c r="D1772" s="8"/>
    </row>
    <row r="1773" spans="1:4" x14ac:dyDescent="0.25">
      <c r="A1773" s="164"/>
      <c r="D1773" s="8"/>
    </row>
    <row r="1774" spans="1:4" x14ac:dyDescent="0.25">
      <c r="A1774" s="164"/>
      <c r="D1774" s="8"/>
    </row>
    <row r="1775" spans="1:4" x14ac:dyDescent="0.25">
      <c r="A1775" s="164"/>
      <c r="D1775" s="8"/>
    </row>
    <row r="1776" spans="1:4" x14ac:dyDescent="0.25">
      <c r="A1776" s="164"/>
      <c r="D1776" s="8"/>
    </row>
    <row r="1777" spans="1:4" x14ac:dyDescent="0.25">
      <c r="A1777" s="164"/>
      <c r="D1777" s="8"/>
    </row>
    <row r="1778" spans="1:4" x14ac:dyDescent="0.25">
      <c r="A1778" s="164"/>
      <c r="D1778" s="8"/>
    </row>
    <row r="1779" spans="1:4" x14ac:dyDescent="0.25">
      <c r="A1779" s="164"/>
      <c r="D1779" s="8"/>
    </row>
    <row r="1780" spans="1:4" x14ac:dyDescent="0.25">
      <c r="A1780" s="164"/>
      <c r="D1780" s="8"/>
    </row>
    <row r="1781" spans="1:4" x14ac:dyDescent="0.25">
      <c r="A1781" s="164"/>
      <c r="D1781" s="8"/>
    </row>
    <row r="1782" spans="1:4" x14ac:dyDescent="0.25">
      <c r="A1782" s="164"/>
      <c r="D1782" s="8"/>
    </row>
    <row r="1783" spans="1:4" x14ac:dyDescent="0.25">
      <c r="A1783" s="164"/>
      <c r="D1783" s="8"/>
    </row>
    <row r="1784" spans="1:4" x14ac:dyDescent="0.25">
      <c r="A1784" s="164"/>
      <c r="D1784" s="8"/>
    </row>
    <row r="1785" spans="1:4" x14ac:dyDescent="0.25">
      <c r="A1785" s="164"/>
      <c r="D1785" s="8"/>
    </row>
    <row r="1786" spans="1:4" x14ac:dyDescent="0.25">
      <c r="A1786" s="164"/>
      <c r="D1786" s="8"/>
    </row>
    <row r="1787" spans="1:4" x14ac:dyDescent="0.25">
      <c r="A1787" s="164"/>
      <c r="D1787" s="8"/>
    </row>
    <row r="1788" spans="1:4" x14ac:dyDescent="0.25">
      <c r="A1788" s="164"/>
      <c r="D1788" s="8"/>
    </row>
    <row r="1789" spans="1:4" x14ac:dyDescent="0.25">
      <c r="A1789" s="164"/>
      <c r="D1789" s="8"/>
    </row>
    <row r="1790" spans="1:4" x14ac:dyDescent="0.25">
      <c r="A1790" s="164"/>
      <c r="D1790" s="8"/>
    </row>
    <row r="1791" spans="1:4" x14ac:dyDescent="0.25">
      <c r="A1791" s="164"/>
      <c r="D1791" s="8"/>
    </row>
    <row r="1792" spans="1:4" x14ac:dyDescent="0.25">
      <c r="A1792" s="164"/>
      <c r="D1792" s="8"/>
    </row>
    <row r="1793" spans="1:4" x14ac:dyDescent="0.25">
      <c r="A1793" s="164"/>
      <c r="D1793" s="8"/>
    </row>
    <row r="1794" spans="1:4" x14ac:dyDescent="0.25">
      <c r="A1794" s="164"/>
      <c r="D1794" s="8"/>
    </row>
    <row r="1795" spans="1:4" x14ac:dyDescent="0.25">
      <c r="A1795" s="164"/>
      <c r="D1795" s="8"/>
    </row>
    <row r="1796" spans="1:4" x14ac:dyDescent="0.25">
      <c r="A1796" s="164"/>
      <c r="D1796" s="8"/>
    </row>
    <row r="1797" spans="1:4" x14ac:dyDescent="0.25">
      <c r="A1797" s="164"/>
      <c r="D1797" s="8"/>
    </row>
    <row r="1798" spans="1:4" x14ac:dyDescent="0.25">
      <c r="A1798" s="164"/>
      <c r="D1798" s="8"/>
    </row>
    <row r="1799" spans="1:4" x14ac:dyDescent="0.25">
      <c r="A1799" s="164"/>
      <c r="D1799" s="8"/>
    </row>
    <row r="1800" spans="1:4" x14ac:dyDescent="0.25">
      <c r="A1800" s="164"/>
      <c r="D1800" s="8"/>
    </row>
    <row r="1801" spans="1:4" x14ac:dyDescent="0.25">
      <c r="A1801" s="164"/>
      <c r="D1801" s="8"/>
    </row>
    <row r="1802" spans="1:4" x14ac:dyDescent="0.25">
      <c r="A1802" s="164"/>
      <c r="D1802" s="8"/>
    </row>
    <row r="1803" spans="1:4" x14ac:dyDescent="0.25">
      <c r="A1803" s="164"/>
      <c r="D1803" s="8"/>
    </row>
    <row r="1804" spans="1:4" x14ac:dyDescent="0.25">
      <c r="A1804" s="164"/>
      <c r="D1804" s="8"/>
    </row>
    <row r="1805" spans="1:4" x14ac:dyDescent="0.25">
      <c r="A1805" s="164"/>
      <c r="D1805" s="8"/>
    </row>
    <row r="1806" spans="1:4" x14ac:dyDescent="0.25">
      <c r="A1806" s="164"/>
      <c r="D1806" s="8"/>
    </row>
    <row r="1807" spans="1:4" x14ac:dyDescent="0.25">
      <c r="A1807" s="164"/>
      <c r="D1807" s="8"/>
    </row>
    <row r="1808" spans="1:4" x14ac:dyDescent="0.25">
      <c r="A1808" s="164"/>
      <c r="D1808" s="8"/>
    </row>
    <row r="1809" spans="1:4" x14ac:dyDescent="0.25">
      <c r="A1809" s="164"/>
      <c r="D1809" s="8"/>
    </row>
    <row r="1810" spans="1:4" x14ac:dyDescent="0.25">
      <c r="A1810" s="164"/>
      <c r="D1810" s="8"/>
    </row>
    <row r="1811" spans="1:4" x14ac:dyDescent="0.25">
      <c r="A1811" s="164"/>
      <c r="D1811" s="8"/>
    </row>
    <row r="1812" spans="1:4" x14ac:dyDescent="0.25">
      <c r="A1812" s="164"/>
      <c r="D1812" s="8"/>
    </row>
    <row r="1813" spans="1:4" x14ac:dyDescent="0.25">
      <c r="A1813" s="164"/>
      <c r="D1813" s="8"/>
    </row>
    <row r="1814" spans="1:4" x14ac:dyDescent="0.25">
      <c r="A1814" s="164"/>
      <c r="D1814" s="8"/>
    </row>
    <row r="1815" spans="1:4" x14ac:dyDescent="0.25">
      <c r="A1815" s="164"/>
      <c r="D1815" s="8"/>
    </row>
    <row r="1816" spans="1:4" x14ac:dyDescent="0.25">
      <c r="A1816" s="164"/>
      <c r="D1816" s="8"/>
    </row>
    <row r="1817" spans="1:4" x14ac:dyDescent="0.25">
      <c r="A1817" s="164"/>
      <c r="D1817" s="8"/>
    </row>
    <row r="1818" spans="1:4" x14ac:dyDescent="0.25">
      <c r="A1818" s="164"/>
      <c r="D1818" s="8"/>
    </row>
    <row r="1819" spans="1:4" x14ac:dyDescent="0.25">
      <c r="A1819" s="164"/>
      <c r="D1819" s="8"/>
    </row>
    <row r="1820" spans="1:4" x14ac:dyDescent="0.25">
      <c r="A1820" s="164"/>
      <c r="D1820" s="8"/>
    </row>
    <row r="1821" spans="1:4" x14ac:dyDescent="0.25">
      <c r="A1821" s="164"/>
      <c r="D1821" s="8"/>
    </row>
    <row r="1822" spans="1:4" x14ac:dyDescent="0.25">
      <c r="A1822" s="164"/>
      <c r="D1822" s="8"/>
    </row>
    <row r="1823" spans="1:4" x14ac:dyDescent="0.25">
      <c r="A1823" s="164"/>
      <c r="D1823" s="8"/>
    </row>
    <row r="1824" spans="1:4" x14ac:dyDescent="0.25">
      <c r="A1824" s="164"/>
      <c r="D1824" s="8"/>
    </row>
    <row r="1825" spans="1:4" x14ac:dyDescent="0.25">
      <c r="A1825" s="164"/>
      <c r="D1825" s="8"/>
    </row>
    <row r="1826" spans="1:4" x14ac:dyDescent="0.25">
      <c r="A1826" s="164"/>
      <c r="D1826" s="8"/>
    </row>
    <row r="1827" spans="1:4" x14ac:dyDescent="0.25">
      <c r="A1827" s="164"/>
      <c r="D1827" s="8"/>
    </row>
    <row r="1828" spans="1:4" x14ac:dyDescent="0.25">
      <c r="A1828" s="164"/>
      <c r="D1828" s="8"/>
    </row>
    <row r="1829" spans="1:4" x14ac:dyDescent="0.25">
      <c r="A1829" s="164"/>
      <c r="D1829" s="8"/>
    </row>
    <row r="1830" spans="1:4" x14ac:dyDescent="0.25">
      <c r="A1830" s="164"/>
      <c r="D1830" s="8"/>
    </row>
    <row r="1831" spans="1:4" x14ac:dyDescent="0.25">
      <c r="A1831" s="164"/>
      <c r="D1831" s="8"/>
    </row>
    <row r="1832" spans="1:4" x14ac:dyDescent="0.25">
      <c r="A1832" s="164"/>
      <c r="D1832" s="8"/>
    </row>
    <row r="1833" spans="1:4" x14ac:dyDescent="0.25">
      <c r="A1833" s="164"/>
      <c r="D1833" s="8"/>
    </row>
    <row r="1834" spans="1:4" x14ac:dyDescent="0.25">
      <c r="A1834" s="164"/>
      <c r="D1834" s="8"/>
    </row>
    <row r="1835" spans="1:4" x14ac:dyDescent="0.25">
      <c r="A1835" s="164"/>
      <c r="D1835" s="8"/>
    </row>
    <row r="1836" spans="1:4" x14ac:dyDescent="0.25">
      <c r="A1836" s="164"/>
      <c r="D1836" s="8"/>
    </row>
    <row r="1837" spans="1:4" x14ac:dyDescent="0.25">
      <c r="A1837" s="164"/>
      <c r="D1837" s="8"/>
    </row>
    <row r="1838" spans="1:4" x14ac:dyDescent="0.25">
      <c r="A1838" s="164"/>
      <c r="D1838" s="8"/>
    </row>
    <row r="1839" spans="1:4" x14ac:dyDescent="0.25">
      <c r="A1839" s="164"/>
      <c r="D1839" s="8"/>
    </row>
    <row r="1840" spans="1:4" x14ac:dyDescent="0.25">
      <c r="A1840" s="164"/>
      <c r="D1840" s="8"/>
    </row>
    <row r="1841" spans="1:4" x14ac:dyDescent="0.25">
      <c r="A1841" s="164"/>
      <c r="D1841" s="8"/>
    </row>
    <row r="1842" spans="1:4" x14ac:dyDescent="0.25">
      <c r="A1842" s="164"/>
      <c r="D1842" s="8"/>
    </row>
    <row r="1843" spans="1:4" x14ac:dyDescent="0.25">
      <c r="A1843" s="164"/>
      <c r="D1843" s="8"/>
    </row>
    <row r="1844" spans="1:4" x14ac:dyDescent="0.25">
      <c r="A1844" s="164"/>
      <c r="D1844" s="8"/>
    </row>
    <row r="1845" spans="1:4" x14ac:dyDescent="0.25">
      <c r="A1845" s="164"/>
      <c r="D1845" s="8"/>
    </row>
    <row r="1846" spans="1:4" x14ac:dyDescent="0.25">
      <c r="A1846" s="164"/>
      <c r="D1846" s="8"/>
    </row>
    <row r="1847" spans="1:4" x14ac:dyDescent="0.25">
      <c r="A1847" s="164"/>
      <c r="D1847" s="8"/>
    </row>
    <row r="1848" spans="1:4" x14ac:dyDescent="0.25">
      <c r="A1848" s="164"/>
      <c r="D1848" s="8"/>
    </row>
    <row r="1849" spans="1:4" x14ac:dyDescent="0.25">
      <c r="A1849" s="164"/>
      <c r="D1849" s="8"/>
    </row>
    <row r="1850" spans="1:4" x14ac:dyDescent="0.25">
      <c r="A1850" s="164"/>
      <c r="D1850" s="8"/>
    </row>
    <row r="1851" spans="1:4" x14ac:dyDescent="0.25">
      <c r="A1851" s="164"/>
      <c r="D1851" s="8"/>
    </row>
    <row r="1852" spans="1:4" x14ac:dyDescent="0.25">
      <c r="A1852" s="164"/>
      <c r="D1852" s="8"/>
    </row>
    <row r="1853" spans="1:4" x14ac:dyDescent="0.25">
      <c r="A1853" s="164"/>
      <c r="D1853" s="8"/>
    </row>
    <row r="1854" spans="1:4" x14ac:dyDescent="0.25">
      <c r="A1854" s="164"/>
      <c r="D1854" s="8"/>
    </row>
    <row r="1855" spans="1:4" x14ac:dyDescent="0.25">
      <c r="A1855" s="164"/>
      <c r="D1855" s="8"/>
    </row>
    <row r="1856" spans="1:4" x14ac:dyDescent="0.25">
      <c r="A1856" s="164"/>
      <c r="D1856" s="8"/>
    </row>
    <row r="1857" spans="1:4" x14ac:dyDescent="0.25">
      <c r="A1857" s="164"/>
      <c r="D1857" s="8"/>
    </row>
    <row r="1858" spans="1:4" x14ac:dyDescent="0.25">
      <c r="A1858" s="164"/>
      <c r="D1858" s="8"/>
    </row>
    <row r="1859" spans="1:4" x14ac:dyDescent="0.25">
      <c r="A1859" s="164"/>
      <c r="D1859" s="8"/>
    </row>
    <row r="1860" spans="1:4" x14ac:dyDescent="0.25">
      <c r="A1860" s="164"/>
      <c r="D1860" s="8"/>
    </row>
    <row r="1861" spans="1:4" x14ac:dyDescent="0.25">
      <c r="A1861" s="164"/>
      <c r="D1861" s="8"/>
    </row>
    <row r="1862" spans="1:4" x14ac:dyDescent="0.25">
      <c r="A1862" s="164"/>
      <c r="D1862" s="8"/>
    </row>
    <row r="1863" spans="1:4" x14ac:dyDescent="0.25">
      <c r="A1863" s="164"/>
      <c r="D1863" s="8"/>
    </row>
    <row r="1864" spans="1:4" x14ac:dyDescent="0.25">
      <c r="A1864" s="164"/>
      <c r="D1864" s="8"/>
    </row>
    <row r="1865" spans="1:4" x14ac:dyDescent="0.25">
      <c r="A1865" s="164"/>
      <c r="D1865" s="8"/>
    </row>
    <row r="1866" spans="1:4" x14ac:dyDescent="0.25">
      <c r="A1866" s="164"/>
      <c r="D1866" s="8"/>
    </row>
    <row r="1867" spans="1:4" x14ac:dyDescent="0.25">
      <c r="A1867" s="164"/>
      <c r="D1867" s="8"/>
    </row>
    <row r="1868" spans="1:4" x14ac:dyDescent="0.25">
      <c r="A1868" s="164"/>
      <c r="D1868" s="8"/>
    </row>
    <row r="1869" spans="1:4" x14ac:dyDescent="0.25">
      <c r="A1869" s="164"/>
      <c r="D1869" s="8"/>
    </row>
    <row r="1870" spans="1:4" x14ac:dyDescent="0.25">
      <c r="A1870" s="164"/>
      <c r="D1870" s="8"/>
    </row>
    <row r="1871" spans="1:4" x14ac:dyDescent="0.25">
      <c r="A1871" s="164"/>
      <c r="D1871" s="8"/>
    </row>
    <row r="1872" spans="1:4" x14ac:dyDescent="0.25">
      <c r="A1872" s="164"/>
      <c r="D1872" s="8"/>
    </row>
    <row r="1873" spans="1:4" x14ac:dyDescent="0.25">
      <c r="A1873" s="164"/>
      <c r="D1873" s="8"/>
    </row>
    <row r="1874" spans="1:4" x14ac:dyDescent="0.25">
      <c r="A1874" s="164"/>
      <c r="D1874" s="8"/>
    </row>
    <row r="1875" spans="1:4" x14ac:dyDescent="0.25">
      <c r="A1875" s="164"/>
      <c r="D1875" s="8"/>
    </row>
    <row r="1876" spans="1:4" x14ac:dyDescent="0.25">
      <c r="A1876" s="164"/>
      <c r="D1876" s="8"/>
    </row>
    <row r="1877" spans="1:4" x14ac:dyDescent="0.25">
      <c r="A1877" s="164"/>
      <c r="D1877" s="8"/>
    </row>
    <row r="1878" spans="1:4" x14ac:dyDescent="0.25">
      <c r="A1878" s="164"/>
      <c r="D1878" s="8"/>
    </row>
    <row r="1879" spans="1:4" x14ac:dyDescent="0.25">
      <c r="A1879" s="164"/>
      <c r="D1879" s="8"/>
    </row>
    <row r="1880" spans="1:4" x14ac:dyDescent="0.25">
      <c r="A1880" s="164"/>
      <c r="D1880" s="8"/>
    </row>
    <row r="1881" spans="1:4" x14ac:dyDescent="0.25">
      <c r="A1881" s="164"/>
      <c r="D1881" s="8"/>
    </row>
    <row r="1882" spans="1:4" x14ac:dyDescent="0.25">
      <c r="A1882" s="164"/>
      <c r="D1882" s="8"/>
    </row>
    <row r="1883" spans="1:4" x14ac:dyDescent="0.25">
      <c r="A1883" s="164"/>
      <c r="D1883" s="8"/>
    </row>
    <row r="1884" spans="1:4" x14ac:dyDescent="0.25">
      <c r="A1884" s="164"/>
      <c r="D1884" s="8"/>
    </row>
    <row r="1885" spans="1:4" x14ac:dyDescent="0.25">
      <c r="A1885" s="164"/>
      <c r="D1885" s="8"/>
    </row>
    <row r="1886" spans="1:4" x14ac:dyDescent="0.25">
      <c r="A1886" s="164"/>
      <c r="D1886" s="8"/>
    </row>
    <row r="1887" spans="1:4" x14ac:dyDescent="0.25">
      <c r="A1887" s="164"/>
      <c r="D1887" s="8"/>
    </row>
    <row r="1888" spans="1:4" x14ac:dyDescent="0.25">
      <c r="A1888" s="164"/>
      <c r="D1888" s="8"/>
    </row>
    <row r="1889" spans="1:4" x14ac:dyDescent="0.25">
      <c r="A1889" s="164"/>
      <c r="D1889" s="8"/>
    </row>
    <row r="1890" spans="1:4" x14ac:dyDescent="0.25">
      <c r="A1890" s="164"/>
      <c r="D1890" s="8"/>
    </row>
    <row r="1891" spans="1:4" x14ac:dyDescent="0.25">
      <c r="A1891" s="164"/>
      <c r="D1891" s="8"/>
    </row>
    <row r="1892" spans="1:4" x14ac:dyDescent="0.25">
      <c r="A1892" s="164"/>
      <c r="D1892" s="8"/>
    </row>
    <row r="1893" spans="1:4" x14ac:dyDescent="0.25">
      <c r="A1893" s="164"/>
      <c r="D1893" s="8"/>
    </row>
    <row r="1894" spans="1:4" x14ac:dyDescent="0.25">
      <c r="A1894" s="164"/>
      <c r="D1894" s="8"/>
    </row>
    <row r="1895" spans="1:4" x14ac:dyDescent="0.25">
      <c r="A1895" s="164"/>
      <c r="D1895" s="8"/>
    </row>
    <row r="1896" spans="1:4" x14ac:dyDescent="0.25">
      <c r="A1896" s="164"/>
      <c r="D1896" s="8"/>
    </row>
    <row r="1897" spans="1:4" x14ac:dyDescent="0.25">
      <c r="A1897" s="164"/>
      <c r="D1897" s="8"/>
    </row>
    <row r="1898" spans="1:4" x14ac:dyDescent="0.25">
      <c r="A1898" s="164"/>
      <c r="D1898" s="8"/>
    </row>
    <row r="1899" spans="1:4" x14ac:dyDescent="0.25">
      <c r="A1899" s="164"/>
      <c r="D1899" s="8"/>
    </row>
    <row r="1900" spans="1:4" x14ac:dyDescent="0.25">
      <c r="A1900" s="164"/>
      <c r="D1900" s="8"/>
    </row>
    <row r="1901" spans="1:4" x14ac:dyDescent="0.25">
      <c r="A1901" s="164"/>
      <c r="D1901" s="8"/>
    </row>
    <row r="1902" spans="1:4" x14ac:dyDescent="0.25">
      <c r="A1902" s="164"/>
      <c r="D1902" s="8"/>
    </row>
    <row r="1903" spans="1:4" x14ac:dyDescent="0.25">
      <c r="A1903" s="164"/>
      <c r="D1903" s="8"/>
    </row>
    <row r="1904" spans="1:4" x14ac:dyDescent="0.25">
      <c r="A1904" s="164"/>
      <c r="D1904" s="8"/>
    </row>
    <row r="1905" spans="1:4" x14ac:dyDescent="0.25">
      <c r="A1905" s="164"/>
      <c r="D1905" s="8"/>
    </row>
    <row r="1906" spans="1:4" x14ac:dyDescent="0.25">
      <c r="A1906" s="164"/>
      <c r="D1906" s="8"/>
    </row>
    <row r="1907" spans="1:4" x14ac:dyDescent="0.25">
      <c r="A1907" s="164"/>
      <c r="D1907" s="8"/>
    </row>
    <row r="1908" spans="1:4" x14ac:dyDescent="0.25">
      <c r="A1908" s="164"/>
      <c r="D1908" s="8"/>
    </row>
    <row r="1909" spans="1:4" x14ac:dyDescent="0.25">
      <c r="A1909" s="164"/>
      <c r="D1909" s="8"/>
    </row>
    <row r="1910" spans="1:4" x14ac:dyDescent="0.25">
      <c r="A1910" s="164"/>
      <c r="D1910" s="8"/>
    </row>
    <row r="1911" spans="1:4" x14ac:dyDescent="0.25">
      <c r="A1911" s="164"/>
      <c r="D1911" s="8"/>
    </row>
    <row r="1912" spans="1:4" x14ac:dyDescent="0.25">
      <c r="A1912" s="164"/>
      <c r="D1912" s="8"/>
    </row>
    <row r="1913" spans="1:4" x14ac:dyDescent="0.25">
      <c r="A1913" s="164"/>
      <c r="D1913" s="8"/>
    </row>
    <row r="1914" spans="1:4" x14ac:dyDescent="0.25">
      <c r="A1914" s="164"/>
      <c r="D1914" s="8"/>
    </row>
    <row r="1915" spans="1:4" x14ac:dyDescent="0.25">
      <c r="A1915" s="164"/>
      <c r="D1915" s="8"/>
    </row>
    <row r="1916" spans="1:4" x14ac:dyDescent="0.25">
      <c r="A1916" s="164"/>
      <c r="D1916" s="8"/>
    </row>
    <row r="1917" spans="1:4" x14ac:dyDescent="0.25">
      <c r="A1917" s="164"/>
      <c r="D1917" s="8"/>
    </row>
    <row r="1918" spans="1:4" x14ac:dyDescent="0.25">
      <c r="A1918" s="164"/>
      <c r="D1918" s="8"/>
    </row>
    <row r="1919" spans="1:4" x14ac:dyDescent="0.25">
      <c r="A1919" s="164"/>
      <c r="D1919" s="8"/>
    </row>
    <row r="1920" spans="1:4" x14ac:dyDescent="0.25">
      <c r="A1920" s="164"/>
      <c r="D1920" s="8"/>
    </row>
    <row r="1921" spans="1:4" x14ac:dyDescent="0.25">
      <c r="A1921" s="164"/>
      <c r="D1921" s="8"/>
    </row>
    <row r="1922" spans="1:4" x14ac:dyDescent="0.25">
      <c r="A1922" s="164"/>
      <c r="D1922" s="8"/>
    </row>
    <row r="1923" spans="1:4" x14ac:dyDescent="0.25">
      <c r="A1923" s="164"/>
      <c r="D1923" s="8"/>
    </row>
    <row r="1924" spans="1:4" x14ac:dyDescent="0.25">
      <c r="A1924" s="164"/>
      <c r="D1924" s="8"/>
    </row>
    <row r="1925" spans="1:4" x14ac:dyDescent="0.25">
      <c r="A1925" s="164"/>
      <c r="D1925" s="8"/>
    </row>
    <row r="1926" spans="1:4" x14ac:dyDescent="0.25">
      <c r="A1926" s="164"/>
      <c r="D1926" s="8"/>
    </row>
    <row r="1927" spans="1:4" x14ac:dyDescent="0.25">
      <c r="A1927" s="164"/>
      <c r="D1927" s="8"/>
    </row>
    <row r="1928" spans="1:4" x14ac:dyDescent="0.25">
      <c r="A1928" s="164"/>
      <c r="D1928" s="8"/>
    </row>
    <row r="1929" spans="1:4" x14ac:dyDescent="0.25">
      <c r="A1929" s="164"/>
      <c r="D1929" s="8"/>
    </row>
    <row r="1930" spans="1:4" x14ac:dyDescent="0.25">
      <c r="A1930" s="164"/>
      <c r="D1930" s="8"/>
    </row>
    <row r="1931" spans="1:4" x14ac:dyDescent="0.25">
      <c r="A1931" s="164"/>
      <c r="D1931" s="8"/>
    </row>
    <row r="1932" spans="1:4" x14ac:dyDescent="0.25">
      <c r="A1932" s="164"/>
      <c r="D1932" s="8"/>
    </row>
    <row r="1933" spans="1:4" x14ac:dyDescent="0.25">
      <c r="A1933" s="164"/>
      <c r="D1933" s="8"/>
    </row>
    <row r="1934" spans="1:4" x14ac:dyDescent="0.25">
      <c r="A1934" s="164"/>
      <c r="D1934" s="8"/>
    </row>
    <row r="1935" spans="1:4" x14ac:dyDescent="0.25">
      <c r="A1935" s="164"/>
      <c r="D1935" s="8"/>
    </row>
    <row r="1936" spans="1:4" x14ac:dyDescent="0.25">
      <c r="A1936" s="164"/>
      <c r="D1936" s="8"/>
    </row>
    <row r="1937" spans="1:4" x14ac:dyDescent="0.25">
      <c r="A1937" s="164"/>
      <c r="D1937" s="8"/>
    </row>
    <row r="1938" spans="1:4" x14ac:dyDescent="0.25">
      <c r="A1938" s="164"/>
      <c r="D1938" s="8"/>
    </row>
    <row r="1939" spans="1:4" x14ac:dyDescent="0.25">
      <c r="A1939" s="164"/>
      <c r="D1939" s="8"/>
    </row>
    <row r="1940" spans="1:4" x14ac:dyDescent="0.25">
      <c r="A1940" s="164"/>
      <c r="D1940" s="8"/>
    </row>
    <row r="1941" spans="1:4" x14ac:dyDescent="0.25">
      <c r="A1941" s="164"/>
      <c r="D1941" s="8"/>
    </row>
    <row r="1942" spans="1:4" x14ac:dyDescent="0.25">
      <c r="A1942" s="164"/>
      <c r="D1942" s="8"/>
    </row>
    <row r="1943" spans="1:4" x14ac:dyDescent="0.25">
      <c r="A1943" s="164"/>
      <c r="D1943" s="8"/>
    </row>
    <row r="1944" spans="1:4" x14ac:dyDescent="0.25">
      <c r="A1944" s="164"/>
      <c r="D1944" s="8"/>
    </row>
    <row r="1945" spans="1:4" x14ac:dyDescent="0.25">
      <c r="A1945" s="164"/>
      <c r="D1945" s="8"/>
    </row>
    <row r="1946" spans="1:4" x14ac:dyDescent="0.25">
      <c r="A1946" s="164"/>
      <c r="D1946" s="8"/>
    </row>
    <row r="1947" spans="1:4" x14ac:dyDescent="0.25">
      <c r="A1947" s="164"/>
      <c r="D1947" s="8"/>
    </row>
    <row r="1948" spans="1:4" x14ac:dyDescent="0.25">
      <c r="A1948" s="164"/>
      <c r="D1948" s="8"/>
    </row>
    <row r="1949" spans="1:4" x14ac:dyDescent="0.25">
      <c r="A1949" s="164"/>
      <c r="D1949" s="8"/>
    </row>
    <row r="1950" spans="1:4" x14ac:dyDescent="0.25">
      <c r="A1950" s="164"/>
      <c r="D1950" s="8"/>
    </row>
    <row r="1951" spans="1:4" x14ac:dyDescent="0.25">
      <c r="A1951" s="164"/>
      <c r="D1951" s="8"/>
    </row>
    <row r="1952" spans="1:4" x14ac:dyDescent="0.25">
      <c r="A1952" s="164"/>
      <c r="D1952" s="8"/>
    </row>
    <row r="1953" spans="1:4" x14ac:dyDescent="0.25">
      <c r="A1953" s="164"/>
      <c r="D1953" s="8"/>
    </row>
    <row r="1954" spans="1:4" x14ac:dyDescent="0.25">
      <c r="A1954" s="164"/>
      <c r="D1954" s="8"/>
    </row>
    <row r="1955" spans="1:4" x14ac:dyDescent="0.25">
      <c r="A1955" s="164"/>
      <c r="D1955" s="8"/>
    </row>
    <row r="1956" spans="1:4" x14ac:dyDescent="0.25">
      <c r="A1956" s="164"/>
      <c r="D1956" s="8"/>
    </row>
    <row r="1957" spans="1:4" x14ac:dyDescent="0.25">
      <c r="A1957" s="164"/>
      <c r="D1957" s="8"/>
    </row>
    <row r="1958" spans="1:4" x14ac:dyDescent="0.25">
      <c r="A1958" s="164"/>
      <c r="D1958" s="8"/>
    </row>
    <row r="1959" spans="1:4" x14ac:dyDescent="0.25">
      <c r="A1959" s="164"/>
      <c r="D1959" s="8"/>
    </row>
    <row r="1960" spans="1:4" x14ac:dyDescent="0.25">
      <c r="A1960" s="164"/>
      <c r="D1960" s="8"/>
    </row>
    <row r="1961" spans="1:4" x14ac:dyDescent="0.25">
      <c r="A1961" s="164"/>
      <c r="D1961" s="8"/>
    </row>
    <row r="1962" spans="1:4" x14ac:dyDescent="0.25">
      <c r="A1962" s="164"/>
      <c r="D1962" s="8"/>
    </row>
    <row r="1963" spans="1:4" x14ac:dyDescent="0.25">
      <c r="A1963" s="164"/>
      <c r="D1963" s="8"/>
    </row>
    <row r="1964" spans="1:4" x14ac:dyDescent="0.25">
      <c r="A1964" s="164"/>
      <c r="D1964" s="8"/>
    </row>
    <row r="1965" spans="1:4" x14ac:dyDescent="0.25">
      <c r="A1965" s="164"/>
      <c r="D1965" s="8"/>
    </row>
    <row r="1966" spans="1:4" x14ac:dyDescent="0.25">
      <c r="A1966" s="164"/>
      <c r="D1966" s="8"/>
    </row>
    <row r="1967" spans="1:4" x14ac:dyDescent="0.25">
      <c r="A1967" s="164"/>
      <c r="D1967" s="8"/>
    </row>
    <row r="1968" spans="1:4" x14ac:dyDescent="0.25">
      <c r="A1968" s="164"/>
      <c r="D1968" s="8"/>
    </row>
    <row r="1969" spans="1:4" x14ac:dyDescent="0.25">
      <c r="A1969" s="164"/>
      <c r="D1969" s="8"/>
    </row>
    <row r="1970" spans="1:4" x14ac:dyDescent="0.25">
      <c r="A1970" s="164"/>
      <c r="D1970" s="8"/>
    </row>
    <row r="1971" spans="1:4" x14ac:dyDescent="0.25">
      <c r="A1971" s="164"/>
      <c r="D1971" s="8"/>
    </row>
    <row r="1972" spans="1:4" x14ac:dyDescent="0.25">
      <c r="A1972" s="164"/>
      <c r="D1972" s="8"/>
    </row>
    <row r="1973" spans="1:4" x14ac:dyDescent="0.25">
      <c r="A1973" s="164"/>
      <c r="D1973" s="8"/>
    </row>
    <row r="1974" spans="1:4" x14ac:dyDescent="0.25">
      <c r="A1974" s="164"/>
      <c r="D1974" s="8"/>
    </row>
    <row r="1975" spans="1:4" x14ac:dyDescent="0.25">
      <c r="A1975" s="164"/>
      <c r="D1975" s="8"/>
    </row>
    <row r="1976" spans="1:4" x14ac:dyDescent="0.25">
      <c r="A1976" s="164"/>
      <c r="D1976" s="8"/>
    </row>
    <row r="1977" spans="1:4" x14ac:dyDescent="0.25">
      <c r="A1977" s="164"/>
      <c r="D1977" s="8"/>
    </row>
    <row r="1978" spans="1:4" x14ac:dyDescent="0.25">
      <c r="A1978" s="164"/>
      <c r="D1978" s="8"/>
    </row>
    <row r="1979" spans="1:4" x14ac:dyDescent="0.25">
      <c r="A1979" s="164"/>
      <c r="D1979" s="8"/>
    </row>
    <row r="1980" spans="1:4" x14ac:dyDescent="0.25">
      <c r="A1980" s="164"/>
      <c r="D1980" s="8"/>
    </row>
    <row r="1981" spans="1:4" x14ac:dyDescent="0.25">
      <c r="A1981" s="164"/>
      <c r="D1981" s="8"/>
    </row>
    <row r="1982" spans="1:4" x14ac:dyDescent="0.25">
      <c r="A1982" s="164"/>
      <c r="D1982" s="8"/>
    </row>
    <row r="1983" spans="1:4" x14ac:dyDescent="0.25">
      <c r="A1983" s="164"/>
      <c r="D1983" s="8"/>
    </row>
    <row r="1984" spans="1:4" x14ac:dyDescent="0.25">
      <c r="A1984" s="164"/>
      <c r="D1984" s="8"/>
    </row>
    <row r="1985" spans="1:4" x14ac:dyDescent="0.25">
      <c r="A1985" s="164"/>
      <c r="D1985" s="8"/>
    </row>
    <row r="1986" spans="1:4" x14ac:dyDescent="0.25">
      <c r="A1986" s="164"/>
      <c r="D1986" s="8"/>
    </row>
    <row r="1987" spans="1:4" x14ac:dyDescent="0.25">
      <c r="A1987" s="164"/>
      <c r="D1987" s="8"/>
    </row>
    <row r="1988" spans="1:4" x14ac:dyDescent="0.25">
      <c r="A1988" s="164"/>
      <c r="D1988" s="8"/>
    </row>
    <row r="1989" spans="1:4" x14ac:dyDescent="0.25">
      <c r="A1989" s="164"/>
      <c r="D1989" s="8"/>
    </row>
    <row r="1990" spans="1:4" x14ac:dyDescent="0.25">
      <c r="A1990" s="164"/>
      <c r="D1990" s="8"/>
    </row>
    <row r="1991" spans="1:4" x14ac:dyDescent="0.25">
      <c r="A1991" s="164"/>
      <c r="D1991" s="8"/>
    </row>
    <row r="1992" spans="1:4" x14ac:dyDescent="0.25">
      <c r="A1992" s="164"/>
      <c r="D1992" s="8"/>
    </row>
    <row r="1993" spans="1:4" x14ac:dyDescent="0.25">
      <c r="A1993" s="164"/>
      <c r="D1993" s="8"/>
    </row>
    <row r="1994" spans="1:4" x14ac:dyDescent="0.25">
      <c r="A1994" s="164"/>
      <c r="D1994" s="8"/>
    </row>
    <row r="1995" spans="1:4" x14ac:dyDescent="0.25">
      <c r="A1995" s="164"/>
      <c r="D1995" s="8"/>
    </row>
    <row r="1996" spans="1:4" x14ac:dyDescent="0.25">
      <c r="A1996" s="164"/>
      <c r="D1996" s="8"/>
    </row>
    <row r="1997" spans="1:4" x14ac:dyDescent="0.25">
      <c r="A1997" s="164"/>
      <c r="D1997" s="8"/>
    </row>
    <row r="1998" spans="1:4" x14ac:dyDescent="0.25">
      <c r="A1998" s="164"/>
      <c r="D1998" s="8"/>
    </row>
    <row r="1999" spans="1:4" x14ac:dyDescent="0.25">
      <c r="A1999" s="164"/>
      <c r="D1999" s="8"/>
    </row>
    <row r="2000" spans="1:4" x14ac:dyDescent="0.25">
      <c r="A2000" s="164"/>
      <c r="D2000" s="8"/>
    </row>
    <row r="2001" spans="1:4" x14ac:dyDescent="0.25">
      <c r="A2001" s="164"/>
      <c r="D2001" s="8"/>
    </row>
    <row r="2002" spans="1:4" x14ac:dyDescent="0.25">
      <c r="A2002" s="164"/>
      <c r="D2002" s="8"/>
    </row>
    <row r="2003" spans="1:4" x14ac:dyDescent="0.25">
      <c r="A2003" s="164"/>
      <c r="D2003" s="8"/>
    </row>
    <row r="2004" spans="1:4" x14ac:dyDescent="0.25">
      <c r="A2004" s="164"/>
      <c r="D2004" s="8"/>
    </row>
    <row r="2005" spans="1:4" x14ac:dyDescent="0.25">
      <c r="A2005" s="164"/>
      <c r="D2005" s="8"/>
    </row>
    <row r="2006" spans="1:4" x14ac:dyDescent="0.25">
      <c r="A2006" s="164"/>
      <c r="D2006" s="8"/>
    </row>
    <row r="2007" spans="1:4" x14ac:dyDescent="0.25">
      <c r="A2007" s="164"/>
      <c r="D2007" s="8"/>
    </row>
    <row r="2008" spans="1:4" x14ac:dyDescent="0.25">
      <c r="A2008" s="164"/>
      <c r="D2008" s="8"/>
    </row>
    <row r="2009" spans="1:4" x14ac:dyDescent="0.25">
      <c r="A2009" s="164"/>
      <c r="D2009" s="8"/>
    </row>
    <row r="2010" spans="1:4" x14ac:dyDescent="0.25">
      <c r="A2010" s="164"/>
      <c r="D2010" s="8"/>
    </row>
    <row r="2011" spans="1:4" x14ac:dyDescent="0.25">
      <c r="A2011" s="164"/>
      <c r="D2011" s="8"/>
    </row>
    <row r="2012" spans="1:4" x14ac:dyDescent="0.25">
      <c r="A2012" s="164"/>
      <c r="D2012" s="8"/>
    </row>
    <row r="2013" spans="1:4" x14ac:dyDescent="0.25">
      <c r="A2013" s="164"/>
      <c r="D2013" s="8"/>
    </row>
    <row r="2014" spans="1:4" x14ac:dyDescent="0.25">
      <c r="A2014" s="164"/>
      <c r="D2014" s="8"/>
    </row>
    <row r="2015" spans="1:4" x14ac:dyDescent="0.25">
      <c r="A2015" s="164"/>
      <c r="D2015" s="8"/>
    </row>
    <row r="2016" spans="1:4" x14ac:dyDescent="0.25">
      <c r="A2016" s="164"/>
      <c r="D2016" s="8"/>
    </row>
    <row r="2017" spans="1:4" x14ac:dyDescent="0.25">
      <c r="A2017" s="164"/>
      <c r="D2017" s="8"/>
    </row>
    <row r="2018" spans="1:4" x14ac:dyDescent="0.25">
      <c r="A2018" s="164"/>
      <c r="D2018" s="8"/>
    </row>
    <row r="2019" spans="1:4" x14ac:dyDescent="0.25">
      <c r="A2019" s="164"/>
      <c r="D2019" s="8"/>
    </row>
    <row r="2020" spans="1:4" x14ac:dyDescent="0.25">
      <c r="A2020" s="164"/>
      <c r="D2020" s="8"/>
    </row>
    <row r="2021" spans="1:4" x14ac:dyDescent="0.25">
      <c r="A2021" s="164"/>
      <c r="D2021" s="8"/>
    </row>
    <row r="2022" spans="1:4" x14ac:dyDescent="0.25">
      <c r="A2022" s="164"/>
      <c r="D2022" s="8"/>
    </row>
    <row r="2023" spans="1:4" x14ac:dyDescent="0.25">
      <c r="A2023" s="164"/>
      <c r="D2023" s="8"/>
    </row>
    <row r="2024" spans="1:4" x14ac:dyDescent="0.25">
      <c r="A2024" s="164"/>
      <c r="D2024" s="8"/>
    </row>
    <row r="2025" spans="1:4" x14ac:dyDescent="0.25">
      <c r="A2025" s="164"/>
      <c r="D2025" s="8"/>
    </row>
    <row r="2026" spans="1:4" x14ac:dyDescent="0.25">
      <c r="A2026" s="164"/>
      <c r="D2026" s="8"/>
    </row>
    <row r="2027" spans="1:4" x14ac:dyDescent="0.25">
      <c r="A2027" s="164"/>
      <c r="D2027" s="8"/>
    </row>
    <row r="2028" spans="1:4" x14ac:dyDescent="0.25">
      <c r="A2028" s="164"/>
      <c r="D2028" s="8"/>
    </row>
    <row r="2029" spans="1:4" x14ac:dyDescent="0.25">
      <c r="A2029" s="164"/>
      <c r="D2029" s="8"/>
    </row>
    <row r="2030" spans="1:4" x14ac:dyDescent="0.25">
      <c r="A2030" s="164"/>
      <c r="D2030" s="8"/>
    </row>
    <row r="2031" spans="1:4" x14ac:dyDescent="0.25">
      <c r="A2031" s="164"/>
      <c r="D2031" s="8"/>
    </row>
    <row r="2032" spans="1:4" x14ac:dyDescent="0.25">
      <c r="A2032" s="164"/>
      <c r="D2032" s="8"/>
    </row>
    <row r="2033" spans="1:4" x14ac:dyDescent="0.25">
      <c r="A2033" s="164"/>
      <c r="D2033" s="8"/>
    </row>
    <row r="2034" spans="1:4" x14ac:dyDescent="0.25">
      <c r="A2034" s="164"/>
      <c r="D2034" s="8"/>
    </row>
    <row r="2035" spans="1:4" x14ac:dyDescent="0.25">
      <c r="A2035" s="164"/>
      <c r="D2035" s="8"/>
    </row>
    <row r="2036" spans="1:4" x14ac:dyDescent="0.25">
      <c r="A2036" s="164"/>
      <c r="D2036" s="8"/>
    </row>
    <row r="2037" spans="1:4" x14ac:dyDescent="0.25">
      <c r="A2037" s="164"/>
      <c r="D2037" s="8"/>
    </row>
    <row r="2038" spans="1:4" x14ac:dyDescent="0.25">
      <c r="A2038" s="164"/>
      <c r="D2038" s="8"/>
    </row>
    <row r="2039" spans="1:4" x14ac:dyDescent="0.25">
      <c r="A2039" s="164"/>
      <c r="D2039" s="8"/>
    </row>
    <row r="2040" spans="1:4" x14ac:dyDescent="0.25">
      <c r="A2040" s="164"/>
      <c r="D2040" s="8"/>
    </row>
    <row r="2041" spans="1:4" x14ac:dyDescent="0.25">
      <c r="A2041" s="164"/>
      <c r="D2041" s="8"/>
    </row>
    <row r="2042" spans="1:4" x14ac:dyDescent="0.25">
      <c r="A2042" s="164"/>
      <c r="D2042" s="8"/>
    </row>
    <row r="2043" spans="1:4" x14ac:dyDescent="0.25">
      <c r="A2043" s="164"/>
      <c r="D2043" s="8"/>
    </row>
    <row r="2044" spans="1:4" x14ac:dyDescent="0.25">
      <c r="A2044" s="164"/>
      <c r="D2044" s="8"/>
    </row>
    <row r="2045" spans="1:4" x14ac:dyDescent="0.25">
      <c r="A2045" s="164"/>
      <c r="D2045" s="8"/>
    </row>
    <row r="2046" spans="1:4" x14ac:dyDescent="0.25">
      <c r="A2046" s="164"/>
      <c r="D2046" s="8"/>
    </row>
    <row r="2047" spans="1:4" x14ac:dyDescent="0.25">
      <c r="A2047" s="164"/>
      <c r="D2047" s="8"/>
    </row>
    <row r="2048" spans="1:4" x14ac:dyDescent="0.25">
      <c r="A2048" s="164"/>
      <c r="D2048" s="8"/>
    </row>
    <row r="2049" spans="1:4" x14ac:dyDescent="0.25">
      <c r="A2049" s="164"/>
      <c r="D2049" s="8"/>
    </row>
    <row r="2050" spans="1:4" x14ac:dyDescent="0.25">
      <c r="A2050" s="164"/>
      <c r="D2050" s="8"/>
    </row>
    <row r="2051" spans="1:4" x14ac:dyDescent="0.25">
      <c r="A2051" s="164"/>
      <c r="D2051" s="8"/>
    </row>
    <row r="2052" spans="1:4" x14ac:dyDescent="0.25">
      <c r="A2052" s="164"/>
      <c r="D2052" s="8"/>
    </row>
    <row r="2053" spans="1:4" x14ac:dyDescent="0.25">
      <c r="A2053" s="164"/>
      <c r="D2053" s="8"/>
    </row>
    <row r="2054" spans="1:4" x14ac:dyDescent="0.25">
      <c r="A2054" s="164"/>
      <c r="D2054" s="8"/>
    </row>
    <row r="2055" spans="1:4" x14ac:dyDescent="0.25">
      <c r="A2055" s="164"/>
      <c r="D2055" s="8"/>
    </row>
    <row r="2056" spans="1:4" x14ac:dyDescent="0.25">
      <c r="A2056" s="164"/>
      <c r="D2056" s="8"/>
    </row>
    <row r="2057" spans="1:4" x14ac:dyDescent="0.25">
      <c r="A2057" s="164"/>
      <c r="D2057" s="8"/>
    </row>
    <row r="2058" spans="1:4" x14ac:dyDescent="0.25">
      <c r="A2058" s="164"/>
      <c r="D2058" s="8"/>
    </row>
    <row r="2059" spans="1:4" x14ac:dyDescent="0.25">
      <c r="A2059" s="164"/>
      <c r="D2059" s="8"/>
    </row>
    <row r="2060" spans="1:4" x14ac:dyDescent="0.25">
      <c r="A2060" s="164"/>
      <c r="D2060" s="8"/>
    </row>
    <row r="2061" spans="1:4" x14ac:dyDescent="0.25">
      <c r="A2061" s="164"/>
      <c r="D2061" s="8"/>
    </row>
    <row r="2062" spans="1:4" x14ac:dyDescent="0.25">
      <c r="A2062" s="164"/>
      <c r="D2062" s="8"/>
    </row>
    <row r="2063" spans="1:4" x14ac:dyDescent="0.25">
      <c r="A2063" s="164"/>
      <c r="D2063" s="8"/>
    </row>
    <row r="2064" spans="1:4" x14ac:dyDescent="0.25">
      <c r="A2064" s="164"/>
      <c r="D2064" s="8"/>
    </row>
    <row r="2065" spans="1:4" x14ac:dyDescent="0.25">
      <c r="A2065" s="164"/>
      <c r="D2065" s="8"/>
    </row>
    <row r="2066" spans="1:4" x14ac:dyDescent="0.25">
      <c r="A2066" s="164"/>
      <c r="D2066" s="8"/>
    </row>
    <row r="2067" spans="1:4" x14ac:dyDescent="0.25">
      <c r="A2067" s="164"/>
      <c r="D2067" s="8"/>
    </row>
    <row r="2068" spans="1:4" x14ac:dyDescent="0.25">
      <c r="A2068" s="164"/>
      <c r="D2068" s="8"/>
    </row>
    <row r="2069" spans="1:4" x14ac:dyDescent="0.25">
      <c r="A2069" s="164"/>
      <c r="D2069" s="8"/>
    </row>
    <row r="2070" spans="1:4" x14ac:dyDescent="0.25">
      <c r="A2070" s="164"/>
      <c r="D2070" s="8"/>
    </row>
    <row r="2071" spans="1:4" x14ac:dyDescent="0.25">
      <c r="A2071" s="164"/>
      <c r="D2071" s="8"/>
    </row>
    <row r="2072" spans="1:4" x14ac:dyDescent="0.25">
      <c r="A2072" s="164"/>
      <c r="D2072" s="8"/>
    </row>
    <row r="2073" spans="1:4" x14ac:dyDescent="0.25">
      <c r="A2073" s="164"/>
      <c r="D2073" s="8"/>
    </row>
    <row r="2074" spans="1:4" x14ac:dyDescent="0.25">
      <c r="A2074" s="164"/>
      <c r="D2074" s="8"/>
    </row>
    <row r="2075" spans="1:4" x14ac:dyDescent="0.25">
      <c r="A2075" s="164"/>
      <c r="D2075" s="8"/>
    </row>
    <row r="2076" spans="1:4" x14ac:dyDescent="0.25">
      <c r="A2076" s="164"/>
      <c r="D2076" s="8"/>
    </row>
    <row r="2077" spans="1:4" x14ac:dyDescent="0.25">
      <c r="A2077" s="164"/>
      <c r="D2077" s="8"/>
    </row>
    <row r="2078" spans="1:4" x14ac:dyDescent="0.25">
      <c r="A2078" s="164"/>
      <c r="D2078" s="8"/>
    </row>
    <row r="2079" spans="1:4" x14ac:dyDescent="0.25">
      <c r="A2079" s="164"/>
      <c r="D2079" s="8"/>
    </row>
    <row r="2080" spans="1:4" x14ac:dyDescent="0.25">
      <c r="A2080" s="164"/>
      <c r="D2080" s="8"/>
    </row>
    <row r="2081" spans="1:4" x14ac:dyDescent="0.25">
      <c r="A2081" s="164"/>
      <c r="D2081" s="8"/>
    </row>
    <row r="2082" spans="1:4" x14ac:dyDescent="0.25">
      <c r="A2082" s="164"/>
      <c r="D2082" s="8"/>
    </row>
    <row r="2083" spans="1:4" x14ac:dyDescent="0.25">
      <c r="A2083" s="164"/>
      <c r="D2083" s="8"/>
    </row>
    <row r="2084" spans="1:4" x14ac:dyDescent="0.25">
      <c r="A2084" s="164"/>
      <c r="D2084" s="8"/>
    </row>
    <row r="2085" spans="1:4" x14ac:dyDescent="0.25">
      <c r="A2085" s="164"/>
      <c r="D2085" s="8"/>
    </row>
    <row r="2086" spans="1:4" x14ac:dyDescent="0.25">
      <c r="A2086" s="164"/>
      <c r="D2086" s="8"/>
    </row>
    <row r="2087" spans="1:4" x14ac:dyDescent="0.25">
      <c r="A2087" s="164"/>
      <c r="D2087" s="8"/>
    </row>
    <row r="2088" spans="1:4" x14ac:dyDescent="0.25">
      <c r="A2088" s="164"/>
      <c r="D2088" s="8"/>
    </row>
    <row r="2089" spans="1:4" x14ac:dyDescent="0.25">
      <c r="A2089" s="164"/>
      <c r="D2089" s="8"/>
    </row>
    <row r="2090" spans="1:4" x14ac:dyDescent="0.25">
      <c r="A2090" s="164"/>
      <c r="D2090" s="8"/>
    </row>
    <row r="2091" spans="1:4" x14ac:dyDescent="0.25">
      <c r="A2091" s="164"/>
      <c r="D2091" s="8"/>
    </row>
    <row r="2092" spans="1:4" x14ac:dyDescent="0.25">
      <c r="A2092" s="164"/>
      <c r="D2092" s="8"/>
    </row>
    <row r="2093" spans="1:4" x14ac:dyDescent="0.25">
      <c r="A2093" s="164"/>
      <c r="D2093" s="8"/>
    </row>
    <row r="2094" spans="1:4" x14ac:dyDescent="0.25">
      <c r="A2094" s="164"/>
      <c r="D2094" s="8"/>
    </row>
    <row r="2095" spans="1:4" x14ac:dyDescent="0.25">
      <c r="A2095" s="164"/>
      <c r="D2095" s="8"/>
    </row>
    <row r="2096" spans="1:4" x14ac:dyDescent="0.25">
      <c r="A2096" s="164"/>
      <c r="D2096" s="8"/>
    </row>
    <row r="2097" spans="1:4" x14ac:dyDescent="0.25">
      <c r="A2097" s="164"/>
      <c r="D2097" s="8"/>
    </row>
    <row r="2098" spans="1:4" x14ac:dyDescent="0.25">
      <c r="A2098" s="164"/>
      <c r="D2098" s="8"/>
    </row>
    <row r="2099" spans="1:4" x14ac:dyDescent="0.25">
      <c r="A2099" s="164"/>
      <c r="D2099" s="8"/>
    </row>
    <row r="2100" spans="1:4" x14ac:dyDescent="0.25">
      <c r="A2100" s="164"/>
      <c r="D2100" s="8"/>
    </row>
    <row r="2101" spans="1:4" x14ac:dyDescent="0.25">
      <c r="A2101" s="164"/>
      <c r="D2101" s="8"/>
    </row>
    <row r="2102" spans="1:4" x14ac:dyDescent="0.25">
      <c r="A2102" s="164"/>
      <c r="D2102" s="8"/>
    </row>
    <row r="2103" spans="1:4" x14ac:dyDescent="0.25">
      <c r="A2103" s="164"/>
      <c r="D2103" s="8"/>
    </row>
    <row r="2104" spans="1:4" x14ac:dyDescent="0.25">
      <c r="A2104" s="164"/>
      <c r="D2104" s="8"/>
    </row>
    <row r="2105" spans="1:4" x14ac:dyDescent="0.25">
      <c r="A2105" s="164"/>
      <c r="D2105" s="8"/>
    </row>
    <row r="2106" spans="1:4" x14ac:dyDescent="0.25">
      <c r="A2106" s="164"/>
      <c r="D2106" s="8"/>
    </row>
    <row r="2107" spans="1:4" x14ac:dyDescent="0.25">
      <c r="A2107" s="164"/>
      <c r="D2107" s="8"/>
    </row>
    <row r="2108" spans="1:4" x14ac:dyDescent="0.25">
      <c r="A2108" s="164"/>
      <c r="D2108" s="8"/>
    </row>
    <row r="2109" spans="1:4" x14ac:dyDescent="0.25">
      <c r="A2109" s="164"/>
      <c r="D2109" s="8"/>
    </row>
    <row r="2110" spans="1:4" x14ac:dyDescent="0.25">
      <c r="A2110" s="164"/>
      <c r="D2110" s="8"/>
    </row>
    <row r="2111" spans="1:4" x14ac:dyDescent="0.25">
      <c r="A2111" s="164"/>
      <c r="D2111" s="8"/>
    </row>
    <row r="2112" spans="1:4" x14ac:dyDescent="0.25">
      <c r="A2112" s="164"/>
      <c r="D2112" s="8"/>
    </row>
    <row r="2113" spans="1:4" x14ac:dyDescent="0.25">
      <c r="A2113" s="164"/>
      <c r="D2113" s="8"/>
    </row>
    <row r="2114" spans="1:4" x14ac:dyDescent="0.25">
      <c r="A2114" s="164"/>
      <c r="D2114" s="8"/>
    </row>
    <row r="2115" spans="1:4" x14ac:dyDescent="0.25">
      <c r="A2115" s="164"/>
      <c r="D2115" s="8"/>
    </row>
    <row r="2116" spans="1:4" x14ac:dyDescent="0.25">
      <c r="A2116" s="164"/>
      <c r="D2116" s="8"/>
    </row>
    <row r="2117" spans="1:4" x14ac:dyDescent="0.25">
      <c r="A2117" s="164"/>
      <c r="D2117" s="8"/>
    </row>
    <row r="2118" spans="1:4" x14ac:dyDescent="0.25">
      <c r="A2118" s="164"/>
      <c r="D2118" s="8"/>
    </row>
    <row r="2119" spans="1:4" x14ac:dyDescent="0.25">
      <c r="A2119" s="164"/>
      <c r="D2119" s="8"/>
    </row>
    <row r="2120" spans="1:4" x14ac:dyDescent="0.25">
      <c r="A2120" s="164"/>
      <c r="D2120" s="8"/>
    </row>
    <row r="2121" spans="1:4" x14ac:dyDescent="0.25">
      <c r="A2121" s="164"/>
      <c r="D2121" s="8"/>
    </row>
    <row r="2122" spans="1:4" x14ac:dyDescent="0.25">
      <c r="A2122" s="164"/>
      <c r="D2122" s="8"/>
    </row>
    <row r="2123" spans="1:4" x14ac:dyDescent="0.25">
      <c r="A2123" s="164"/>
      <c r="D2123" s="8"/>
    </row>
    <row r="2124" spans="1:4" x14ac:dyDescent="0.25">
      <c r="A2124" s="164"/>
      <c r="D2124" s="8"/>
    </row>
    <row r="2125" spans="1:4" x14ac:dyDescent="0.25">
      <c r="A2125" s="164"/>
      <c r="D2125" s="8"/>
    </row>
    <row r="2126" spans="1:4" x14ac:dyDescent="0.25">
      <c r="A2126" s="164"/>
      <c r="D2126" s="8"/>
    </row>
    <row r="2127" spans="1:4" x14ac:dyDescent="0.25">
      <c r="A2127" s="164"/>
      <c r="D2127" s="8"/>
    </row>
    <row r="2128" spans="1:4" x14ac:dyDescent="0.25">
      <c r="A2128" s="164"/>
      <c r="D2128" s="8"/>
    </row>
    <row r="2129" spans="1:4" x14ac:dyDescent="0.25">
      <c r="A2129" s="164"/>
      <c r="D2129" s="8"/>
    </row>
    <row r="2130" spans="1:4" x14ac:dyDescent="0.25">
      <c r="A2130" s="164"/>
      <c r="D2130" s="8"/>
    </row>
    <row r="2131" spans="1:4" x14ac:dyDescent="0.25">
      <c r="A2131" s="164"/>
      <c r="D2131" s="8"/>
    </row>
    <row r="2132" spans="1:4" x14ac:dyDescent="0.25">
      <c r="A2132" s="164"/>
      <c r="D2132" s="8"/>
    </row>
    <row r="2133" spans="1:4" x14ac:dyDescent="0.25">
      <c r="A2133" s="164"/>
      <c r="D2133" s="8"/>
    </row>
    <row r="2134" spans="1:4" x14ac:dyDescent="0.25">
      <c r="A2134" s="164"/>
      <c r="D2134" s="8"/>
    </row>
    <row r="2135" spans="1:4" x14ac:dyDescent="0.25">
      <c r="A2135" s="164"/>
      <c r="D2135" s="8"/>
    </row>
    <row r="2136" spans="1:4" x14ac:dyDescent="0.25">
      <c r="A2136" s="164"/>
      <c r="D2136" s="8"/>
    </row>
    <row r="2137" spans="1:4" x14ac:dyDescent="0.25">
      <c r="A2137" s="164"/>
      <c r="D2137" s="8"/>
    </row>
    <row r="2138" spans="1:4" x14ac:dyDescent="0.25">
      <c r="A2138" s="164"/>
      <c r="D2138" s="8"/>
    </row>
    <row r="2139" spans="1:4" x14ac:dyDescent="0.25">
      <c r="A2139" s="164"/>
      <c r="D2139" s="8"/>
    </row>
    <row r="2140" spans="1:4" x14ac:dyDescent="0.25">
      <c r="A2140" s="164"/>
      <c r="D2140" s="8"/>
    </row>
    <row r="2141" spans="1:4" x14ac:dyDescent="0.25">
      <c r="A2141" s="164"/>
      <c r="D2141" s="8"/>
    </row>
    <row r="2142" spans="1:4" x14ac:dyDescent="0.25">
      <c r="A2142" s="164"/>
      <c r="D2142" s="8"/>
    </row>
    <row r="2143" spans="1:4" x14ac:dyDescent="0.25">
      <c r="A2143" s="164"/>
      <c r="D2143" s="8"/>
    </row>
    <row r="2144" spans="1:4" x14ac:dyDescent="0.25">
      <c r="A2144" s="164"/>
      <c r="D2144" s="8"/>
    </row>
    <row r="2145" spans="1:4" x14ac:dyDescent="0.25">
      <c r="A2145" s="164"/>
      <c r="D2145" s="8"/>
    </row>
    <row r="2146" spans="1:4" x14ac:dyDescent="0.25">
      <c r="A2146" s="164"/>
      <c r="D2146" s="8"/>
    </row>
    <row r="2147" spans="1:4" x14ac:dyDescent="0.25">
      <c r="A2147" s="164"/>
      <c r="D2147" s="8"/>
    </row>
    <row r="2148" spans="1:4" x14ac:dyDescent="0.25">
      <c r="A2148" s="164"/>
      <c r="D2148" s="8"/>
    </row>
    <row r="2149" spans="1:4" x14ac:dyDescent="0.25">
      <c r="A2149" s="164"/>
      <c r="D2149" s="8"/>
    </row>
    <row r="2150" spans="1:4" x14ac:dyDescent="0.25">
      <c r="A2150" s="164"/>
      <c r="D2150" s="8"/>
    </row>
    <row r="2151" spans="1:4" x14ac:dyDescent="0.25">
      <c r="A2151" s="164"/>
      <c r="D2151" s="8"/>
    </row>
    <row r="2152" spans="1:4" x14ac:dyDescent="0.25">
      <c r="A2152" s="164"/>
      <c r="D2152" s="8"/>
    </row>
    <row r="2153" spans="1:4" x14ac:dyDescent="0.25">
      <c r="A2153" s="164"/>
      <c r="D2153" s="8"/>
    </row>
    <row r="2154" spans="1:4" x14ac:dyDescent="0.25">
      <c r="A2154" s="164"/>
      <c r="D2154" s="8"/>
    </row>
    <row r="2155" spans="1:4" x14ac:dyDescent="0.25">
      <c r="A2155" s="164"/>
      <c r="D2155" s="8"/>
    </row>
    <row r="2156" spans="1:4" x14ac:dyDescent="0.25">
      <c r="A2156" s="164"/>
      <c r="D2156" s="8"/>
    </row>
    <row r="2157" spans="1:4" x14ac:dyDescent="0.25">
      <c r="A2157" s="164"/>
      <c r="D2157" s="8"/>
    </row>
    <row r="2158" spans="1:4" x14ac:dyDescent="0.25">
      <c r="A2158" s="164"/>
      <c r="D2158" s="8"/>
    </row>
    <row r="2159" spans="1:4" x14ac:dyDescent="0.25">
      <c r="A2159" s="164"/>
      <c r="D2159" s="8"/>
    </row>
    <row r="2160" spans="1:4" x14ac:dyDescent="0.25">
      <c r="A2160" s="164"/>
      <c r="D2160" s="8"/>
    </row>
    <row r="2161" spans="1:4" x14ac:dyDescent="0.25">
      <c r="A2161" s="164"/>
      <c r="D2161" s="8"/>
    </row>
    <row r="2162" spans="1:4" x14ac:dyDescent="0.25">
      <c r="A2162" s="164"/>
      <c r="D2162" s="8"/>
    </row>
    <row r="2163" spans="1:4" x14ac:dyDescent="0.25">
      <c r="A2163" s="164"/>
      <c r="D2163" s="8"/>
    </row>
    <row r="2164" spans="1:4" x14ac:dyDescent="0.25">
      <c r="A2164" s="164"/>
      <c r="D2164" s="8"/>
    </row>
    <row r="2165" spans="1:4" x14ac:dyDescent="0.25">
      <c r="A2165" s="164"/>
      <c r="D2165" s="8"/>
    </row>
    <row r="2166" spans="1:4" x14ac:dyDescent="0.25">
      <c r="A2166" s="164"/>
      <c r="D2166" s="8"/>
    </row>
    <row r="2167" spans="1:4" x14ac:dyDescent="0.25">
      <c r="A2167" s="164"/>
      <c r="D2167" s="8"/>
    </row>
    <row r="2168" spans="1:4" x14ac:dyDescent="0.25">
      <c r="A2168" s="164"/>
      <c r="D2168" s="8"/>
    </row>
    <row r="2169" spans="1:4" x14ac:dyDescent="0.25">
      <c r="A2169" s="164"/>
      <c r="D2169" s="8"/>
    </row>
    <row r="2170" spans="1:4" x14ac:dyDescent="0.25">
      <c r="A2170" s="164"/>
      <c r="D2170" s="8"/>
    </row>
    <row r="2171" spans="1:4" x14ac:dyDescent="0.25">
      <c r="A2171" s="164"/>
      <c r="D2171" s="8"/>
    </row>
    <row r="2172" spans="1:4" x14ac:dyDescent="0.25">
      <c r="A2172" s="164"/>
      <c r="D2172" s="8"/>
    </row>
    <row r="2173" spans="1:4" x14ac:dyDescent="0.25">
      <c r="A2173" s="164"/>
      <c r="D2173" s="8"/>
    </row>
    <row r="2174" spans="1:4" x14ac:dyDescent="0.25">
      <c r="A2174" s="164"/>
      <c r="D2174" s="8"/>
    </row>
    <row r="2175" spans="1:4" x14ac:dyDescent="0.25">
      <c r="A2175" s="164"/>
      <c r="D2175" s="8"/>
    </row>
    <row r="2176" spans="1:4" x14ac:dyDescent="0.25">
      <c r="A2176" s="164"/>
      <c r="D2176" s="8"/>
    </row>
    <row r="2177" spans="1:4" x14ac:dyDescent="0.25">
      <c r="A2177" s="164"/>
      <c r="D2177" s="8"/>
    </row>
    <row r="2178" spans="1:4" x14ac:dyDescent="0.25">
      <c r="A2178" s="164"/>
      <c r="D2178" s="8"/>
    </row>
    <row r="2179" spans="1:4" x14ac:dyDescent="0.25">
      <c r="A2179" s="164"/>
      <c r="D2179" s="8"/>
    </row>
    <row r="2180" spans="1:4" x14ac:dyDescent="0.25">
      <c r="A2180" s="164"/>
      <c r="D2180" s="8"/>
    </row>
    <row r="2181" spans="1:4" x14ac:dyDescent="0.25">
      <c r="A2181" s="164"/>
      <c r="D2181" s="8"/>
    </row>
    <row r="2182" spans="1:4" x14ac:dyDescent="0.25">
      <c r="A2182" s="164"/>
      <c r="D2182" s="8"/>
    </row>
    <row r="2183" spans="1:4" x14ac:dyDescent="0.25">
      <c r="A2183" s="164"/>
      <c r="D2183" s="8"/>
    </row>
    <row r="2184" spans="1:4" x14ac:dyDescent="0.25">
      <c r="A2184" s="164"/>
      <c r="D2184" s="8"/>
    </row>
    <row r="2185" spans="1:4" x14ac:dyDescent="0.25">
      <c r="A2185" s="164"/>
      <c r="D2185" s="8"/>
    </row>
    <row r="2186" spans="1:4" x14ac:dyDescent="0.25">
      <c r="A2186" s="164"/>
      <c r="D2186" s="8"/>
    </row>
    <row r="2187" spans="1:4" x14ac:dyDescent="0.25">
      <c r="A2187" s="164"/>
      <c r="D2187" s="8"/>
    </row>
    <row r="2188" spans="1:4" x14ac:dyDescent="0.25">
      <c r="A2188" s="164"/>
      <c r="D2188" s="8"/>
    </row>
    <row r="2189" spans="1:4" x14ac:dyDescent="0.25">
      <c r="A2189" s="164"/>
      <c r="D2189" s="8"/>
    </row>
    <row r="2190" spans="1:4" x14ac:dyDescent="0.25">
      <c r="A2190" s="164"/>
      <c r="D2190" s="8"/>
    </row>
    <row r="2191" spans="1:4" x14ac:dyDescent="0.25">
      <c r="A2191" s="164"/>
      <c r="D2191" s="8"/>
    </row>
    <row r="2192" spans="1:4" x14ac:dyDescent="0.25">
      <c r="A2192" s="164"/>
      <c r="D2192" s="8"/>
    </row>
    <row r="2193" spans="1:4" x14ac:dyDescent="0.25">
      <c r="A2193" s="164"/>
      <c r="D2193" s="8"/>
    </row>
    <row r="2194" spans="1:4" x14ac:dyDescent="0.25">
      <c r="A2194" s="164"/>
      <c r="D2194" s="8"/>
    </row>
    <row r="2195" spans="1:4" x14ac:dyDescent="0.25">
      <c r="A2195" s="164"/>
      <c r="D2195" s="8"/>
    </row>
    <row r="2196" spans="1:4" x14ac:dyDescent="0.25">
      <c r="A2196" s="164"/>
      <c r="D2196" s="8"/>
    </row>
    <row r="2197" spans="1:4" x14ac:dyDescent="0.25">
      <c r="A2197" s="164"/>
      <c r="D2197" s="8"/>
    </row>
    <row r="2198" spans="1:4" x14ac:dyDescent="0.25">
      <c r="A2198" s="164"/>
      <c r="D2198" s="8"/>
    </row>
    <row r="2199" spans="1:4" x14ac:dyDescent="0.25">
      <c r="A2199" s="164"/>
      <c r="D2199" s="8"/>
    </row>
    <row r="2200" spans="1:4" x14ac:dyDescent="0.25">
      <c r="A2200" s="164"/>
      <c r="D2200" s="8"/>
    </row>
    <row r="2201" spans="1:4" x14ac:dyDescent="0.25">
      <c r="A2201" s="164"/>
      <c r="D2201" s="8"/>
    </row>
    <row r="2202" spans="1:4" x14ac:dyDescent="0.25">
      <c r="A2202" s="164"/>
      <c r="D2202" s="8"/>
    </row>
    <row r="2203" spans="1:4" x14ac:dyDescent="0.25">
      <c r="A2203" s="164"/>
      <c r="D2203" s="8"/>
    </row>
    <row r="2204" spans="1:4" x14ac:dyDescent="0.25">
      <c r="A2204" s="164"/>
      <c r="D2204" s="8"/>
    </row>
    <row r="2205" spans="1:4" x14ac:dyDescent="0.25">
      <c r="A2205" s="164"/>
      <c r="D2205" s="8"/>
    </row>
    <row r="2206" spans="1:4" x14ac:dyDescent="0.25">
      <c r="A2206" s="164"/>
      <c r="D2206" s="8"/>
    </row>
    <row r="2207" spans="1:4" x14ac:dyDescent="0.25">
      <c r="A2207" s="164"/>
      <c r="D2207" s="8"/>
    </row>
    <row r="2208" spans="1:4" x14ac:dyDescent="0.25">
      <c r="A2208" s="164"/>
      <c r="D2208" s="8"/>
    </row>
    <row r="2209" spans="1:4" x14ac:dyDescent="0.25">
      <c r="A2209" s="164"/>
      <c r="D2209" s="8"/>
    </row>
    <row r="2210" spans="1:4" x14ac:dyDescent="0.25">
      <c r="A2210" s="164"/>
      <c r="D2210" s="8"/>
    </row>
    <row r="2211" spans="1:4" x14ac:dyDescent="0.25">
      <c r="A2211" s="164"/>
      <c r="D2211" s="8"/>
    </row>
    <row r="2212" spans="1:4" x14ac:dyDescent="0.25">
      <c r="A2212" s="164"/>
      <c r="D2212" s="8"/>
    </row>
    <row r="2213" spans="1:4" x14ac:dyDescent="0.25">
      <c r="A2213" s="164"/>
      <c r="D2213" s="8"/>
    </row>
    <row r="2214" spans="1:4" x14ac:dyDescent="0.25">
      <c r="A2214" s="164"/>
      <c r="D2214" s="8"/>
    </row>
    <row r="2215" spans="1:4" x14ac:dyDescent="0.25">
      <c r="A2215" s="164"/>
      <c r="D2215" s="8"/>
    </row>
    <row r="2216" spans="1:4" x14ac:dyDescent="0.25">
      <c r="A2216" s="164"/>
      <c r="D2216" s="8"/>
    </row>
    <row r="2217" spans="1:4" x14ac:dyDescent="0.25">
      <c r="A2217" s="164"/>
      <c r="D2217" s="8"/>
    </row>
    <row r="2218" spans="1:4" x14ac:dyDescent="0.25">
      <c r="A2218" s="164"/>
      <c r="D2218" s="8"/>
    </row>
    <row r="2219" spans="1:4" x14ac:dyDescent="0.25">
      <c r="A2219" s="164"/>
      <c r="D2219" s="8"/>
    </row>
    <row r="2220" spans="1:4" x14ac:dyDescent="0.25">
      <c r="A2220" s="164"/>
      <c r="D2220" s="8"/>
    </row>
    <row r="2221" spans="1:4" x14ac:dyDescent="0.25">
      <c r="A2221" s="164"/>
      <c r="D2221" s="8"/>
    </row>
    <row r="2222" spans="1:4" x14ac:dyDescent="0.25">
      <c r="A2222" s="164"/>
      <c r="D2222" s="8"/>
    </row>
    <row r="2223" spans="1:4" x14ac:dyDescent="0.25">
      <c r="A2223" s="164"/>
      <c r="D2223" s="8"/>
    </row>
    <row r="2224" spans="1:4" x14ac:dyDescent="0.25">
      <c r="A2224" s="164"/>
      <c r="D2224" s="8"/>
    </row>
    <row r="2225" spans="1:4" x14ac:dyDescent="0.25">
      <c r="A2225" s="164"/>
      <c r="D2225" s="8"/>
    </row>
    <row r="2226" spans="1:4" x14ac:dyDescent="0.25">
      <c r="A2226" s="164"/>
      <c r="D2226" s="8"/>
    </row>
    <row r="2227" spans="1:4" x14ac:dyDescent="0.25">
      <c r="A2227" s="164"/>
      <c r="D2227" s="8"/>
    </row>
    <row r="2228" spans="1:4" x14ac:dyDescent="0.25">
      <c r="A2228" s="164"/>
      <c r="D2228" s="8"/>
    </row>
    <row r="2229" spans="1:4" x14ac:dyDescent="0.25">
      <c r="A2229" s="164"/>
      <c r="D2229" s="8"/>
    </row>
    <row r="2230" spans="1:4" x14ac:dyDescent="0.25">
      <c r="A2230" s="164"/>
      <c r="D2230" s="8"/>
    </row>
    <row r="2231" spans="1:4" x14ac:dyDescent="0.25">
      <c r="A2231" s="164"/>
      <c r="D2231" s="8"/>
    </row>
    <row r="2232" spans="1:4" x14ac:dyDescent="0.25">
      <c r="A2232" s="164"/>
      <c r="D2232" s="8"/>
    </row>
    <row r="2233" spans="1:4" x14ac:dyDescent="0.25">
      <c r="A2233" s="164"/>
      <c r="D2233" s="8"/>
    </row>
    <row r="2234" spans="1:4" x14ac:dyDescent="0.25">
      <c r="A2234" s="164"/>
      <c r="D2234" s="8"/>
    </row>
    <row r="2235" spans="1:4" x14ac:dyDescent="0.25">
      <c r="A2235" s="164"/>
      <c r="D2235" s="8"/>
    </row>
    <row r="2236" spans="1:4" x14ac:dyDescent="0.25">
      <c r="A2236" s="164"/>
      <c r="D2236" s="8"/>
    </row>
    <row r="2237" spans="1:4" x14ac:dyDescent="0.25">
      <c r="A2237" s="164"/>
      <c r="D2237" s="8"/>
    </row>
    <row r="2238" spans="1:4" x14ac:dyDescent="0.25">
      <c r="A2238" s="164"/>
      <c r="D2238" s="8"/>
    </row>
    <row r="2239" spans="1:4" x14ac:dyDescent="0.25">
      <c r="A2239" s="164"/>
      <c r="D2239" s="8"/>
    </row>
    <row r="2240" spans="1:4" x14ac:dyDescent="0.25">
      <c r="A2240" s="164"/>
      <c r="D2240" s="8"/>
    </row>
    <row r="2241" spans="1:4" x14ac:dyDescent="0.25">
      <c r="A2241" s="164"/>
      <c r="D2241" s="8"/>
    </row>
    <row r="2242" spans="1:4" x14ac:dyDescent="0.25">
      <c r="A2242" s="164"/>
      <c r="D2242" s="8"/>
    </row>
    <row r="2243" spans="1:4" x14ac:dyDescent="0.25">
      <c r="A2243" s="164"/>
      <c r="D2243" s="8"/>
    </row>
    <row r="2244" spans="1:4" x14ac:dyDescent="0.25">
      <c r="A2244" s="164"/>
      <c r="D2244" s="8"/>
    </row>
    <row r="2245" spans="1:4" x14ac:dyDescent="0.25">
      <c r="A2245" s="164"/>
      <c r="D2245" s="8"/>
    </row>
    <row r="2246" spans="1:4" x14ac:dyDescent="0.25">
      <c r="A2246" s="164"/>
      <c r="D2246" s="8"/>
    </row>
    <row r="2247" spans="1:4" x14ac:dyDescent="0.25">
      <c r="A2247" s="164"/>
      <c r="D2247" s="8"/>
    </row>
    <row r="2248" spans="1:4" x14ac:dyDescent="0.25">
      <c r="A2248" s="164"/>
      <c r="D2248" s="8"/>
    </row>
    <row r="2249" spans="1:4" x14ac:dyDescent="0.25">
      <c r="A2249" s="164"/>
      <c r="D2249" s="8"/>
    </row>
    <row r="2250" spans="1:4" x14ac:dyDescent="0.25">
      <c r="A2250" s="164"/>
      <c r="D2250" s="8"/>
    </row>
    <row r="2251" spans="1:4" x14ac:dyDescent="0.25">
      <c r="A2251" s="164"/>
      <c r="D2251" s="8"/>
    </row>
    <row r="2252" spans="1:4" x14ac:dyDescent="0.25">
      <c r="A2252" s="164"/>
      <c r="D2252" s="8"/>
    </row>
    <row r="2253" spans="1:4" x14ac:dyDescent="0.25">
      <c r="A2253" s="164"/>
      <c r="D2253" s="8"/>
    </row>
    <row r="2254" spans="1:4" x14ac:dyDescent="0.25">
      <c r="A2254" s="164"/>
      <c r="D2254" s="8"/>
    </row>
    <row r="2255" spans="1:4" x14ac:dyDescent="0.25">
      <c r="A2255" s="164"/>
      <c r="D2255" s="8"/>
    </row>
    <row r="2256" spans="1:4" x14ac:dyDescent="0.25">
      <c r="A2256" s="164"/>
      <c r="D2256" s="8"/>
    </row>
    <row r="2257" spans="1:4" x14ac:dyDescent="0.25">
      <c r="A2257" s="164"/>
      <c r="D2257" s="8"/>
    </row>
    <row r="2258" spans="1:4" x14ac:dyDescent="0.25">
      <c r="A2258" s="164"/>
      <c r="D2258" s="8"/>
    </row>
    <row r="2259" spans="1:4" x14ac:dyDescent="0.25">
      <c r="A2259" s="164"/>
      <c r="D2259" s="8"/>
    </row>
    <row r="2260" spans="1:4" x14ac:dyDescent="0.25">
      <c r="A2260" s="164"/>
      <c r="D2260" s="8"/>
    </row>
    <row r="2261" spans="1:4" x14ac:dyDescent="0.25">
      <c r="A2261" s="164"/>
      <c r="D2261" s="8"/>
    </row>
    <row r="2262" spans="1:4" x14ac:dyDescent="0.25">
      <c r="A2262" s="164"/>
      <c r="D2262" s="8"/>
    </row>
    <row r="2263" spans="1:4" x14ac:dyDescent="0.25">
      <c r="A2263" s="164"/>
      <c r="D2263" s="8"/>
    </row>
    <row r="2264" spans="1:4" x14ac:dyDescent="0.25">
      <c r="A2264" s="164"/>
      <c r="D2264" s="8"/>
    </row>
    <row r="2265" spans="1:4" x14ac:dyDescent="0.25">
      <c r="A2265" s="164"/>
      <c r="D2265" s="8"/>
    </row>
    <row r="2266" spans="1:4" x14ac:dyDescent="0.25">
      <c r="A2266" s="164"/>
      <c r="D2266" s="8"/>
    </row>
    <row r="2267" spans="1:4" x14ac:dyDescent="0.25">
      <c r="A2267" s="164"/>
      <c r="D2267" s="8"/>
    </row>
    <row r="2268" spans="1:4" x14ac:dyDescent="0.25">
      <c r="A2268" s="164"/>
      <c r="D2268" s="8"/>
    </row>
    <row r="2269" spans="1:4" x14ac:dyDescent="0.25">
      <c r="A2269" s="164"/>
      <c r="D2269" s="8"/>
    </row>
    <row r="2270" spans="1:4" x14ac:dyDescent="0.25">
      <c r="A2270" s="164"/>
      <c r="D2270" s="8"/>
    </row>
    <row r="2271" spans="1:4" x14ac:dyDescent="0.25">
      <c r="A2271" s="164"/>
      <c r="D2271" s="8"/>
    </row>
    <row r="2272" spans="1:4" x14ac:dyDescent="0.25">
      <c r="A2272" s="164"/>
      <c r="D2272" s="8"/>
    </row>
    <row r="2273" spans="1:4" x14ac:dyDescent="0.25">
      <c r="A2273" s="164"/>
      <c r="D2273" s="8"/>
    </row>
    <row r="2274" spans="1:4" x14ac:dyDescent="0.25">
      <c r="A2274" s="164"/>
      <c r="D2274" s="8"/>
    </row>
    <row r="2275" spans="1:4" x14ac:dyDescent="0.25">
      <c r="A2275" s="164"/>
      <c r="D2275" s="8"/>
    </row>
    <row r="2276" spans="1:4" x14ac:dyDescent="0.25">
      <c r="A2276" s="164"/>
      <c r="D2276" s="8"/>
    </row>
    <row r="2277" spans="1:4" x14ac:dyDescent="0.25">
      <c r="A2277" s="164"/>
      <c r="D2277" s="8"/>
    </row>
    <row r="2278" spans="1:4" x14ac:dyDescent="0.25">
      <c r="A2278" s="164"/>
      <c r="D2278" s="8"/>
    </row>
    <row r="2279" spans="1:4" x14ac:dyDescent="0.25">
      <c r="A2279" s="164"/>
      <c r="D2279" s="8"/>
    </row>
    <row r="2280" spans="1:4" x14ac:dyDescent="0.25">
      <c r="A2280" s="164"/>
      <c r="D2280" s="8"/>
    </row>
    <row r="2281" spans="1:4" x14ac:dyDescent="0.25">
      <c r="A2281" s="164"/>
      <c r="D2281" s="8"/>
    </row>
    <row r="2282" spans="1:4" x14ac:dyDescent="0.25">
      <c r="A2282" s="164"/>
      <c r="D2282" s="8"/>
    </row>
    <row r="2283" spans="1:4" x14ac:dyDescent="0.25">
      <c r="A2283" s="164"/>
      <c r="D2283" s="8"/>
    </row>
    <row r="2284" spans="1:4" x14ac:dyDescent="0.25">
      <c r="A2284" s="164"/>
      <c r="D2284" s="8"/>
    </row>
    <row r="2285" spans="1:4" x14ac:dyDescent="0.25">
      <c r="A2285" s="164"/>
      <c r="D2285" s="8"/>
    </row>
    <row r="2286" spans="1:4" x14ac:dyDescent="0.25">
      <c r="A2286" s="164"/>
      <c r="D2286" s="8"/>
    </row>
    <row r="2287" spans="1:4" x14ac:dyDescent="0.25">
      <c r="A2287" s="164"/>
      <c r="D2287" s="8"/>
    </row>
    <row r="2288" spans="1:4" x14ac:dyDescent="0.25">
      <c r="A2288" s="164"/>
      <c r="D2288" s="8"/>
    </row>
    <row r="2289" spans="1:4" x14ac:dyDescent="0.25">
      <c r="A2289" s="164"/>
      <c r="D2289" s="8"/>
    </row>
    <row r="2290" spans="1:4" x14ac:dyDescent="0.25">
      <c r="A2290" s="164"/>
      <c r="D2290" s="8"/>
    </row>
    <row r="2291" spans="1:4" x14ac:dyDescent="0.25">
      <c r="A2291" s="164"/>
      <c r="D2291" s="8"/>
    </row>
    <row r="2292" spans="1:4" x14ac:dyDescent="0.25">
      <c r="A2292" s="164"/>
      <c r="D2292" s="8"/>
    </row>
    <row r="2293" spans="1:4" x14ac:dyDescent="0.25">
      <c r="A2293" s="164"/>
      <c r="D2293" s="8"/>
    </row>
    <row r="2294" spans="1:4" x14ac:dyDescent="0.25">
      <c r="A2294" s="164"/>
      <c r="D2294" s="8"/>
    </row>
    <row r="2295" spans="1:4" x14ac:dyDescent="0.25">
      <c r="A2295" s="164"/>
      <c r="D2295" s="8"/>
    </row>
    <row r="2296" spans="1:4" x14ac:dyDescent="0.25">
      <c r="A2296" s="164"/>
      <c r="D2296" s="8"/>
    </row>
    <row r="2297" spans="1:4" x14ac:dyDescent="0.25">
      <c r="A2297" s="164"/>
      <c r="D2297" s="8"/>
    </row>
    <row r="2298" spans="1:4" x14ac:dyDescent="0.25">
      <c r="A2298" s="164"/>
      <c r="D2298" s="8"/>
    </row>
    <row r="2299" spans="1:4" x14ac:dyDescent="0.25">
      <c r="A2299" s="164"/>
      <c r="D2299" s="8"/>
    </row>
    <row r="2300" spans="1:4" x14ac:dyDescent="0.25">
      <c r="A2300" s="164"/>
      <c r="D2300" s="8"/>
    </row>
    <row r="2301" spans="1:4" x14ac:dyDescent="0.25">
      <c r="A2301" s="164"/>
      <c r="D2301" s="8"/>
    </row>
    <row r="2302" spans="1:4" x14ac:dyDescent="0.25">
      <c r="A2302" s="164"/>
      <c r="D2302" s="8"/>
    </row>
    <row r="2303" spans="1:4" x14ac:dyDescent="0.25">
      <c r="A2303" s="164"/>
      <c r="D2303" s="8"/>
    </row>
    <row r="2304" spans="1:4" x14ac:dyDescent="0.25">
      <c r="A2304" s="164"/>
      <c r="D2304" s="8"/>
    </row>
    <row r="2305" spans="1:4" x14ac:dyDescent="0.25">
      <c r="A2305" s="164"/>
      <c r="D2305" s="8"/>
    </row>
    <row r="2306" spans="1:4" x14ac:dyDescent="0.25">
      <c r="A2306" s="164"/>
      <c r="D2306" s="8"/>
    </row>
    <row r="2307" spans="1:4" x14ac:dyDescent="0.25">
      <c r="A2307" s="164"/>
      <c r="D2307" s="8"/>
    </row>
    <row r="2308" spans="1:4" x14ac:dyDescent="0.25">
      <c r="A2308" s="164"/>
      <c r="D2308" s="8"/>
    </row>
    <row r="2309" spans="1:4" x14ac:dyDescent="0.25">
      <c r="A2309" s="164"/>
      <c r="D2309" s="8"/>
    </row>
    <row r="2310" spans="1:4" x14ac:dyDescent="0.25">
      <c r="A2310" s="164"/>
      <c r="D2310" s="8"/>
    </row>
    <row r="2311" spans="1:4" x14ac:dyDescent="0.25">
      <c r="A2311" s="164"/>
      <c r="D2311" s="8"/>
    </row>
    <row r="2312" spans="1:4" x14ac:dyDescent="0.25">
      <c r="A2312" s="164"/>
      <c r="D2312" s="8"/>
    </row>
    <row r="2313" spans="1:4" x14ac:dyDescent="0.25">
      <c r="A2313" s="164"/>
      <c r="D2313" s="8"/>
    </row>
    <row r="2314" spans="1:4" x14ac:dyDescent="0.25">
      <c r="A2314" s="164"/>
      <c r="D2314" s="8"/>
    </row>
    <row r="2315" spans="1:4" x14ac:dyDescent="0.25">
      <c r="A2315" s="164"/>
      <c r="D2315" s="8"/>
    </row>
    <row r="2316" spans="1:4" x14ac:dyDescent="0.25">
      <c r="A2316" s="164"/>
      <c r="D2316" s="8"/>
    </row>
    <row r="2317" spans="1:4" x14ac:dyDescent="0.25">
      <c r="A2317" s="164"/>
      <c r="D2317" s="8"/>
    </row>
    <row r="2318" spans="1:4" x14ac:dyDescent="0.25">
      <c r="A2318" s="164"/>
      <c r="D2318" s="8"/>
    </row>
    <row r="2319" spans="1:4" x14ac:dyDescent="0.25">
      <c r="A2319" s="164"/>
      <c r="D2319" s="8"/>
    </row>
    <row r="2320" spans="1:4" x14ac:dyDescent="0.25">
      <c r="A2320" s="164"/>
      <c r="D2320" s="8"/>
    </row>
    <row r="2321" spans="1:4" x14ac:dyDescent="0.25">
      <c r="A2321" s="164"/>
      <c r="D2321" s="8"/>
    </row>
    <row r="2322" spans="1:4" x14ac:dyDescent="0.25">
      <c r="A2322" s="164"/>
      <c r="D2322" s="8"/>
    </row>
    <row r="2323" spans="1:4" x14ac:dyDescent="0.25">
      <c r="A2323" s="164"/>
      <c r="D2323" s="8"/>
    </row>
    <row r="2324" spans="1:4" x14ac:dyDescent="0.25">
      <c r="A2324" s="164"/>
      <c r="D2324" s="8"/>
    </row>
    <row r="2325" spans="1:4" x14ac:dyDescent="0.25">
      <c r="A2325" s="164"/>
      <c r="D2325" s="8"/>
    </row>
    <row r="2326" spans="1:4" x14ac:dyDescent="0.25">
      <c r="A2326" s="164"/>
      <c r="D2326" s="8"/>
    </row>
    <row r="2327" spans="1:4" x14ac:dyDescent="0.25">
      <c r="A2327" s="164"/>
      <c r="D2327" s="8"/>
    </row>
    <row r="2328" spans="1:4" x14ac:dyDescent="0.25">
      <c r="A2328" s="164"/>
      <c r="D2328" s="8"/>
    </row>
    <row r="2329" spans="1:4" x14ac:dyDescent="0.25">
      <c r="A2329" s="164"/>
      <c r="D2329" s="8"/>
    </row>
    <row r="2330" spans="1:4" x14ac:dyDescent="0.25">
      <c r="A2330" s="164"/>
      <c r="D2330" s="8"/>
    </row>
    <row r="2331" spans="1:4" x14ac:dyDescent="0.25">
      <c r="A2331" s="164"/>
      <c r="D2331" s="8"/>
    </row>
    <row r="2332" spans="1:4" x14ac:dyDescent="0.25">
      <c r="A2332" s="164"/>
      <c r="D2332" s="8"/>
    </row>
    <row r="2333" spans="1:4" x14ac:dyDescent="0.25">
      <c r="A2333" s="164"/>
      <c r="D2333" s="8"/>
    </row>
    <row r="2334" spans="1:4" x14ac:dyDescent="0.25">
      <c r="A2334" s="164"/>
      <c r="D2334" s="8"/>
    </row>
    <row r="2335" spans="1:4" x14ac:dyDescent="0.25">
      <c r="A2335" s="164"/>
      <c r="D2335" s="8"/>
    </row>
    <row r="2336" spans="1:4" x14ac:dyDescent="0.25">
      <c r="A2336" s="164"/>
      <c r="D2336" s="8"/>
    </row>
    <row r="2337" spans="1:4" x14ac:dyDescent="0.25">
      <c r="A2337" s="164"/>
      <c r="D2337" s="8"/>
    </row>
    <row r="2338" spans="1:4" x14ac:dyDescent="0.25">
      <c r="A2338" s="164"/>
      <c r="D2338" s="8"/>
    </row>
    <row r="2339" spans="1:4" x14ac:dyDescent="0.25">
      <c r="A2339" s="164"/>
      <c r="D2339" s="8"/>
    </row>
    <row r="2340" spans="1:4" x14ac:dyDescent="0.25">
      <c r="A2340" s="164"/>
      <c r="D2340" s="8"/>
    </row>
    <row r="2341" spans="1:4" x14ac:dyDescent="0.25">
      <c r="A2341" s="164"/>
      <c r="D2341" s="8"/>
    </row>
    <row r="2342" spans="1:4" x14ac:dyDescent="0.25">
      <c r="A2342" s="164"/>
      <c r="D2342" s="8"/>
    </row>
    <row r="2343" spans="1:4" x14ac:dyDescent="0.25">
      <c r="A2343" s="164"/>
      <c r="D2343" s="8"/>
    </row>
    <row r="2344" spans="1:4" x14ac:dyDescent="0.25">
      <c r="A2344" s="164"/>
      <c r="D2344" s="8"/>
    </row>
    <row r="2345" spans="1:4" x14ac:dyDescent="0.25">
      <c r="A2345" s="164"/>
      <c r="D2345" s="8"/>
    </row>
    <row r="2346" spans="1:4" x14ac:dyDescent="0.25">
      <c r="A2346" s="164"/>
      <c r="D2346" s="8"/>
    </row>
    <row r="2347" spans="1:4" x14ac:dyDescent="0.25">
      <c r="A2347" s="164"/>
      <c r="D2347" s="8"/>
    </row>
    <row r="2348" spans="1:4" x14ac:dyDescent="0.25">
      <c r="A2348" s="164"/>
      <c r="D2348" s="8"/>
    </row>
    <row r="2349" spans="1:4" x14ac:dyDescent="0.25">
      <c r="A2349" s="164"/>
      <c r="D2349" s="8"/>
    </row>
    <row r="2350" spans="1:4" x14ac:dyDescent="0.25">
      <c r="A2350" s="164"/>
      <c r="D2350" s="8"/>
    </row>
    <row r="2351" spans="1:4" x14ac:dyDescent="0.25">
      <c r="A2351" s="164"/>
      <c r="D2351" s="8"/>
    </row>
    <row r="2352" spans="1:4" x14ac:dyDescent="0.25">
      <c r="A2352" s="164"/>
      <c r="D2352" s="8"/>
    </row>
    <row r="2353" spans="1:4" x14ac:dyDescent="0.25">
      <c r="A2353" s="164"/>
      <c r="D2353" s="8"/>
    </row>
    <row r="2354" spans="1:4" x14ac:dyDescent="0.25">
      <c r="A2354" s="164"/>
      <c r="D2354" s="8"/>
    </row>
    <row r="2355" spans="1:4" x14ac:dyDescent="0.25">
      <c r="A2355" s="164"/>
      <c r="D2355" s="8"/>
    </row>
    <row r="2356" spans="1:4" x14ac:dyDescent="0.25">
      <c r="A2356" s="164"/>
      <c r="D2356" s="8"/>
    </row>
    <row r="2357" spans="1:4" x14ac:dyDescent="0.25">
      <c r="A2357" s="164"/>
      <c r="D2357" s="8"/>
    </row>
    <row r="2358" spans="1:4" x14ac:dyDescent="0.25">
      <c r="A2358" s="164"/>
      <c r="D2358" s="8"/>
    </row>
    <row r="2359" spans="1:4" x14ac:dyDescent="0.25">
      <c r="A2359" s="164"/>
      <c r="D2359" s="8"/>
    </row>
    <row r="2360" spans="1:4" x14ac:dyDescent="0.25">
      <c r="A2360" s="164"/>
      <c r="D2360" s="8"/>
    </row>
    <row r="2361" spans="1:4" x14ac:dyDescent="0.25">
      <c r="A2361" s="164"/>
      <c r="D2361" s="8"/>
    </row>
    <row r="2362" spans="1:4" x14ac:dyDescent="0.25">
      <c r="A2362" s="164"/>
      <c r="D2362" s="8"/>
    </row>
    <row r="2363" spans="1:4" x14ac:dyDescent="0.25">
      <c r="A2363" s="164"/>
      <c r="D2363" s="8"/>
    </row>
    <row r="2364" spans="1:4" x14ac:dyDescent="0.25">
      <c r="A2364" s="164"/>
      <c r="D2364" s="8"/>
    </row>
    <row r="2365" spans="1:4" x14ac:dyDescent="0.25">
      <c r="A2365" s="164"/>
      <c r="D2365" s="8"/>
    </row>
    <row r="2366" spans="1:4" x14ac:dyDescent="0.25">
      <c r="A2366" s="164"/>
      <c r="D2366" s="8"/>
    </row>
    <row r="2367" spans="1:4" x14ac:dyDescent="0.25">
      <c r="A2367" s="164"/>
      <c r="D2367" s="8"/>
    </row>
    <row r="2368" spans="1:4" x14ac:dyDescent="0.25">
      <c r="A2368" s="164"/>
      <c r="D2368" s="8"/>
    </row>
    <row r="2369" spans="1:4" x14ac:dyDescent="0.25">
      <c r="A2369" s="164"/>
      <c r="D2369" s="8"/>
    </row>
    <row r="2370" spans="1:4" x14ac:dyDescent="0.25">
      <c r="A2370" s="164"/>
      <c r="D2370" s="8"/>
    </row>
    <row r="2371" spans="1:4" x14ac:dyDescent="0.25">
      <c r="A2371" s="164"/>
      <c r="D2371" s="8"/>
    </row>
    <row r="2372" spans="1:4" x14ac:dyDescent="0.25">
      <c r="A2372" s="164"/>
      <c r="D2372" s="8"/>
    </row>
    <row r="2373" spans="1:4" x14ac:dyDescent="0.25">
      <c r="A2373" s="164"/>
      <c r="D2373" s="8"/>
    </row>
    <row r="2374" spans="1:4" x14ac:dyDescent="0.25">
      <c r="A2374" s="164"/>
      <c r="D2374" s="8"/>
    </row>
    <row r="2375" spans="1:4" x14ac:dyDescent="0.25">
      <c r="A2375" s="164"/>
      <c r="D2375" s="8"/>
    </row>
    <row r="2376" spans="1:4" x14ac:dyDescent="0.25">
      <c r="A2376" s="164"/>
      <c r="D2376" s="8"/>
    </row>
    <row r="2377" spans="1:4" x14ac:dyDescent="0.25">
      <c r="A2377" s="164"/>
      <c r="D2377" s="8"/>
    </row>
    <row r="2378" spans="1:4" x14ac:dyDescent="0.25">
      <c r="A2378" s="164"/>
      <c r="D2378" s="8"/>
    </row>
    <row r="2379" spans="1:4" x14ac:dyDescent="0.25">
      <c r="A2379" s="164"/>
      <c r="D2379" s="8"/>
    </row>
    <row r="2380" spans="1:4" x14ac:dyDescent="0.25">
      <c r="A2380" s="164"/>
      <c r="D2380" s="8"/>
    </row>
    <row r="2381" spans="1:4" x14ac:dyDescent="0.25">
      <c r="A2381" s="164"/>
      <c r="D2381" s="8"/>
    </row>
    <row r="2382" spans="1:4" x14ac:dyDescent="0.25">
      <c r="A2382" s="164"/>
      <c r="D2382" s="8"/>
    </row>
    <row r="2383" spans="1:4" x14ac:dyDescent="0.25">
      <c r="A2383" s="164"/>
      <c r="D2383" s="8"/>
    </row>
    <row r="2384" spans="1:4" x14ac:dyDescent="0.25">
      <c r="A2384" s="164"/>
      <c r="D2384" s="8"/>
    </row>
    <row r="2385" spans="1:4" x14ac:dyDescent="0.25">
      <c r="A2385" s="164"/>
      <c r="D2385" s="8"/>
    </row>
    <row r="2386" spans="1:4" x14ac:dyDescent="0.25">
      <c r="A2386" s="164"/>
      <c r="D2386" s="8"/>
    </row>
    <row r="2387" spans="1:4" x14ac:dyDescent="0.25">
      <c r="A2387" s="164"/>
      <c r="D2387" s="8"/>
    </row>
    <row r="2388" spans="1:4" x14ac:dyDescent="0.25">
      <c r="A2388" s="164"/>
      <c r="D2388" s="8"/>
    </row>
    <row r="2389" spans="1:4" x14ac:dyDescent="0.25">
      <c r="A2389" s="164"/>
      <c r="D2389" s="8"/>
    </row>
    <row r="2390" spans="1:4" x14ac:dyDescent="0.25">
      <c r="A2390" s="164"/>
      <c r="D2390" s="8"/>
    </row>
    <row r="2391" spans="1:4" x14ac:dyDescent="0.25">
      <c r="A2391" s="164"/>
      <c r="D2391" s="8"/>
    </row>
    <row r="2392" spans="1:4" x14ac:dyDescent="0.25">
      <c r="A2392" s="164"/>
      <c r="D2392" s="8"/>
    </row>
    <row r="2393" spans="1:4" x14ac:dyDescent="0.25">
      <c r="A2393" s="164"/>
      <c r="D2393" s="8"/>
    </row>
    <row r="2394" spans="1:4" x14ac:dyDescent="0.25">
      <c r="A2394" s="164"/>
      <c r="D2394" s="8"/>
    </row>
    <row r="2395" spans="1:4" x14ac:dyDescent="0.25">
      <c r="A2395" s="164"/>
      <c r="D2395" s="8"/>
    </row>
    <row r="2396" spans="1:4" x14ac:dyDescent="0.25">
      <c r="A2396" s="164"/>
      <c r="D2396" s="8"/>
    </row>
    <row r="2397" spans="1:4" x14ac:dyDescent="0.25">
      <c r="A2397" s="164"/>
      <c r="D2397" s="8"/>
    </row>
    <row r="2398" spans="1:4" x14ac:dyDescent="0.25">
      <c r="A2398" s="164"/>
      <c r="D2398" s="8"/>
    </row>
    <row r="2399" spans="1:4" x14ac:dyDescent="0.25">
      <c r="A2399" s="164"/>
      <c r="D2399" s="8"/>
    </row>
    <row r="2400" spans="1:4" x14ac:dyDescent="0.25">
      <c r="A2400" s="164"/>
      <c r="D2400" s="8"/>
    </row>
    <row r="2401" spans="1:4" x14ac:dyDescent="0.25">
      <c r="A2401" s="164"/>
      <c r="D2401" s="8"/>
    </row>
    <row r="2402" spans="1:4" x14ac:dyDescent="0.25">
      <c r="A2402" s="164"/>
      <c r="D2402" s="8"/>
    </row>
    <row r="2403" spans="1:4" x14ac:dyDescent="0.25">
      <c r="A2403" s="164"/>
      <c r="D2403" s="8"/>
    </row>
    <row r="2404" spans="1:4" x14ac:dyDescent="0.25">
      <c r="A2404" s="164"/>
      <c r="D2404" s="8"/>
    </row>
    <row r="2405" spans="1:4" x14ac:dyDescent="0.25">
      <c r="A2405" s="164"/>
      <c r="D2405" s="8"/>
    </row>
    <row r="2406" spans="1:4" x14ac:dyDescent="0.25">
      <c r="A2406" s="164"/>
      <c r="D2406" s="8"/>
    </row>
    <row r="2407" spans="1:4" x14ac:dyDescent="0.25">
      <c r="A2407" s="164"/>
      <c r="D2407" s="8"/>
    </row>
    <row r="2408" spans="1:4" x14ac:dyDescent="0.25">
      <c r="A2408" s="164"/>
      <c r="D2408" s="8"/>
    </row>
    <row r="2409" spans="1:4" x14ac:dyDescent="0.25">
      <c r="A2409" s="164"/>
      <c r="D2409" s="8"/>
    </row>
    <row r="2410" spans="1:4" x14ac:dyDescent="0.25">
      <c r="A2410" s="164"/>
      <c r="D2410" s="8"/>
    </row>
    <row r="2411" spans="1:4" x14ac:dyDescent="0.25">
      <c r="A2411" s="164"/>
      <c r="D2411" s="8"/>
    </row>
    <row r="2412" spans="1:4" x14ac:dyDescent="0.25">
      <c r="A2412" s="164"/>
      <c r="D2412" s="8"/>
    </row>
    <row r="2413" spans="1:4" x14ac:dyDescent="0.25">
      <c r="A2413" s="164"/>
      <c r="D2413" s="8"/>
    </row>
    <row r="2414" spans="1:4" x14ac:dyDescent="0.25">
      <c r="A2414" s="164"/>
      <c r="D2414" s="8"/>
    </row>
    <row r="2415" spans="1:4" x14ac:dyDescent="0.25">
      <c r="A2415" s="164"/>
      <c r="D2415" s="8"/>
    </row>
    <row r="2416" spans="1:4" x14ac:dyDescent="0.25">
      <c r="A2416" s="164"/>
      <c r="D2416" s="8"/>
    </row>
    <row r="2417" spans="1:4" x14ac:dyDescent="0.25">
      <c r="A2417" s="164"/>
      <c r="D2417" s="8"/>
    </row>
    <row r="2418" spans="1:4" x14ac:dyDescent="0.25">
      <c r="A2418" s="164"/>
      <c r="D2418" s="8"/>
    </row>
    <row r="2419" spans="1:4" x14ac:dyDescent="0.25">
      <c r="A2419" s="164"/>
      <c r="D2419" s="8"/>
    </row>
    <row r="2420" spans="1:4" x14ac:dyDescent="0.25">
      <c r="A2420" s="164"/>
      <c r="D2420" s="8"/>
    </row>
    <row r="2421" spans="1:4" x14ac:dyDescent="0.25">
      <c r="A2421" s="164"/>
      <c r="D2421" s="8"/>
    </row>
    <row r="2422" spans="1:4" x14ac:dyDescent="0.25">
      <c r="A2422" s="164"/>
      <c r="D2422" s="8"/>
    </row>
    <row r="2423" spans="1:4" x14ac:dyDescent="0.25">
      <c r="A2423" s="164"/>
      <c r="D2423" s="8"/>
    </row>
    <row r="2424" spans="1:4" x14ac:dyDescent="0.25">
      <c r="A2424" s="164"/>
      <c r="D2424" s="8"/>
    </row>
    <row r="2425" spans="1:4" x14ac:dyDescent="0.25">
      <c r="A2425" s="164"/>
      <c r="D2425" s="8"/>
    </row>
    <row r="2426" spans="1:4" x14ac:dyDescent="0.25">
      <c r="A2426" s="164"/>
      <c r="D2426" s="8"/>
    </row>
    <row r="2427" spans="1:4" x14ac:dyDescent="0.25">
      <c r="A2427" s="164"/>
      <c r="D2427" s="8"/>
    </row>
    <row r="2428" spans="1:4" x14ac:dyDescent="0.25">
      <c r="A2428" s="164"/>
      <c r="D2428" s="8"/>
    </row>
    <row r="2429" spans="1:4" x14ac:dyDescent="0.25">
      <c r="A2429" s="164"/>
      <c r="D2429" s="8"/>
    </row>
    <row r="2430" spans="1:4" x14ac:dyDescent="0.25">
      <c r="A2430" s="164"/>
      <c r="D2430" s="8"/>
    </row>
    <row r="2431" spans="1:4" x14ac:dyDescent="0.25">
      <c r="A2431" s="164"/>
      <c r="D2431" s="8"/>
    </row>
    <row r="2432" spans="1:4" x14ac:dyDescent="0.25">
      <c r="A2432" s="164"/>
      <c r="D2432" s="8"/>
    </row>
    <row r="2433" spans="1:4" x14ac:dyDescent="0.25">
      <c r="A2433" s="164"/>
      <c r="D2433" s="8"/>
    </row>
    <row r="2434" spans="1:4" x14ac:dyDescent="0.25">
      <c r="A2434" s="164"/>
      <c r="D2434" s="8"/>
    </row>
    <row r="2435" spans="1:4" x14ac:dyDescent="0.25">
      <c r="A2435" s="164"/>
      <c r="D2435" s="8"/>
    </row>
    <row r="2436" spans="1:4" x14ac:dyDescent="0.25">
      <c r="A2436" s="164"/>
      <c r="D2436" s="8"/>
    </row>
    <row r="2437" spans="1:4" x14ac:dyDescent="0.25">
      <c r="A2437" s="164"/>
      <c r="D2437" s="8"/>
    </row>
    <row r="2438" spans="1:4" x14ac:dyDescent="0.25">
      <c r="A2438" s="164"/>
      <c r="D2438" s="8"/>
    </row>
    <row r="2439" spans="1:4" x14ac:dyDescent="0.25">
      <c r="A2439" s="164"/>
      <c r="D2439" s="8"/>
    </row>
    <row r="2440" spans="1:4" x14ac:dyDescent="0.25">
      <c r="A2440" s="164"/>
      <c r="D2440" s="8"/>
    </row>
    <row r="2441" spans="1:4" x14ac:dyDescent="0.25">
      <c r="A2441" s="164"/>
      <c r="D2441" s="8"/>
    </row>
    <row r="2442" spans="1:4" x14ac:dyDescent="0.25">
      <c r="A2442" s="164"/>
      <c r="D2442" s="8"/>
    </row>
    <row r="2443" spans="1:4" x14ac:dyDescent="0.25">
      <c r="A2443" s="164"/>
      <c r="D2443" s="8"/>
    </row>
    <row r="2444" spans="1:4" x14ac:dyDescent="0.25">
      <c r="A2444" s="164"/>
      <c r="D2444" s="8"/>
    </row>
    <row r="2445" spans="1:4" x14ac:dyDescent="0.25">
      <c r="A2445" s="164"/>
      <c r="D2445" s="8"/>
    </row>
    <row r="2446" spans="1:4" x14ac:dyDescent="0.25">
      <c r="A2446" s="164"/>
      <c r="D2446" s="8"/>
    </row>
    <row r="2447" spans="1:4" x14ac:dyDescent="0.25">
      <c r="A2447" s="164"/>
      <c r="D2447" s="8"/>
    </row>
    <row r="2448" spans="1:4" x14ac:dyDescent="0.25">
      <c r="A2448" s="164"/>
      <c r="D2448" s="8"/>
    </row>
    <row r="2449" spans="1:4" x14ac:dyDescent="0.25">
      <c r="A2449" s="164"/>
      <c r="D2449" s="8"/>
    </row>
    <row r="2450" spans="1:4" x14ac:dyDescent="0.25">
      <c r="A2450" s="164"/>
      <c r="D2450" s="8"/>
    </row>
    <row r="2451" spans="1:4" x14ac:dyDescent="0.25">
      <c r="A2451" s="164"/>
      <c r="D2451" s="8"/>
    </row>
    <row r="2452" spans="1:4" x14ac:dyDescent="0.25">
      <c r="A2452" s="164"/>
      <c r="D2452" s="8"/>
    </row>
    <row r="2453" spans="1:4" x14ac:dyDescent="0.25">
      <c r="A2453" s="164"/>
      <c r="D2453" s="8"/>
    </row>
    <row r="2454" spans="1:4" x14ac:dyDescent="0.25">
      <c r="A2454" s="164"/>
      <c r="D2454" s="8"/>
    </row>
    <row r="2455" spans="1:4" x14ac:dyDescent="0.25">
      <c r="A2455" s="164"/>
      <c r="D2455" s="8"/>
    </row>
    <row r="2456" spans="1:4" x14ac:dyDescent="0.25">
      <c r="A2456" s="164"/>
      <c r="D2456" s="8"/>
    </row>
    <row r="2457" spans="1:4" x14ac:dyDescent="0.25">
      <c r="A2457" s="164"/>
      <c r="D2457" s="8"/>
    </row>
    <row r="2458" spans="1:4" x14ac:dyDescent="0.25">
      <c r="A2458" s="164"/>
      <c r="D2458" s="8"/>
    </row>
    <row r="2459" spans="1:4" x14ac:dyDescent="0.25">
      <c r="A2459" s="164"/>
      <c r="D2459" s="8"/>
    </row>
    <row r="2460" spans="1:4" x14ac:dyDescent="0.25">
      <c r="A2460" s="164"/>
      <c r="D2460" s="8"/>
    </row>
    <row r="2461" spans="1:4" x14ac:dyDescent="0.25">
      <c r="A2461" s="164"/>
      <c r="D2461" s="8"/>
    </row>
    <row r="2462" spans="1:4" x14ac:dyDescent="0.25">
      <c r="A2462" s="164"/>
      <c r="D2462" s="8"/>
    </row>
    <row r="2463" spans="1:4" x14ac:dyDescent="0.25">
      <c r="A2463" s="164"/>
      <c r="D2463" s="8"/>
    </row>
    <row r="2464" spans="1:4" x14ac:dyDescent="0.25">
      <c r="A2464" s="164"/>
      <c r="D2464" s="8"/>
    </row>
    <row r="2465" spans="1:4" x14ac:dyDescent="0.25">
      <c r="A2465" s="164"/>
      <c r="D2465" s="8"/>
    </row>
    <row r="2466" spans="1:4" x14ac:dyDescent="0.25">
      <c r="A2466" s="164"/>
      <c r="D2466" s="8"/>
    </row>
    <row r="2467" spans="1:4" x14ac:dyDescent="0.25">
      <c r="A2467" s="164"/>
      <c r="D2467" s="8"/>
    </row>
    <row r="2468" spans="1:4" x14ac:dyDescent="0.25">
      <c r="A2468" s="164"/>
      <c r="D2468" s="8"/>
    </row>
    <row r="2469" spans="1:4" x14ac:dyDescent="0.25">
      <c r="A2469" s="164"/>
      <c r="D2469" s="8"/>
    </row>
    <row r="2470" spans="1:4" x14ac:dyDescent="0.25">
      <c r="A2470" s="164"/>
      <c r="D2470" s="8"/>
    </row>
    <row r="2471" spans="1:4" x14ac:dyDescent="0.25">
      <c r="A2471" s="164"/>
      <c r="D2471" s="8"/>
    </row>
    <row r="2472" spans="1:4" x14ac:dyDescent="0.25">
      <c r="A2472" s="164"/>
      <c r="D2472" s="8"/>
    </row>
    <row r="2473" spans="1:4" x14ac:dyDescent="0.25">
      <c r="A2473" s="164"/>
      <c r="D2473" s="8"/>
    </row>
    <row r="2474" spans="1:4" x14ac:dyDescent="0.25">
      <c r="A2474" s="164"/>
      <c r="D2474" s="8"/>
    </row>
    <row r="2475" spans="1:4" x14ac:dyDescent="0.25">
      <c r="A2475" s="164"/>
      <c r="D2475" s="8"/>
    </row>
    <row r="2476" spans="1:4" x14ac:dyDescent="0.25">
      <c r="A2476" s="164"/>
      <c r="D2476" s="8"/>
    </row>
    <row r="2477" spans="1:4" x14ac:dyDescent="0.25">
      <c r="A2477" s="164"/>
      <c r="D2477" s="8"/>
    </row>
    <row r="2478" spans="1:4" x14ac:dyDescent="0.25">
      <c r="A2478" s="164"/>
      <c r="D2478" s="8"/>
    </row>
    <row r="2479" spans="1:4" x14ac:dyDescent="0.25">
      <c r="A2479" s="164"/>
      <c r="D2479" s="8"/>
    </row>
    <row r="2480" spans="1:4" x14ac:dyDescent="0.25">
      <c r="A2480" s="164"/>
      <c r="D2480" s="8"/>
    </row>
    <row r="2481" spans="1:4" x14ac:dyDescent="0.25">
      <c r="A2481" s="164"/>
      <c r="D2481" s="8"/>
    </row>
    <row r="2482" spans="1:4" x14ac:dyDescent="0.25">
      <c r="A2482" s="164"/>
      <c r="D2482" s="8"/>
    </row>
    <row r="2483" spans="1:4" x14ac:dyDescent="0.25">
      <c r="A2483" s="164"/>
      <c r="D2483" s="8"/>
    </row>
    <row r="2484" spans="1:4" x14ac:dyDescent="0.25">
      <c r="A2484" s="164"/>
      <c r="D2484" s="8"/>
    </row>
    <row r="2485" spans="1:4" x14ac:dyDescent="0.25">
      <c r="A2485" s="164"/>
      <c r="D2485" s="8"/>
    </row>
    <row r="2486" spans="1:4" x14ac:dyDescent="0.25">
      <c r="A2486" s="164"/>
      <c r="D2486" s="8"/>
    </row>
    <row r="2487" spans="1:4" x14ac:dyDescent="0.25">
      <c r="A2487" s="164"/>
      <c r="D2487" s="8"/>
    </row>
    <row r="2488" spans="1:4" x14ac:dyDescent="0.25">
      <c r="A2488" s="164"/>
      <c r="D2488" s="8"/>
    </row>
    <row r="2489" spans="1:4" x14ac:dyDescent="0.25">
      <c r="A2489" s="164"/>
      <c r="D2489" s="8"/>
    </row>
    <row r="2490" spans="1:4" x14ac:dyDescent="0.25">
      <c r="A2490" s="164"/>
      <c r="D2490" s="8"/>
    </row>
    <row r="2491" spans="1:4" x14ac:dyDescent="0.25">
      <c r="A2491" s="164"/>
      <c r="D2491" s="8"/>
    </row>
    <row r="2492" spans="1:4" x14ac:dyDescent="0.25">
      <c r="A2492" s="164"/>
      <c r="D2492" s="8"/>
    </row>
    <row r="2493" spans="1:4" x14ac:dyDescent="0.25">
      <c r="A2493" s="164"/>
      <c r="D2493" s="8"/>
    </row>
    <row r="2494" spans="1:4" x14ac:dyDescent="0.25">
      <c r="A2494" s="164"/>
      <c r="D2494" s="8"/>
    </row>
    <row r="2495" spans="1:4" x14ac:dyDescent="0.25">
      <c r="A2495" s="164"/>
      <c r="D2495" s="8"/>
    </row>
    <row r="2496" spans="1:4" x14ac:dyDescent="0.25">
      <c r="A2496" s="164"/>
      <c r="D2496" s="8"/>
    </row>
    <row r="2497" spans="1:4" x14ac:dyDescent="0.25">
      <c r="A2497" s="164"/>
      <c r="D2497" s="8"/>
    </row>
    <row r="2498" spans="1:4" x14ac:dyDescent="0.25">
      <c r="A2498" s="164"/>
      <c r="D2498" s="8"/>
    </row>
    <row r="2499" spans="1:4" x14ac:dyDescent="0.25">
      <c r="A2499" s="164"/>
      <c r="D2499" s="8"/>
    </row>
    <row r="2500" spans="1:4" x14ac:dyDescent="0.25">
      <c r="A2500" s="164"/>
      <c r="D2500" s="8"/>
    </row>
    <row r="2501" spans="1:4" x14ac:dyDescent="0.25">
      <c r="A2501" s="164"/>
      <c r="D2501" s="8"/>
    </row>
    <row r="2502" spans="1:4" x14ac:dyDescent="0.25">
      <c r="A2502" s="164"/>
      <c r="D2502" s="8"/>
    </row>
    <row r="2503" spans="1:4" x14ac:dyDescent="0.25">
      <c r="A2503" s="164"/>
      <c r="D2503" s="8"/>
    </row>
    <row r="2504" spans="1:4" x14ac:dyDescent="0.25">
      <c r="A2504" s="164"/>
      <c r="D2504" s="8"/>
    </row>
    <row r="2505" spans="1:4" x14ac:dyDescent="0.25">
      <c r="A2505" s="164"/>
      <c r="D2505" s="8"/>
    </row>
    <row r="2506" spans="1:4" x14ac:dyDescent="0.25">
      <c r="A2506" s="164"/>
      <c r="D2506" s="8"/>
    </row>
    <row r="2507" spans="1:4" x14ac:dyDescent="0.25">
      <c r="A2507" s="164"/>
      <c r="D2507" s="8"/>
    </row>
    <row r="2508" spans="1:4" x14ac:dyDescent="0.25">
      <c r="A2508" s="164"/>
      <c r="D2508" s="8"/>
    </row>
    <row r="2509" spans="1:4" x14ac:dyDescent="0.25">
      <c r="A2509" s="164"/>
      <c r="D2509" s="8"/>
    </row>
    <row r="2510" spans="1:4" x14ac:dyDescent="0.25">
      <c r="A2510" s="164"/>
      <c r="D2510" s="8"/>
    </row>
    <row r="2511" spans="1:4" x14ac:dyDescent="0.25">
      <c r="A2511" s="164"/>
      <c r="D2511" s="8"/>
    </row>
    <row r="2512" spans="1:4" x14ac:dyDescent="0.25">
      <c r="A2512" s="164"/>
      <c r="D2512" s="8"/>
    </row>
    <row r="2513" spans="1:4" x14ac:dyDescent="0.25">
      <c r="A2513" s="164"/>
      <c r="D2513" s="8"/>
    </row>
    <row r="2514" spans="1:4" x14ac:dyDescent="0.25">
      <c r="A2514" s="164"/>
      <c r="D2514" s="8"/>
    </row>
    <row r="2515" spans="1:4" x14ac:dyDescent="0.25">
      <c r="A2515" s="164"/>
      <c r="D2515" s="8"/>
    </row>
    <row r="2516" spans="1:4" x14ac:dyDescent="0.25">
      <c r="A2516" s="164"/>
      <c r="D2516" s="8"/>
    </row>
    <row r="2517" spans="1:4" x14ac:dyDescent="0.25">
      <c r="A2517" s="164"/>
      <c r="D2517" s="8"/>
    </row>
    <row r="2518" spans="1:4" x14ac:dyDescent="0.25">
      <c r="A2518" s="164"/>
      <c r="D2518" s="8"/>
    </row>
    <row r="2519" spans="1:4" x14ac:dyDescent="0.25">
      <c r="A2519" s="164"/>
      <c r="D2519" s="8"/>
    </row>
    <row r="2520" spans="1:4" x14ac:dyDescent="0.25">
      <c r="A2520" s="164"/>
      <c r="D2520" s="8"/>
    </row>
    <row r="2521" spans="1:4" x14ac:dyDescent="0.25">
      <c r="A2521" s="164"/>
      <c r="D2521" s="8"/>
    </row>
    <row r="2522" spans="1:4" x14ac:dyDescent="0.25">
      <c r="A2522" s="164"/>
      <c r="D2522" s="8"/>
    </row>
    <row r="2523" spans="1:4" x14ac:dyDescent="0.25">
      <c r="A2523" s="164"/>
      <c r="D2523" s="8"/>
    </row>
    <row r="2524" spans="1:4" x14ac:dyDescent="0.25">
      <c r="A2524" s="164"/>
      <c r="D2524" s="8"/>
    </row>
    <row r="2525" spans="1:4" x14ac:dyDescent="0.25">
      <c r="A2525" s="164"/>
      <c r="D2525" s="8"/>
    </row>
    <row r="2526" spans="1:4" x14ac:dyDescent="0.25">
      <c r="A2526" s="164"/>
      <c r="D2526" s="8"/>
    </row>
    <row r="2527" spans="1:4" x14ac:dyDescent="0.25">
      <c r="A2527" s="164"/>
      <c r="D2527" s="8"/>
    </row>
    <row r="2528" spans="1:4" x14ac:dyDescent="0.25">
      <c r="A2528" s="164"/>
      <c r="D2528" s="8"/>
    </row>
    <row r="2529" spans="1:4" x14ac:dyDescent="0.25">
      <c r="A2529" s="164"/>
      <c r="D2529" s="8"/>
    </row>
    <row r="2530" spans="1:4" x14ac:dyDescent="0.25">
      <c r="A2530" s="164"/>
      <c r="D2530" s="8"/>
    </row>
    <row r="2531" spans="1:4" x14ac:dyDescent="0.25">
      <c r="A2531" s="164"/>
      <c r="D2531" s="8"/>
    </row>
    <row r="2532" spans="1:4" x14ac:dyDescent="0.25">
      <c r="A2532" s="164"/>
      <c r="D2532" s="8"/>
    </row>
    <row r="2533" spans="1:4" x14ac:dyDescent="0.25">
      <c r="A2533" s="164"/>
      <c r="D2533" s="8"/>
    </row>
    <row r="2534" spans="1:4" x14ac:dyDescent="0.25">
      <c r="A2534" s="164"/>
      <c r="D2534" s="8"/>
    </row>
    <row r="2535" spans="1:4" x14ac:dyDescent="0.25">
      <c r="A2535" s="164"/>
      <c r="D2535" s="8"/>
    </row>
    <row r="2536" spans="1:4" x14ac:dyDescent="0.25">
      <c r="A2536" s="164"/>
      <c r="D2536" s="8"/>
    </row>
    <row r="2537" spans="1:4" x14ac:dyDescent="0.25">
      <c r="A2537" s="164"/>
      <c r="D2537" s="8"/>
    </row>
    <row r="2538" spans="1:4" x14ac:dyDescent="0.25">
      <c r="A2538" s="164"/>
      <c r="D2538" s="8"/>
    </row>
    <row r="2539" spans="1:4" x14ac:dyDescent="0.25">
      <c r="A2539" s="164"/>
      <c r="D2539" s="8"/>
    </row>
    <row r="2540" spans="1:4" x14ac:dyDescent="0.25">
      <c r="A2540" s="164"/>
      <c r="D2540" s="8"/>
    </row>
    <row r="2541" spans="1:4" x14ac:dyDescent="0.25">
      <c r="A2541" s="164"/>
      <c r="D2541" s="8"/>
    </row>
    <row r="2542" spans="1:4" x14ac:dyDescent="0.25">
      <c r="A2542" s="164"/>
      <c r="D2542" s="8"/>
    </row>
    <row r="2543" spans="1:4" x14ac:dyDescent="0.25">
      <c r="A2543" s="164"/>
      <c r="D2543" s="8"/>
    </row>
    <row r="2544" spans="1:4" x14ac:dyDescent="0.25">
      <c r="A2544" s="164"/>
      <c r="D2544" s="8"/>
    </row>
    <row r="2545" spans="1:4" x14ac:dyDescent="0.25">
      <c r="A2545" s="164"/>
      <c r="D2545" s="8"/>
    </row>
    <row r="2546" spans="1:4" x14ac:dyDescent="0.25">
      <c r="A2546" s="164"/>
      <c r="D2546" s="8"/>
    </row>
    <row r="2547" spans="1:4" x14ac:dyDescent="0.25">
      <c r="A2547" s="164"/>
      <c r="D2547" s="8"/>
    </row>
    <row r="2548" spans="1:4" x14ac:dyDescent="0.25">
      <c r="A2548" s="164"/>
      <c r="D2548" s="8"/>
    </row>
    <row r="2549" spans="1:4" x14ac:dyDescent="0.25">
      <c r="A2549" s="164"/>
      <c r="D2549" s="8"/>
    </row>
    <row r="2550" spans="1:4" x14ac:dyDescent="0.25">
      <c r="A2550" s="164"/>
      <c r="D2550" s="8"/>
    </row>
    <row r="2551" spans="1:4" x14ac:dyDescent="0.25">
      <c r="A2551" s="164"/>
      <c r="D2551" s="8"/>
    </row>
    <row r="2552" spans="1:4" x14ac:dyDescent="0.25">
      <c r="A2552" s="164"/>
      <c r="D2552" s="8"/>
    </row>
    <row r="2553" spans="1:4" x14ac:dyDescent="0.25">
      <c r="A2553" s="164"/>
      <c r="D2553" s="8"/>
    </row>
    <row r="2554" spans="1:4" x14ac:dyDescent="0.25">
      <c r="A2554" s="164"/>
      <c r="D2554" s="8"/>
    </row>
    <row r="2555" spans="1:4" x14ac:dyDescent="0.25">
      <c r="A2555" s="164"/>
      <c r="D2555" s="8"/>
    </row>
    <row r="2556" spans="1:4" x14ac:dyDescent="0.25">
      <c r="A2556" s="164"/>
      <c r="D2556" s="8"/>
    </row>
    <row r="2557" spans="1:4" x14ac:dyDescent="0.25">
      <c r="A2557" s="164"/>
      <c r="D2557" s="8"/>
    </row>
    <row r="2558" spans="1:4" x14ac:dyDescent="0.25">
      <c r="A2558" s="164"/>
      <c r="D2558" s="8"/>
    </row>
    <row r="2559" spans="1:4" x14ac:dyDescent="0.25">
      <c r="A2559" s="164"/>
      <c r="D2559" s="8"/>
    </row>
    <row r="2560" spans="1:4" x14ac:dyDescent="0.25">
      <c r="A2560" s="164"/>
      <c r="D2560" s="8"/>
    </row>
    <row r="2561" spans="1:4" x14ac:dyDescent="0.25">
      <c r="A2561" s="164"/>
      <c r="D2561" s="8"/>
    </row>
    <row r="2562" spans="1:4" x14ac:dyDescent="0.25">
      <c r="A2562" s="164"/>
      <c r="D2562" s="8"/>
    </row>
    <row r="2563" spans="1:4" x14ac:dyDescent="0.25">
      <c r="A2563" s="164"/>
      <c r="D2563" s="8"/>
    </row>
    <row r="2564" spans="1:4" x14ac:dyDescent="0.25">
      <c r="A2564" s="164"/>
      <c r="D2564" s="8"/>
    </row>
    <row r="2565" spans="1:4" x14ac:dyDescent="0.25">
      <c r="A2565" s="164"/>
      <c r="D2565" s="8"/>
    </row>
    <row r="2566" spans="1:4" x14ac:dyDescent="0.25">
      <c r="A2566" s="164"/>
      <c r="D2566" s="8"/>
    </row>
    <row r="2567" spans="1:4" x14ac:dyDescent="0.25">
      <c r="A2567" s="164"/>
      <c r="D2567" s="8"/>
    </row>
    <row r="2568" spans="1:4" x14ac:dyDescent="0.25">
      <c r="A2568" s="164"/>
      <c r="D2568" s="8"/>
    </row>
    <row r="2569" spans="1:4" x14ac:dyDescent="0.25">
      <c r="A2569" s="164"/>
      <c r="D2569" s="8"/>
    </row>
    <row r="2570" spans="1:4" x14ac:dyDescent="0.25">
      <c r="A2570" s="164"/>
      <c r="D2570" s="8"/>
    </row>
    <row r="2571" spans="1:4" x14ac:dyDescent="0.25">
      <c r="A2571" s="164"/>
      <c r="D2571" s="8"/>
    </row>
    <row r="2572" spans="1:4" x14ac:dyDescent="0.25">
      <c r="A2572" s="164"/>
      <c r="D2572" s="8"/>
    </row>
    <row r="2573" spans="1:4" x14ac:dyDescent="0.25">
      <c r="A2573" s="164"/>
      <c r="D2573" s="8"/>
    </row>
    <row r="2574" spans="1:4" x14ac:dyDescent="0.25">
      <c r="A2574" s="164"/>
      <c r="D2574" s="8"/>
    </row>
    <row r="2575" spans="1:4" x14ac:dyDescent="0.25">
      <c r="A2575" s="164"/>
      <c r="D2575" s="8"/>
    </row>
    <row r="2576" spans="1:4" x14ac:dyDescent="0.25">
      <c r="A2576" s="164"/>
      <c r="D2576" s="8"/>
    </row>
    <row r="2577" spans="1:4" x14ac:dyDescent="0.25">
      <c r="A2577" s="164"/>
      <c r="D2577" s="8"/>
    </row>
    <row r="2578" spans="1:4" x14ac:dyDescent="0.25">
      <c r="A2578" s="164"/>
      <c r="D2578" s="8"/>
    </row>
    <row r="2579" spans="1:4" x14ac:dyDescent="0.25">
      <c r="A2579" s="164"/>
      <c r="D2579" s="8"/>
    </row>
    <row r="2580" spans="1:4" x14ac:dyDescent="0.25">
      <c r="A2580" s="164"/>
      <c r="D2580" s="8"/>
    </row>
    <row r="2581" spans="1:4" x14ac:dyDescent="0.25">
      <c r="A2581" s="164"/>
      <c r="D2581" s="8"/>
    </row>
    <row r="2582" spans="1:4" x14ac:dyDescent="0.25">
      <c r="A2582" s="164"/>
      <c r="D2582" s="8"/>
    </row>
    <row r="2583" spans="1:4" x14ac:dyDescent="0.25">
      <c r="A2583" s="164"/>
      <c r="D2583" s="8"/>
    </row>
    <row r="2584" spans="1:4" x14ac:dyDescent="0.25">
      <c r="A2584" s="164"/>
      <c r="D2584" s="8"/>
    </row>
    <row r="2585" spans="1:4" x14ac:dyDescent="0.25">
      <c r="A2585" s="164"/>
      <c r="D2585" s="8"/>
    </row>
    <row r="2586" spans="1:4" x14ac:dyDescent="0.25">
      <c r="A2586" s="164"/>
      <c r="D2586" s="8"/>
    </row>
    <row r="2587" spans="1:4" x14ac:dyDescent="0.25">
      <c r="A2587" s="164"/>
      <c r="D2587" s="8"/>
    </row>
    <row r="2588" spans="1:4" x14ac:dyDescent="0.25">
      <c r="A2588" s="164"/>
      <c r="D2588" s="8"/>
    </row>
    <row r="2589" spans="1:4" x14ac:dyDescent="0.25">
      <c r="A2589" s="164"/>
      <c r="D2589" s="8"/>
    </row>
    <row r="2590" spans="1:4" x14ac:dyDescent="0.25">
      <c r="A2590" s="164"/>
      <c r="D2590" s="8"/>
    </row>
    <row r="2591" spans="1:4" x14ac:dyDescent="0.25">
      <c r="A2591" s="164"/>
      <c r="D2591" s="8"/>
    </row>
    <row r="2592" spans="1:4" x14ac:dyDescent="0.25">
      <c r="A2592" s="164"/>
      <c r="D2592" s="8"/>
    </row>
    <row r="2593" spans="1:4" x14ac:dyDescent="0.25">
      <c r="A2593" s="164"/>
      <c r="D2593" s="8"/>
    </row>
    <row r="2594" spans="1:4" x14ac:dyDescent="0.25">
      <c r="A2594" s="164"/>
      <c r="D2594" s="8"/>
    </row>
    <row r="2595" spans="1:4" x14ac:dyDescent="0.25">
      <c r="A2595" s="164"/>
      <c r="D2595" s="8"/>
    </row>
    <row r="2596" spans="1:4" x14ac:dyDescent="0.25">
      <c r="A2596" s="164"/>
      <c r="D2596" s="8"/>
    </row>
    <row r="2597" spans="1:4" x14ac:dyDescent="0.25">
      <c r="A2597" s="164"/>
      <c r="D2597" s="8"/>
    </row>
    <row r="2598" spans="1:4" x14ac:dyDescent="0.25">
      <c r="A2598" s="164"/>
      <c r="D2598" s="8"/>
    </row>
    <row r="2599" spans="1:4" x14ac:dyDescent="0.25">
      <c r="A2599" s="164"/>
      <c r="D2599" s="8"/>
    </row>
    <row r="2600" spans="1:4" x14ac:dyDescent="0.25">
      <c r="A2600" s="164"/>
      <c r="D2600" s="8"/>
    </row>
    <row r="2601" spans="1:4" x14ac:dyDescent="0.25">
      <c r="A2601" s="164"/>
      <c r="D2601" s="8"/>
    </row>
    <row r="2602" spans="1:4" x14ac:dyDescent="0.25">
      <c r="A2602" s="164"/>
      <c r="D2602" s="8"/>
    </row>
    <row r="2603" spans="1:4" x14ac:dyDescent="0.25">
      <c r="A2603" s="164"/>
      <c r="D2603" s="8"/>
    </row>
    <row r="2604" spans="1:4" x14ac:dyDescent="0.25">
      <c r="A2604" s="164"/>
      <c r="D2604" s="8"/>
    </row>
    <row r="2605" spans="1:4" x14ac:dyDescent="0.25">
      <c r="A2605" s="164"/>
      <c r="D2605" s="8"/>
    </row>
    <row r="2606" spans="1:4" x14ac:dyDescent="0.25">
      <c r="A2606" s="164"/>
      <c r="D2606" s="8"/>
    </row>
    <row r="2607" spans="1:4" x14ac:dyDescent="0.25">
      <c r="A2607" s="164"/>
      <c r="D2607" s="8"/>
    </row>
    <row r="2608" spans="1:4" x14ac:dyDescent="0.25">
      <c r="A2608" s="164"/>
      <c r="D2608" s="8"/>
    </row>
    <row r="2609" spans="1:4" x14ac:dyDescent="0.25">
      <c r="A2609" s="164"/>
      <c r="D2609" s="8"/>
    </row>
    <row r="2610" spans="1:4" x14ac:dyDescent="0.25">
      <c r="A2610" s="164"/>
      <c r="D2610" s="8"/>
    </row>
    <row r="2611" spans="1:4" x14ac:dyDescent="0.25">
      <c r="A2611" s="164"/>
      <c r="D2611" s="8"/>
    </row>
    <row r="2612" spans="1:4" x14ac:dyDescent="0.25">
      <c r="A2612" s="164"/>
      <c r="D2612" s="8"/>
    </row>
    <row r="2613" spans="1:4" x14ac:dyDescent="0.25">
      <c r="A2613" s="164"/>
      <c r="D2613" s="8"/>
    </row>
    <row r="2614" spans="1:4" x14ac:dyDescent="0.25">
      <c r="A2614" s="164"/>
      <c r="D2614" s="8"/>
    </row>
    <row r="2615" spans="1:4" x14ac:dyDescent="0.25">
      <c r="A2615" s="164"/>
      <c r="D2615" s="8"/>
    </row>
    <row r="2616" spans="1:4" x14ac:dyDescent="0.25">
      <c r="A2616" s="164"/>
      <c r="D2616" s="8"/>
    </row>
    <row r="2617" spans="1:4" x14ac:dyDescent="0.25">
      <c r="A2617" s="164"/>
      <c r="D2617" s="8"/>
    </row>
    <row r="2618" spans="1:4" x14ac:dyDescent="0.25">
      <c r="A2618" s="164"/>
      <c r="D2618" s="8"/>
    </row>
    <row r="2619" spans="1:4" x14ac:dyDescent="0.25">
      <c r="A2619" s="164"/>
      <c r="D2619" s="8"/>
    </row>
    <row r="2620" spans="1:4" x14ac:dyDescent="0.25">
      <c r="A2620" s="164"/>
      <c r="D2620" s="8"/>
    </row>
    <row r="2621" spans="1:4" x14ac:dyDescent="0.25">
      <c r="A2621" s="164"/>
      <c r="D2621" s="8"/>
    </row>
    <row r="2622" spans="1:4" x14ac:dyDescent="0.25">
      <c r="A2622" s="164"/>
      <c r="D2622" s="8"/>
    </row>
    <row r="2623" spans="1:4" x14ac:dyDescent="0.25">
      <c r="A2623" s="164"/>
      <c r="D2623" s="8"/>
    </row>
    <row r="2624" spans="1:4" x14ac:dyDescent="0.25">
      <c r="A2624" s="164"/>
      <c r="D2624" s="8"/>
    </row>
    <row r="2625" spans="1:4" x14ac:dyDescent="0.25">
      <c r="A2625" s="164"/>
      <c r="D2625" s="8"/>
    </row>
    <row r="2626" spans="1:4" x14ac:dyDescent="0.25">
      <c r="A2626" s="164"/>
      <c r="D2626" s="8"/>
    </row>
    <row r="2627" spans="1:4" x14ac:dyDescent="0.25">
      <c r="A2627" s="164"/>
      <c r="D2627" s="8"/>
    </row>
    <row r="2628" spans="1:4" x14ac:dyDescent="0.25">
      <c r="A2628" s="164"/>
      <c r="D2628" s="8"/>
    </row>
    <row r="2629" spans="1:4" x14ac:dyDescent="0.25">
      <c r="A2629" s="164"/>
      <c r="D2629" s="8"/>
    </row>
    <row r="2630" spans="1:4" x14ac:dyDescent="0.25">
      <c r="A2630" s="164"/>
      <c r="D2630" s="8"/>
    </row>
    <row r="2631" spans="1:4" x14ac:dyDescent="0.25">
      <c r="A2631" s="164"/>
      <c r="D2631" s="8"/>
    </row>
    <row r="2632" spans="1:4" x14ac:dyDescent="0.25">
      <c r="A2632" s="164"/>
      <c r="D2632" s="8"/>
    </row>
    <row r="2633" spans="1:4" x14ac:dyDescent="0.25">
      <c r="A2633" s="164"/>
      <c r="D2633" s="8"/>
    </row>
    <row r="2634" spans="1:4" x14ac:dyDescent="0.25">
      <c r="A2634" s="164"/>
      <c r="D2634" s="8"/>
    </row>
    <row r="2635" spans="1:4" x14ac:dyDescent="0.25">
      <c r="A2635" s="164"/>
      <c r="D2635" s="8"/>
    </row>
    <row r="2636" spans="1:4" x14ac:dyDescent="0.25">
      <c r="A2636" s="164"/>
      <c r="D2636" s="8"/>
    </row>
    <row r="2637" spans="1:4" x14ac:dyDescent="0.25">
      <c r="A2637" s="164"/>
      <c r="D2637" s="8"/>
    </row>
    <row r="2638" spans="1:4" x14ac:dyDescent="0.25">
      <c r="A2638" s="164"/>
      <c r="D2638" s="8"/>
    </row>
    <row r="2639" spans="1:4" x14ac:dyDescent="0.25">
      <c r="A2639" s="164"/>
      <c r="D2639" s="8"/>
    </row>
    <row r="2640" spans="1:4" x14ac:dyDescent="0.25">
      <c r="A2640" s="164"/>
      <c r="D2640" s="8"/>
    </row>
    <row r="2641" spans="1:4" x14ac:dyDescent="0.25">
      <c r="A2641" s="164"/>
      <c r="D2641" s="8"/>
    </row>
    <row r="2642" spans="1:4" x14ac:dyDescent="0.25">
      <c r="A2642" s="164"/>
      <c r="D2642" s="8"/>
    </row>
    <row r="2643" spans="1:4" x14ac:dyDescent="0.25">
      <c r="A2643" s="164"/>
      <c r="D2643" s="8"/>
    </row>
    <row r="2644" spans="1:4" x14ac:dyDescent="0.25">
      <c r="A2644" s="164"/>
      <c r="D2644" s="8"/>
    </row>
    <row r="2645" spans="1:4" x14ac:dyDescent="0.25">
      <c r="A2645" s="164"/>
      <c r="D2645" s="8"/>
    </row>
    <row r="2646" spans="1:4" x14ac:dyDescent="0.25">
      <c r="A2646" s="164"/>
      <c r="D2646" s="8"/>
    </row>
    <row r="2647" spans="1:4" x14ac:dyDescent="0.25">
      <c r="A2647" s="164"/>
      <c r="D2647" s="8"/>
    </row>
    <row r="2648" spans="1:4" x14ac:dyDescent="0.25">
      <c r="A2648" s="164"/>
      <c r="D2648" s="8"/>
    </row>
    <row r="2649" spans="1:4" x14ac:dyDescent="0.25">
      <c r="A2649" s="164"/>
      <c r="D2649" s="8"/>
    </row>
    <row r="2650" spans="1:4" x14ac:dyDescent="0.25">
      <c r="A2650" s="164"/>
      <c r="D2650" s="8"/>
    </row>
    <row r="2651" spans="1:4" x14ac:dyDescent="0.25">
      <c r="A2651" s="164"/>
      <c r="D2651" s="8"/>
    </row>
    <row r="2652" spans="1:4" x14ac:dyDescent="0.25">
      <c r="A2652" s="164"/>
      <c r="D2652" s="8"/>
    </row>
    <row r="2653" spans="1:4" x14ac:dyDescent="0.25">
      <c r="A2653" s="164"/>
      <c r="D2653" s="8"/>
    </row>
    <row r="2654" spans="1:4" x14ac:dyDescent="0.25">
      <c r="A2654" s="164"/>
      <c r="D2654" s="8"/>
    </row>
    <row r="2655" spans="1:4" x14ac:dyDescent="0.25">
      <c r="A2655" s="164"/>
      <c r="D2655" s="8"/>
    </row>
    <row r="2656" spans="1:4" x14ac:dyDescent="0.25">
      <c r="A2656" s="164"/>
      <c r="D2656" s="8"/>
    </row>
    <row r="2657" spans="1:4" x14ac:dyDescent="0.25">
      <c r="A2657" s="164"/>
      <c r="D2657" s="8"/>
    </row>
    <row r="2658" spans="1:4" x14ac:dyDescent="0.25">
      <c r="A2658" s="164"/>
      <c r="D2658" s="8"/>
    </row>
    <row r="2659" spans="1:4" x14ac:dyDescent="0.25">
      <c r="A2659" s="164"/>
      <c r="D2659" s="8"/>
    </row>
    <row r="2660" spans="1:4" x14ac:dyDescent="0.25">
      <c r="A2660" s="164"/>
      <c r="D2660" s="8"/>
    </row>
    <row r="2661" spans="1:4" x14ac:dyDescent="0.25">
      <c r="A2661" s="164"/>
      <c r="D2661" s="8"/>
    </row>
    <row r="2662" spans="1:4" x14ac:dyDescent="0.25">
      <c r="A2662" s="164"/>
      <c r="D2662" s="8"/>
    </row>
    <row r="2663" spans="1:4" x14ac:dyDescent="0.25">
      <c r="A2663" s="164"/>
      <c r="D2663" s="8"/>
    </row>
    <row r="2664" spans="1:4" x14ac:dyDescent="0.25">
      <c r="A2664" s="164"/>
      <c r="D2664" s="8"/>
    </row>
    <row r="2665" spans="1:4" x14ac:dyDescent="0.25">
      <c r="A2665" s="164"/>
      <c r="D2665" s="8"/>
    </row>
    <row r="2666" spans="1:4" x14ac:dyDescent="0.25">
      <c r="A2666" s="164"/>
      <c r="D2666" s="8"/>
    </row>
    <row r="2667" spans="1:4" x14ac:dyDescent="0.25">
      <c r="A2667" s="164"/>
      <c r="D2667" s="8"/>
    </row>
    <row r="2668" spans="1:4" x14ac:dyDescent="0.25">
      <c r="A2668" s="164"/>
      <c r="D2668" s="8"/>
    </row>
    <row r="2669" spans="1:4" x14ac:dyDescent="0.25">
      <c r="A2669" s="164"/>
      <c r="D2669" s="8"/>
    </row>
    <row r="2670" spans="1:4" x14ac:dyDescent="0.25">
      <c r="A2670" s="164"/>
      <c r="D2670" s="8"/>
    </row>
    <row r="2671" spans="1:4" x14ac:dyDescent="0.25">
      <c r="A2671" s="164"/>
      <c r="D2671" s="8"/>
    </row>
    <row r="2672" spans="1:4" x14ac:dyDescent="0.25">
      <c r="A2672" s="164"/>
      <c r="D2672" s="8"/>
    </row>
    <row r="2673" spans="1:4" x14ac:dyDescent="0.25">
      <c r="A2673" s="164"/>
      <c r="D2673" s="8"/>
    </row>
    <row r="2674" spans="1:4" x14ac:dyDescent="0.25">
      <c r="A2674" s="164"/>
      <c r="D2674" s="8"/>
    </row>
    <row r="2675" spans="1:4" x14ac:dyDescent="0.25">
      <c r="A2675" s="164"/>
      <c r="D2675" s="8"/>
    </row>
    <row r="2676" spans="1:4" x14ac:dyDescent="0.25">
      <c r="A2676" s="164"/>
      <c r="D2676" s="8"/>
    </row>
    <row r="2677" spans="1:4" x14ac:dyDescent="0.25">
      <c r="A2677" s="164"/>
      <c r="D2677" s="8"/>
    </row>
    <row r="2678" spans="1:4" x14ac:dyDescent="0.25">
      <c r="A2678" s="164"/>
      <c r="D2678" s="8"/>
    </row>
    <row r="2679" spans="1:4" x14ac:dyDescent="0.25">
      <c r="A2679" s="164"/>
      <c r="D2679" s="8"/>
    </row>
    <row r="2680" spans="1:4" x14ac:dyDescent="0.25">
      <c r="A2680" s="164"/>
      <c r="D2680" s="8"/>
    </row>
    <row r="2681" spans="1:4" x14ac:dyDescent="0.25">
      <c r="A2681" s="164"/>
      <c r="D2681" s="8"/>
    </row>
    <row r="2682" spans="1:4" x14ac:dyDescent="0.25">
      <c r="A2682" s="164"/>
      <c r="D2682" s="8"/>
    </row>
    <row r="2683" spans="1:4" x14ac:dyDescent="0.25">
      <c r="A2683" s="164"/>
      <c r="D2683" s="8"/>
    </row>
    <row r="2684" spans="1:4" x14ac:dyDescent="0.25">
      <c r="A2684" s="164"/>
      <c r="D2684" s="8"/>
    </row>
    <row r="2685" spans="1:4" x14ac:dyDescent="0.25">
      <c r="A2685" s="164"/>
      <c r="D2685" s="8"/>
    </row>
    <row r="2686" spans="1:4" x14ac:dyDescent="0.25">
      <c r="A2686" s="164"/>
      <c r="D2686" s="8"/>
    </row>
    <row r="2687" spans="1:4" x14ac:dyDescent="0.25">
      <c r="A2687" s="164"/>
      <c r="D2687" s="8"/>
    </row>
    <row r="2688" spans="1:4" x14ac:dyDescent="0.25">
      <c r="A2688" s="164"/>
      <c r="D2688" s="8"/>
    </row>
    <row r="2689" spans="1:4" x14ac:dyDescent="0.25">
      <c r="A2689" s="164"/>
      <c r="D2689" s="8"/>
    </row>
    <row r="2690" spans="1:4" x14ac:dyDescent="0.25">
      <c r="A2690" s="164"/>
      <c r="D2690" s="8"/>
    </row>
    <row r="2691" spans="1:4" x14ac:dyDescent="0.25">
      <c r="A2691" s="164"/>
      <c r="D2691" s="8"/>
    </row>
    <row r="2692" spans="1:4" x14ac:dyDescent="0.25">
      <c r="A2692" s="164"/>
      <c r="D2692" s="8"/>
    </row>
    <row r="2693" spans="1:4" x14ac:dyDescent="0.25">
      <c r="A2693" s="164"/>
      <c r="D2693" s="8"/>
    </row>
    <row r="2694" spans="1:4" x14ac:dyDescent="0.25">
      <c r="A2694" s="164"/>
      <c r="D2694" s="8"/>
    </row>
    <row r="2695" spans="1:4" x14ac:dyDescent="0.25">
      <c r="A2695" s="164"/>
      <c r="D2695" s="8"/>
    </row>
    <row r="2696" spans="1:4" x14ac:dyDescent="0.25">
      <c r="A2696" s="164"/>
      <c r="D2696" s="8"/>
    </row>
    <row r="2697" spans="1:4" x14ac:dyDescent="0.25">
      <c r="A2697" s="164"/>
      <c r="D2697" s="8"/>
    </row>
    <row r="2698" spans="1:4" x14ac:dyDescent="0.25">
      <c r="A2698" s="164"/>
      <c r="D2698" s="8"/>
    </row>
    <row r="2699" spans="1:4" x14ac:dyDescent="0.25">
      <c r="A2699" s="164"/>
      <c r="D2699" s="8"/>
    </row>
    <row r="2700" spans="1:4" x14ac:dyDescent="0.25">
      <c r="A2700" s="164"/>
      <c r="D2700" s="8"/>
    </row>
    <row r="2701" spans="1:4" x14ac:dyDescent="0.25">
      <c r="A2701" s="164"/>
      <c r="D2701" s="8"/>
    </row>
    <row r="2702" spans="1:4" x14ac:dyDescent="0.25">
      <c r="A2702" s="164"/>
      <c r="D2702" s="8"/>
    </row>
    <row r="2703" spans="1:4" x14ac:dyDescent="0.25">
      <c r="A2703" s="164"/>
      <c r="D2703" s="8"/>
    </row>
    <row r="2704" spans="1:4" x14ac:dyDescent="0.25">
      <c r="A2704" s="164"/>
      <c r="D2704" s="8"/>
    </row>
    <row r="2705" spans="1:4" x14ac:dyDescent="0.25">
      <c r="A2705" s="164"/>
      <c r="D2705" s="8"/>
    </row>
    <row r="2706" spans="1:4" x14ac:dyDescent="0.25">
      <c r="A2706" s="164"/>
      <c r="D2706" s="8"/>
    </row>
    <row r="2707" spans="1:4" x14ac:dyDescent="0.25">
      <c r="A2707" s="164"/>
      <c r="D2707" s="8"/>
    </row>
    <row r="2708" spans="1:4" x14ac:dyDescent="0.25">
      <c r="A2708" s="164"/>
      <c r="D2708" s="8"/>
    </row>
    <row r="2709" spans="1:4" x14ac:dyDescent="0.25">
      <c r="A2709" s="164"/>
      <c r="D2709" s="8"/>
    </row>
    <row r="2710" spans="1:4" x14ac:dyDescent="0.25">
      <c r="A2710" s="164"/>
      <c r="D2710" s="8"/>
    </row>
    <row r="2711" spans="1:4" x14ac:dyDescent="0.25">
      <c r="A2711" s="164"/>
      <c r="D2711" s="8"/>
    </row>
    <row r="2712" spans="1:4" x14ac:dyDescent="0.25">
      <c r="A2712" s="164"/>
      <c r="D2712" s="8"/>
    </row>
    <row r="2713" spans="1:4" x14ac:dyDescent="0.25">
      <c r="A2713" s="164"/>
      <c r="D2713" s="8"/>
    </row>
    <row r="2714" spans="1:4" x14ac:dyDescent="0.25">
      <c r="A2714" s="164"/>
      <c r="D2714" s="8"/>
    </row>
    <row r="2715" spans="1:4" x14ac:dyDescent="0.25">
      <c r="A2715" s="164"/>
      <c r="D2715" s="8"/>
    </row>
    <row r="2716" spans="1:4" x14ac:dyDescent="0.25">
      <c r="A2716" s="164"/>
      <c r="D2716" s="8"/>
    </row>
    <row r="2717" spans="1:4" x14ac:dyDescent="0.25">
      <c r="A2717" s="164"/>
      <c r="D2717" s="8"/>
    </row>
    <row r="2718" spans="1:4" x14ac:dyDescent="0.25">
      <c r="A2718" s="164"/>
      <c r="D2718" s="8"/>
    </row>
    <row r="2719" spans="1:4" x14ac:dyDescent="0.25">
      <c r="A2719" s="164"/>
      <c r="D2719" s="8"/>
    </row>
    <row r="2720" spans="1:4" x14ac:dyDescent="0.25">
      <c r="A2720" s="164"/>
      <c r="D2720" s="8"/>
    </row>
    <row r="2721" spans="1:4" x14ac:dyDescent="0.25">
      <c r="A2721" s="164"/>
      <c r="D2721" s="8"/>
    </row>
    <row r="2722" spans="1:4" x14ac:dyDescent="0.25">
      <c r="A2722" s="164"/>
      <c r="D2722" s="8"/>
    </row>
    <row r="2723" spans="1:4" x14ac:dyDescent="0.25">
      <c r="A2723" s="164"/>
      <c r="D2723" s="8"/>
    </row>
    <row r="2724" spans="1:4" x14ac:dyDescent="0.25">
      <c r="A2724" s="164"/>
      <c r="D2724" s="8"/>
    </row>
    <row r="2725" spans="1:4" x14ac:dyDescent="0.25">
      <c r="A2725" s="164"/>
      <c r="D2725" s="8"/>
    </row>
    <row r="2726" spans="1:4" x14ac:dyDescent="0.25">
      <c r="A2726" s="164"/>
      <c r="D2726" s="8"/>
    </row>
    <row r="2727" spans="1:4" x14ac:dyDescent="0.25">
      <c r="A2727" s="164"/>
      <c r="D2727" s="8"/>
    </row>
    <row r="2728" spans="1:4" x14ac:dyDescent="0.25">
      <c r="A2728" s="164"/>
      <c r="D2728" s="8"/>
    </row>
    <row r="2729" spans="1:4" x14ac:dyDescent="0.25">
      <c r="A2729" s="164"/>
      <c r="D2729" s="8"/>
    </row>
    <row r="2730" spans="1:4" x14ac:dyDescent="0.25">
      <c r="A2730" s="164"/>
      <c r="D2730" s="8"/>
    </row>
    <row r="2731" spans="1:4" x14ac:dyDescent="0.25">
      <c r="A2731" s="164"/>
      <c r="D2731" s="8"/>
    </row>
    <row r="2732" spans="1:4" x14ac:dyDescent="0.25">
      <c r="A2732" s="164"/>
      <c r="D2732" s="8"/>
    </row>
    <row r="2733" spans="1:4" x14ac:dyDescent="0.25">
      <c r="A2733" s="164"/>
      <c r="D2733" s="8"/>
    </row>
    <row r="2734" spans="1:4" x14ac:dyDescent="0.25">
      <c r="A2734" s="164"/>
      <c r="D2734" s="8"/>
    </row>
    <row r="2735" spans="1:4" x14ac:dyDescent="0.25">
      <c r="A2735" s="164"/>
      <c r="D2735" s="8"/>
    </row>
    <row r="2736" spans="1:4" x14ac:dyDescent="0.25">
      <c r="A2736" s="164"/>
      <c r="D2736" s="8"/>
    </row>
    <row r="2737" spans="1:4" x14ac:dyDescent="0.25">
      <c r="A2737" s="164"/>
      <c r="D2737" s="8"/>
    </row>
    <row r="2738" spans="1:4" x14ac:dyDescent="0.25">
      <c r="A2738" s="164"/>
      <c r="D2738" s="8"/>
    </row>
    <row r="2739" spans="1:4" x14ac:dyDescent="0.25">
      <c r="A2739" s="164"/>
      <c r="D2739" s="8"/>
    </row>
    <row r="2740" spans="1:4" x14ac:dyDescent="0.25">
      <c r="A2740" s="164"/>
      <c r="D2740" s="8"/>
    </row>
    <row r="2741" spans="1:4" x14ac:dyDescent="0.25">
      <c r="A2741" s="164"/>
      <c r="D2741" s="8"/>
    </row>
    <row r="2742" spans="1:4" x14ac:dyDescent="0.25">
      <c r="A2742" s="164"/>
      <c r="D2742" s="8"/>
    </row>
    <row r="2743" spans="1:4" x14ac:dyDescent="0.25">
      <c r="A2743" s="164"/>
      <c r="D2743" s="8"/>
    </row>
    <row r="2744" spans="1:4" x14ac:dyDescent="0.25">
      <c r="A2744" s="164"/>
      <c r="D2744" s="8"/>
    </row>
    <row r="2745" spans="1:4" x14ac:dyDescent="0.25">
      <c r="A2745" s="164"/>
      <c r="D2745" s="8"/>
    </row>
    <row r="2746" spans="1:4" x14ac:dyDescent="0.25">
      <c r="A2746" s="164"/>
      <c r="D2746" s="8"/>
    </row>
    <row r="2747" spans="1:4" x14ac:dyDescent="0.25">
      <c r="A2747" s="164"/>
      <c r="D2747" s="8"/>
    </row>
    <row r="2748" spans="1:4" x14ac:dyDescent="0.25">
      <c r="A2748" s="164"/>
      <c r="D2748" s="8"/>
    </row>
    <row r="2749" spans="1:4" x14ac:dyDescent="0.25">
      <c r="A2749" s="164"/>
      <c r="D2749" s="8"/>
    </row>
    <row r="2750" spans="1:4" x14ac:dyDescent="0.25">
      <c r="A2750" s="164"/>
      <c r="D2750" s="8"/>
    </row>
    <row r="2751" spans="1:4" x14ac:dyDescent="0.25">
      <c r="A2751" s="164"/>
      <c r="D2751" s="8"/>
    </row>
    <row r="2752" spans="1:4" x14ac:dyDescent="0.25">
      <c r="A2752" s="164"/>
      <c r="D2752" s="8"/>
    </row>
    <row r="2753" spans="1:4" x14ac:dyDescent="0.25">
      <c r="A2753" s="164"/>
      <c r="D2753" s="8"/>
    </row>
    <row r="2754" spans="1:4" x14ac:dyDescent="0.25">
      <c r="A2754" s="164"/>
      <c r="D2754" s="8"/>
    </row>
    <row r="2755" spans="1:4" x14ac:dyDescent="0.25">
      <c r="A2755" s="164"/>
      <c r="D2755" s="8"/>
    </row>
    <row r="2756" spans="1:4" x14ac:dyDescent="0.25">
      <c r="A2756" s="164"/>
      <c r="D2756" s="8"/>
    </row>
    <row r="2757" spans="1:4" x14ac:dyDescent="0.25">
      <c r="A2757" s="164"/>
      <c r="D2757" s="8"/>
    </row>
    <row r="2758" spans="1:4" x14ac:dyDescent="0.25">
      <c r="A2758" s="164"/>
      <c r="D2758" s="8"/>
    </row>
    <row r="2759" spans="1:4" x14ac:dyDescent="0.25">
      <c r="A2759" s="164"/>
      <c r="D2759" s="8"/>
    </row>
    <row r="2760" spans="1:4" x14ac:dyDescent="0.25">
      <c r="A2760" s="164"/>
      <c r="D2760" s="8"/>
    </row>
    <row r="2761" spans="1:4" x14ac:dyDescent="0.25">
      <c r="A2761" s="164"/>
      <c r="D2761" s="8"/>
    </row>
    <row r="2762" spans="1:4" x14ac:dyDescent="0.25">
      <c r="A2762" s="164"/>
      <c r="D2762" s="8"/>
    </row>
    <row r="2763" spans="1:4" x14ac:dyDescent="0.25">
      <c r="A2763" s="164"/>
      <c r="D2763" s="8"/>
    </row>
    <row r="2764" spans="1:4" x14ac:dyDescent="0.25">
      <c r="A2764" s="164"/>
      <c r="D2764" s="8"/>
    </row>
    <row r="2765" spans="1:4" x14ac:dyDescent="0.25">
      <c r="A2765" s="164"/>
      <c r="D2765" s="8"/>
    </row>
    <row r="2766" spans="1:4" x14ac:dyDescent="0.25">
      <c r="A2766" s="164"/>
      <c r="D2766" s="8"/>
    </row>
    <row r="2767" spans="1:4" x14ac:dyDescent="0.25">
      <c r="A2767" s="164"/>
      <c r="D2767" s="8"/>
    </row>
    <row r="2768" spans="1:4" x14ac:dyDescent="0.25">
      <c r="A2768" s="164"/>
      <c r="D2768" s="8"/>
    </row>
    <row r="2769" spans="1:4" x14ac:dyDescent="0.25">
      <c r="A2769" s="164"/>
      <c r="D2769" s="8"/>
    </row>
    <row r="2770" spans="1:4" x14ac:dyDescent="0.25">
      <c r="A2770" s="164"/>
      <c r="D2770" s="8"/>
    </row>
    <row r="2771" spans="1:4" x14ac:dyDescent="0.25">
      <c r="A2771" s="164"/>
      <c r="D2771" s="8"/>
    </row>
    <row r="2772" spans="1:4" x14ac:dyDescent="0.25">
      <c r="A2772" s="164"/>
      <c r="D2772" s="8"/>
    </row>
    <row r="2773" spans="1:4" x14ac:dyDescent="0.25">
      <c r="A2773" s="164"/>
      <c r="D2773" s="8"/>
    </row>
    <row r="2774" spans="1:4" x14ac:dyDescent="0.25">
      <c r="A2774" s="164"/>
      <c r="D2774" s="8"/>
    </row>
    <row r="2775" spans="1:4" x14ac:dyDescent="0.25">
      <c r="A2775" s="164"/>
      <c r="D2775" s="8"/>
    </row>
    <row r="2776" spans="1:4" x14ac:dyDescent="0.25">
      <c r="A2776" s="164"/>
      <c r="D2776" s="8"/>
    </row>
    <row r="2777" spans="1:4" x14ac:dyDescent="0.25">
      <c r="A2777" s="164"/>
      <c r="D2777" s="8"/>
    </row>
    <row r="2778" spans="1:4" x14ac:dyDescent="0.25">
      <c r="A2778" s="164"/>
      <c r="D2778" s="8"/>
    </row>
    <row r="2779" spans="1:4" x14ac:dyDescent="0.25">
      <c r="A2779" s="164"/>
      <c r="D2779" s="8"/>
    </row>
    <row r="2780" spans="1:4" x14ac:dyDescent="0.25">
      <c r="A2780" s="164"/>
      <c r="D2780" s="8"/>
    </row>
    <row r="2781" spans="1:4" x14ac:dyDescent="0.25">
      <c r="A2781" s="164"/>
      <c r="D2781" s="8"/>
    </row>
    <row r="2782" spans="1:4" x14ac:dyDescent="0.25">
      <c r="A2782" s="164"/>
      <c r="D2782" s="8"/>
    </row>
    <row r="2783" spans="1:4" x14ac:dyDescent="0.25">
      <c r="A2783" s="164"/>
      <c r="D2783" s="8"/>
    </row>
    <row r="2784" spans="1:4" x14ac:dyDescent="0.25">
      <c r="A2784" s="164"/>
      <c r="D2784" s="8"/>
    </row>
    <row r="2785" spans="1:4" x14ac:dyDescent="0.25">
      <c r="A2785" s="164"/>
      <c r="D2785" s="8"/>
    </row>
    <row r="2786" spans="1:4" x14ac:dyDescent="0.25">
      <c r="A2786" s="164"/>
      <c r="D2786" s="8"/>
    </row>
    <row r="2787" spans="1:4" x14ac:dyDescent="0.25">
      <c r="A2787" s="164"/>
      <c r="D2787" s="8"/>
    </row>
    <row r="2788" spans="1:4" x14ac:dyDescent="0.25">
      <c r="A2788" s="164"/>
      <c r="D2788" s="8"/>
    </row>
    <row r="2789" spans="1:4" x14ac:dyDescent="0.25">
      <c r="A2789" s="164"/>
      <c r="D2789" s="8"/>
    </row>
    <row r="2790" spans="1:4" x14ac:dyDescent="0.25">
      <c r="A2790" s="164"/>
      <c r="D2790" s="8"/>
    </row>
    <row r="2791" spans="1:4" x14ac:dyDescent="0.25">
      <c r="A2791" s="164"/>
      <c r="D2791" s="8"/>
    </row>
    <row r="2792" spans="1:4" x14ac:dyDescent="0.25">
      <c r="A2792" s="164"/>
      <c r="D2792" s="8"/>
    </row>
    <row r="2793" spans="1:4" x14ac:dyDescent="0.25">
      <c r="A2793" s="164"/>
      <c r="D2793" s="8"/>
    </row>
    <row r="2794" spans="1:4" x14ac:dyDescent="0.25">
      <c r="A2794" s="164"/>
      <c r="D2794" s="8"/>
    </row>
    <row r="2795" spans="1:4" x14ac:dyDescent="0.25">
      <c r="A2795" s="164"/>
      <c r="D2795" s="8"/>
    </row>
    <row r="2796" spans="1:4" x14ac:dyDescent="0.25">
      <c r="A2796" s="164"/>
      <c r="D2796" s="8"/>
    </row>
    <row r="2797" spans="1:4" x14ac:dyDescent="0.25">
      <c r="A2797" s="164"/>
      <c r="D2797" s="8"/>
    </row>
    <row r="2798" spans="1:4" x14ac:dyDescent="0.25">
      <c r="A2798" s="164"/>
      <c r="D2798" s="8"/>
    </row>
    <row r="2799" spans="1:4" x14ac:dyDescent="0.25">
      <c r="A2799" s="164"/>
      <c r="D2799" s="8"/>
    </row>
    <row r="2800" spans="1:4" x14ac:dyDescent="0.25">
      <c r="A2800" s="164"/>
      <c r="D2800" s="8"/>
    </row>
    <row r="2801" spans="1:4" x14ac:dyDescent="0.25">
      <c r="A2801" s="164"/>
      <c r="D2801" s="8"/>
    </row>
    <row r="2802" spans="1:4" x14ac:dyDescent="0.25">
      <c r="A2802" s="164"/>
      <c r="D2802" s="8"/>
    </row>
    <row r="2803" spans="1:4" x14ac:dyDescent="0.25">
      <c r="A2803" s="164"/>
      <c r="D2803" s="8"/>
    </row>
    <row r="2804" spans="1:4" x14ac:dyDescent="0.25">
      <c r="A2804" s="164"/>
      <c r="D2804" s="8"/>
    </row>
    <row r="2805" spans="1:4" x14ac:dyDescent="0.25">
      <c r="A2805" s="164"/>
      <c r="D2805" s="8"/>
    </row>
    <row r="2806" spans="1:4" x14ac:dyDescent="0.25">
      <c r="A2806" s="164"/>
      <c r="D2806" s="8"/>
    </row>
    <row r="2807" spans="1:4" x14ac:dyDescent="0.25">
      <c r="A2807" s="164"/>
      <c r="D2807" s="8"/>
    </row>
    <row r="2808" spans="1:4" x14ac:dyDescent="0.25">
      <c r="A2808" s="164"/>
      <c r="D2808" s="8"/>
    </row>
    <row r="2809" spans="1:4" x14ac:dyDescent="0.25">
      <c r="A2809" s="164"/>
      <c r="D2809" s="8"/>
    </row>
    <row r="2810" spans="1:4" x14ac:dyDescent="0.25">
      <c r="A2810" s="164"/>
      <c r="D2810" s="8"/>
    </row>
    <row r="2811" spans="1:4" x14ac:dyDescent="0.25">
      <c r="A2811" s="164"/>
      <c r="D2811" s="8"/>
    </row>
    <row r="2812" spans="1:4" x14ac:dyDescent="0.25">
      <c r="A2812" s="164"/>
      <c r="D2812" s="8"/>
    </row>
    <row r="2813" spans="1:4" x14ac:dyDescent="0.25">
      <c r="A2813" s="164"/>
      <c r="D2813" s="8"/>
    </row>
    <row r="2814" spans="1:4" x14ac:dyDescent="0.25">
      <c r="A2814" s="164"/>
      <c r="D2814" s="8"/>
    </row>
    <row r="2815" spans="1:4" x14ac:dyDescent="0.25">
      <c r="A2815" s="164"/>
      <c r="D2815" s="8"/>
    </row>
    <row r="2816" spans="1:4" x14ac:dyDescent="0.25">
      <c r="A2816" s="164"/>
      <c r="D2816" s="8"/>
    </row>
    <row r="2817" spans="1:4" x14ac:dyDescent="0.25">
      <c r="A2817" s="164"/>
      <c r="D2817" s="8"/>
    </row>
    <row r="2818" spans="1:4" x14ac:dyDescent="0.25">
      <c r="A2818" s="164"/>
      <c r="D2818" s="8"/>
    </row>
    <row r="2819" spans="1:4" x14ac:dyDescent="0.25">
      <c r="A2819" s="164"/>
      <c r="D2819" s="8"/>
    </row>
    <row r="2820" spans="1:4" x14ac:dyDescent="0.25">
      <c r="A2820" s="164"/>
      <c r="D2820" s="8"/>
    </row>
    <row r="2821" spans="1:4" x14ac:dyDescent="0.25">
      <c r="A2821" s="164"/>
      <c r="D2821" s="8"/>
    </row>
    <row r="2822" spans="1:4" x14ac:dyDescent="0.25">
      <c r="A2822" s="164"/>
      <c r="D2822" s="8"/>
    </row>
    <row r="2823" spans="1:4" x14ac:dyDescent="0.25">
      <c r="A2823" s="164"/>
      <c r="D2823" s="8"/>
    </row>
    <row r="2824" spans="1:4" x14ac:dyDescent="0.25">
      <c r="A2824" s="164"/>
      <c r="D2824" s="8"/>
    </row>
    <row r="2825" spans="1:4" x14ac:dyDescent="0.25">
      <c r="A2825" s="164"/>
      <c r="D2825" s="8"/>
    </row>
    <row r="2826" spans="1:4" x14ac:dyDescent="0.25">
      <c r="A2826" s="164"/>
      <c r="D2826" s="8"/>
    </row>
    <row r="2827" spans="1:4" x14ac:dyDescent="0.25">
      <c r="A2827" s="164"/>
      <c r="D2827" s="8"/>
    </row>
    <row r="2828" spans="1:4" x14ac:dyDescent="0.25">
      <c r="A2828" s="164"/>
      <c r="D2828" s="8"/>
    </row>
    <row r="2829" spans="1:4" x14ac:dyDescent="0.25">
      <c r="A2829" s="164"/>
      <c r="D2829" s="8"/>
    </row>
    <row r="2830" spans="1:4" x14ac:dyDescent="0.25">
      <c r="A2830" s="164"/>
      <c r="D2830" s="8"/>
    </row>
    <row r="2831" spans="1:4" x14ac:dyDescent="0.25">
      <c r="A2831" s="164"/>
      <c r="D2831" s="8"/>
    </row>
    <row r="2832" spans="1:4" x14ac:dyDescent="0.25">
      <c r="A2832" s="164"/>
      <c r="D2832" s="8"/>
    </row>
    <row r="2833" spans="1:4" x14ac:dyDescent="0.25">
      <c r="A2833" s="164"/>
      <c r="D2833" s="8"/>
    </row>
    <row r="2834" spans="1:4" x14ac:dyDescent="0.25">
      <c r="A2834" s="164"/>
      <c r="D2834" s="8"/>
    </row>
    <row r="2835" spans="1:4" x14ac:dyDescent="0.25">
      <c r="A2835" s="164"/>
      <c r="D2835" s="8"/>
    </row>
    <row r="2836" spans="1:4" x14ac:dyDescent="0.25">
      <c r="A2836" s="164"/>
      <c r="D2836" s="8"/>
    </row>
    <row r="2837" spans="1:4" x14ac:dyDescent="0.25">
      <c r="A2837" s="164"/>
      <c r="D2837" s="8"/>
    </row>
    <row r="2838" spans="1:4" x14ac:dyDescent="0.25">
      <c r="A2838" s="164"/>
      <c r="D2838" s="8"/>
    </row>
    <row r="2839" spans="1:4" x14ac:dyDescent="0.25">
      <c r="A2839" s="164"/>
      <c r="D2839" s="8"/>
    </row>
    <row r="2840" spans="1:4" x14ac:dyDescent="0.25">
      <c r="A2840" s="164"/>
      <c r="D2840" s="8"/>
    </row>
    <row r="2841" spans="1:4" x14ac:dyDescent="0.25">
      <c r="A2841" s="164"/>
      <c r="D2841" s="8"/>
    </row>
    <row r="2842" spans="1:4" x14ac:dyDescent="0.25">
      <c r="A2842" s="164"/>
      <c r="D2842" s="8"/>
    </row>
    <row r="2843" spans="1:4" x14ac:dyDescent="0.25">
      <c r="A2843" s="164"/>
      <c r="D2843" s="8"/>
    </row>
    <row r="2844" spans="1:4" x14ac:dyDescent="0.25">
      <c r="A2844" s="164"/>
      <c r="D2844" s="8"/>
    </row>
    <row r="2845" spans="1:4" x14ac:dyDescent="0.25">
      <c r="A2845" s="164"/>
      <c r="D2845" s="8"/>
    </row>
    <row r="2846" spans="1:4" x14ac:dyDescent="0.25">
      <c r="A2846" s="164"/>
      <c r="D2846" s="8"/>
    </row>
    <row r="2847" spans="1:4" x14ac:dyDescent="0.25">
      <c r="A2847" s="164"/>
      <c r="D2847" s="8"/>
    </row>
    <row r="2848" spans="1:4" x14ac:dyDescent="0.25">
      <c r="A2848" s="164"/>
      <c r="D2848" s="8"/>
    </row>
    <row r="2849" spans="1:4" x14ac:dyDescent="0.25">
      <c r="A2849" s="164"/>
      <c r="D2849" s="8"/>
    </row>
    <row r="2850" spans="1:4" x14ac:dyDescent="0.25">
      <c r="A2850" s="164"/>
      <c r="D2850" s="8"/>
    </row>
    <row r="2851" spans="1:4" x14ac:dyDescent="0.25">
      <c r="A2851" s="164"/>
      <c r="D2851" s="8"/>
    </row>
    <row r="2852" spans="1:4" x14ac:dyDescent="0.25">
      <c r="A2852" s="164"/>
      <c r="D2852" s="8"/>
    </row>
    <row r="2853" spans="1:4" x14ac:dyDescent="0.25">
      <c r="A2853" s="164"/>
      <c r="D2853" s="8"/>
    </row>
    <row r="2854" spans="1:4" x14ac:dyDescent="0.25">
      <c r="A2854" s="164"/>
      <c r="D2854" s="8"/>
    </row>
    <row r="2855" spans="1:4" x14ac:dyDescent="0.25">
      <c r="A2855" s="164"/>
      <c r="D2855" s="8"/>
    </row>
    <row r="2856" spans="1:4" x14ac:dyDescent="0.25">
      <c r="A2856" s="164"/>
      <c r="D2856" s="8"/>
    </row>
    <row r="2857" spans="1:4" x14ac:dyDescent="0.25">
      <c r="A2857" s="164"/>
      <c r="D2857" s="8"/>
    </row>
    <row r="2858" spans="1:4" x14ac:dyDescent="0.25">
      <c r="A2858" s="164"/>
      <c r="D2858" s="8"/>
    </row>
    <row r="2859" spans="1:4" x14ac:dyDescent="0.25">
      <c r="A2859" s="164"/>
      <c r="D2859" s="8"/>
    </row>
    <row r="2860" spans="1:4" x14ac:dyDescent="0.25">
      <c r="A2860" s="164"/>
      <c r="D2860" s="8"/>
    </row>
    <row r="2861" spans="1:4" x14ac:dyDescent="0.25">
      <c r="A2861" s="164"/>
      <c r="D2861" s="8"/>
    </row>
    <row r="2862" spans="1:4" x14ac:dyDescent="0.25">
      <c r="A2862" s="164"/>
      <c r="D2862" s="8"/>
    </row>
    <row r="2863" spans="1:4" x14ac:dyDescent="0.25">
      <c r="A2863" s="164"/>
      <c r="D2863" s="8"/>
    </row>
    <row r="2864" spans="1:4" x14ac:dyDescent="0.25">
      <c r="A2864" s="164"/>
      <c r="D2864" s="8"/>
    </row>
    <row r="2865" spans="1:4" x14ac:dyDescent="0.25">
      <c r="A2865" s="164"/>
      <c r="D2865" s="8"/>
    </row>
    <row r="2866" spans="1:4" x14ac:dyDescent="0.25">
      <c r="A2866" s="164"/>
      <c r="D2866" s="8"/>
    </row>
    <row r="2867" spans="1:4" x14ac:dyDescent="0.25">
      <c r="A2867" s="164"/>
      <c r="D2867" s="8"/>
    </row>
    <row r="2868" spans="1:4" x14ac:dyDescent="0.25">
      <c r="A2868" s="164"/>
      <c r="D2868" s="8"/>
    </row>
    <row r="2869" spans="1:4" x14ac:dyDescent="0.25">
      <c r="A2869" s="164"/>
      <c r="D2869" s="8"/>
    </row>
    <row r="2870" spans="1:4" x14ac:dyDescent="0.25">
      <c r="A2870" s="164"/>
      <c r="D2870" s="8"/>
    </row>
    <row r="2871" spans="1:4" x14ac:dyDescent="0.25">
      <c r="A2871" s="164"/>
      <c r="D2871" s="8"/>
    </row>
    <row r="2872" spans="1:4" x14ac:dyDescent="0.25">
      <c r="A2872" s="164"/>
      <c r="D2872" s="8"/>
    </row>
    <row r="2873" spans="1:4" x14ac:dyDescent="0.25">
      <c r="A2873" s="164"/>
      <c r="D2873" s="8"/>
    </row>
    <row r="2874" spans="1:4" x14ac:dyDescent="0.25">
      <c r="A2874" s="164"/>
      <c r="D2874" s="8"/>
    </row>
    <row r="2875" spans="1:4" x14ac:dyDescent="0.25">
      <c r="A2875" s="164"/>
      <c r="D2875" s="8"/>
    </row>
    <row r="2876" spans="1:4" x14ac:dyDescent="0.25">
      <c r="A2876" s="164"/>
      <c r="D2876" s="8"/>
    </row>
    <row r="2877" spans="1:4" x14ac:dyDescent="0.25">
      <c r="A2877" s="164"/>
      <c r="D2877" s="8"/>
    </row>
    <row r="2878" spans="1:4" x14ac:dyDescent="0.25">
      <c r="A2878" s="164"/>
      <c r="D2878" s="8"/>
    </row>
    <row r="2879" spans="1:4" x14ac:dyDescent="0.25">
      <c r="A2879" s="164"/>
      <c r="D2879" s="8"/>
    </row>
    <row r="2880" spans="1:4" x14ac:dyDescent="0.25">
      <c r="A2880" s="164"/>
      <c r="D2880" s="8"/>
    </row>
    <row r="2881" spans="1:4" x14ac:dyDescent="0.25">
      <c r="A2881" s="164"/>
      <c r="D2881" s="8"/>
    </row>
    <row r="2882" spans="1:4" x14ac:dyDescent="0.25">
      <c r="A2882" s="164"/>
      <c r="D2882" s="8"/>
    </row>
    <row r="2883" spans="1:4" x14ac:dyDescent="0.25">
      <c r="A2883" s="164"/>
      <c r="D2883" s="8"/>
    </row>
    <row r="2884" spans="1:4" x14ac:dyDescent="0.25">
      <c r="A2884" s="164"/>
      <c r="D2884" s="8"/>
    </row>
    <row r="2885" spans="1:4" x14ac:dyDescent="0.25">
      <c r="A2885" s="164"/>
      <c r="D2885" s="8"/>
    </row>
    <row r="2886" spans="1:4" x14ac:dyDescent="0.25">
      <c r="A2886" s="164"/>
      <c r="D2886" s="8"/>
    </row>
    <row r="2887" spans="1:4" x14ac:dyDescent="0.25">
      <c r="A2887" s="164"/>
      <c r="D2887" s="8"/>
    </row>
    <row r="2888" spans="1:4" x14ac:dyDescent="0.25">
      <c r="A2888" s="164"/>
      <c r="D2888" s="8"/>
    </row>
    <row r="2889" spans="1:4" x14ac:dyDescent="0.25">
      <c r="A2889" s="164"/>
      <c r="D2889" s="8"/>
    </row>
    <row r="2890" spans="1:4" x14ac:dyDescent="0.25">
      <c r="A2890" s="164"/>
      <c r="D2890" s="8"/>
    </row>
    <row r="2891" spans="1:4" x14ac:dyDescent="0.25">
      <c r="A2891" s="164"/>
      <c r="D2891" s="8"/>
    </row>
    <row r="2892" spans="1:4" x14ac:dyDescent="0.25">
      <c r="A2892" s="164"/>
      <c r="D2892" s="8"/>
    </row>
    <row r="2893" spans="1:4" x14ac:dyDescent="0.25">
      <c r="A2893" s="164"/>
      <c r="D2893" s="8"/>
    </row>
    <row r="2894" spans="1:4" x14ac:dyDescent="0.25">
      <c r="A2894" s="164"/>
      <c r="D2894" s="8"/>
    </row>
    <row r="2895" spans="1:4" x14ac:dyDescent="0.25">
      <c r="A2895" s="164"/>
      <c r="D2895" s="8"/>
    </row>
    <row r="2896" spans="1:4" x14ac:dyDescent="0.25">
      <c r="A2896" s="164"/>
      <c r="D2896" s="8"/>
    </row>
    <row r="2897" spans="1:4" x14ac:dyDescent="0.25">
      <c r="A2897" s="164"/>
      <c r="D2897" s="8"/>
    </row>
    <row r="2898" spans="1:4" x14ac:dyDescent="0.25">
      <c r="A2898" s="164"/>
      <c r="D2898" s="8"/>
    </row>
    <row r="2899" spans="1:4" x14ac:dyDescent="0.25">
      <c r="A2899" s="164"/>
      <c r="D2899" s="8"/>
    </row>
    <row r="2900" spans="1:4" x14ac:dyDescent="0.25">
      <c r="A2900" s="164"/>
      <c r="D2900" s="8"/>
    </row>
    <row r="2901" spans="1:4" x14ac:dyDescent="0.25">
      <c r="A2901" s="164"/>
      <c r="D2901" s="8"/>
    </row>
    <row r="2902" spans="1:4" x14ac:dyDescent="0.25">
      <c r="A2902" s="164"/>
      <c r="D2902" s="8"/>
    </row>
    <row r="2903" spans="1:4" x14ac:dyDescent="0.25">
      <c r="A2903" s="164"/>
      <c r="D2903" s="8"/>
    </row>
    <row r="2904" spans="1:4" x14ac:dyDescent="0.25">
      <c r="A2904" s="164"/>
      <c r="D2904" s="8"/>
    </row>
    <row r="2905" spans="1:4" x14ac:dyDescent="0.25">
      <c r="A2905" s="164"/>
      <c r="D2905" s="8"/>
    </row>
    <row r="2906" spans="1:4" x14ac:dyDescent="0.25">
      <c r="A2906" s="164"/>
      <c r="D2906" s="8"/>
    </row>
    <row r="2907" spans="1:4" x14ac:dyDescent="0.25">
      <c r="A2907" s="164"/>
      <c r="D2907" s="8"/>
    </row>
    <row r="2908" spans="1:4" x14ac:dyDescent="0.25">
      <c r="A2908" s="164"/>
      <c r="D2908" s="8"/>
    </row>
    <row r="2909" spans="1:4" x14ac:dyDescent="0.25">
      <c r="A2909" s="164"/>
      <c r="D2909" s="8"/>
    </row>
    <row r="2910" spans="1:4" x14ac:dyDescent="0.25">
      <c r="A2910" s="164"/>
      <c r="D2910" s="8"/>
    </row>
    <row r="2911" spans="1:4" x14ac:dyDescent="0.25">
      <c r="A2911" s="164"/>
      <c r="D2911" s="8"/>
    </row>
    <row r="2912" spans="1:4" x14ac:dyDescent="0.25">
      <c r="A2912" s="164"/>
      <c r="D2912" s="8"/>
    </row>
    <row r="2913" spans="1:4" x14ac:dyDescent="0.25">
      <c r="A2913" s="164"/>
      <c r="D2913" s="8"/>
    </row>
    <row r="2914" spans="1:4" x14ac:dyDescent="0.25">
      <c r="A2914" s="164"/>
      <c r="D2914" s="8"/>
    </row>
    <row r="2915" spans="1:4" x14ac:dyDescent="0.25">
      <c r="A2915" s="164"/>
      <c r="D2915" s="8"/>
    </row>
    <row r="2916" spans="1:4" x14ac:dyDescent="0.25">
      <c r="A2916" s="164"/>
      <c r="D2916" s="8"/>
    </row>
    <row r="2917" spans="1:4" x14ac:dyDescent="0.25">
      <c r="A2917" s="164"/>
      <c r="D2917" s="8"/>
    </row>
    <row r="2918" spans="1:4" x14ac:dyDescent="0.25">
      <c r="A2918" s="164"/>
      <c r="D2918" s="8"/>
    </row>
    <row r="2919" spans="1:4" x14ac:dyDescent="0.25">
      <c r="A2919" s="164"/>
      <c r="D2919" s="8"/>
    </row>
    <row r="2920" spans="1:4" x14ac:dyDescent="0.25">
      <c r="A2920" s="164"/>
      <c r="D2920" s="8"/>
    </row>
    <row r="2921" spans="1:4" x14ac:dyDescent="0.25">
      <c r="A2921" s="164"/>
      <c r="D2921" s="8"/>
    </row>
    <row r="2922" spans="1:4" x14ac:dyDescent="0.25">
      <c r="A2922" s="164"/>
      <c r="D2922" s="8"/>
    </row>
    <row r="2923" spans="1:4" x14ac:dyDescent="0.25">
      <c r="A2923" s="164"/>
      <c r="D2923" s="8"/>
    </row>
    <row r="2924" spans="1:4" x14ac:dyDescent="0.25">
      <c r="A2924" s="164"/>
      <c r="D2924" s="8"/>
    </row>
    <row r="2925" spans="1:4" x14ac:dyDescent="0.25">
      <c r="A2925" s="164"/>
      <c r="D2925" s="8"/>
    </row>
    <row r="2926" spans="1:4" x14ac:dyDescent="0.25">
      <c r="A2926" s="164"/>
      <c r="D2926" s="8"/>
    </row>
    <row r="2927" spans="1:4" x14ac:dyDescent="0.25">
      <c r="A2927" s="164"/>
      <c r="D2927" s="8"/>
    </row>
    <row r="2928" spans="1:4" x14ac:dyDescent="0.25">
      <c r="A2928" s="164"/>
      <c r="D2928" s="8"/>
    </row>
    <row r="2929" spans="1:4" x14ac:dyDescent="0.25">
      <c r="A2929" s="164"/>
      <c r="D2929" s="8"/>
    </row>
    <row r="2930" spans="1:4" x14ac:dyDescent="0.25">
      <c r="A2930" s="164"/>
      <c r="D2930" s="8"/>
    </row>
    <row r="2931" spans="1:4" x14ac:dyDescent="0.25">
      <c r="A2931" s="164"/>
      <c r="D2931" s="8"/>
    </row>
    <row r="2932" spans="1:4" x14ac:dyDescent="0.25">
      <c r="A2932" s="164"/>
      <c r="D2932" s="8"/>
    </row>
    <row r="2933" spans="1:4" x14ac:dyDescent="0.25">
      <c r="A2933" s="164"/>
      <c r="D2933" s="8"/>
    </row>
    <row r="2934" spans="1:4" x14ac:dyDescent="0.25">
      <c r="A2934" s="164"/>
      <c r="D2934" s="8"/>
    </row>
    <row r="2935" spans="1:4" x14ac:dyDescent="0.25">
      <c r="A2935" s="164"/>
      <c r="D2935" s="8"/>
    </row>
    <row r="2936" spans="1:4" x14ac:dyDescent="0.25">
      <c r="A2936" s="164"/>
      <c r="D2936" s="8"/>
    </row>
    <row r="2937" spans="1:4" x14ac:dyDescent="0.25">
      <c r="A2937" s="164"/>
      <c r="D2937" s="8"/>
    </row>
    <row r="2938" spans="1:4" x14ac:dyDescent="0.25">
      <c r="A2938" s="164"/>
      <c r="D2938" s="8"/>
    </row>
    <row r="2939" spans="1:4" x14ac:dyDescent="0.25">
      <c r="A2939" s="164"/>
      <c r="D2939" s="8"/>
    </row>
    <row r="2940" spans="1:4" x14ac:dyDescent="0.25">
      <c r="A2940" s="164"/>
      <c r="D2940" s="8"/>
    </row>
    <row r="2941" spans="1:4" x14ac:dyDescent="0.25">
      <c r="A2941" s="164"/>
      <c r="D2941" s="8"/>
    </row>
    <row r="2942" spans="1:4" x14ac:dyDescent="0.25">
      <c r="A2942" s="164"/>
      <c r="D2942" s="8"/>
    </row>
    <row r="2943" spans="1:4" x14ac:dyDescent="0.25">
      <c r="A2943" s="164"/>
      <c r="D2943" s="8"/>
    </row>
    <row r="2944" spans="1:4" x14ac:dyDescent="0.25">
      <c r="A2944" s="164"/>
      <c r="D2944" s="8"/>
    </row>
    <row r="2945" spans="1:4" x14ac:dyDescent="0.25">
      <c r="A2945" s="164"/>
      <c r="D2945" s="8"/>
    </row>
    <row r="2946" spans="1:4" x14ac:dyDescent="0.25">
      <c r="A2946" s="164"/>
      <c r="D2946" s="8"/>
    </row>
    <row r="2947" spans="1:4" x14ac:dyDescent="0.25">
      <c r="A2947" s="164"/>
      <c r="D2947" s="8"/>
    </row>
    <row r="2948" spans="1:4" x14ac:dyDescent="0.25">
      <c r="A2948" s="164"/>
      <c r="D2948" s="8"/>
    </row>
    <row r="2949" spans="1:4" x14ac:dyDescent="0.25">
      <c r="A2949" s="164"/>
      <c r="D2949" s="8"/>
    </row>
    <row r="2950" spans="1:4" x14ac:dyDescent="0.25">
      <c r="A2950" s="164"/>
      <c r="D2950" s="8"/>
    </row>
    <row r="2951" spans="1:4" x14ac:dyDescent="0.25">
      <c r="A2951" s="164"/>
      <c r="D2951" s="8"/>
    </row>
    <row r="2952" spans="1:4" x14ac:dyDescent="0.25">
      <c r="A2952" s="164"/>
      <c r="D2952" s="8"/>
    </row>
    <row r="2953" spans="1:4" x14ac:dyDescent="0.25">
      <c r="A2953" s="164"/>
      <c r="D2953" s="8"/>
    </row>
    <row r="2954" spans="1:4" x14ac:dyDescent="0.25">
      <c r="A2954" s="164"/>
      <c r="D2954" s="8"/>
    </row>
    <row r="2955" spans="1:4" x14ac:dyDescent="0.25">
      <c r="A2955" s="164"/>
      <c r="D2955" s="8"/>
    </row>
    <row r="2956" spans="1:4" x14ac:dyDescent="0.25">
      <c r="A2956" s="164"/>
      <c r="D2956" s="8"/>
    </row>
    <row r="2957" spans="1:4" x14ac:dyDescent="0.25">
      <c r="A2957" s="164"/>
      <c r="D2957" s="8"/>
    </row>
    <row r="2958" spans="1:4" x14ac:dyDescent="0.25">
      <c r="A2958" s="164"/>
      <c r="D2958" s="8"/>
    </row>
    <row r="2959" spans="1:4" x14ac:dyDescent="0.25">
      <c r="A2959" s="164"/>
      <c r="D2959" s="8"/>
    </row>
    <row r="2960" spans="1:4" x14ac:dyDescent="0.25">
      <c r="A2960" s="164"/>
      <c r="D2960" s="8"/>
    </row>
    <row r="2961" spans="1:4" x14ac:dyDescent="0.25">
      <c r="A2961" s="164"/>
      <c r="D2961" s="8"/>
    </row>
    <row r="2962" spans="1:4" x14ac:dyDescent="0.25">
      <c r="A2962" s="164"/>
      <c r="D2962" s="8"/>
    </row>
    <row r="2963" spans="1:4" x14ac:dyDescent="0.25">
      <c r="A2963" s="164"/>
      <c r="D2963" s="8"/>
    </row>
    <row r="2964" spans="1:4" x14ac:dyDescent="0.25">
      <c r="A2964" s="164"/>
      <c r="D2964" s="8"/>
    </row>
    <row r="2965" spans="1:4" x14ac:dyDescent="0.25">
      <c r="A2965" s="164"/>
      <c r="D2965" s="8"/>
    </row>
    <row r="2966" spans="1:4" x14ac:dyDescent="0.25">
      <c r="A2966" s="164"/>
      <c r="D2966" s="8"/>
    </row>
    <row r="2967" spans="1:4" x14ac:dyDescent="0.25">
      <c r="A2967" s="164"/>
      <c r="D2967" s="8"/>
    </row>
    <row r="2968" spans="1:4" x14ac:dyDescent="0.25">
      <c r="A2968" s="164"/>
      <c r="D2968" s="8"/>
    </row>
    <row r="2969" spans="1:4" x14ac:dyDescent="0.25">
      <c r="A2969" s="164"/>
      <c r="D2969" s="8"/>
    </row>
    <row r="2970" spans="1:4" x14ac:dyDescent="0.25">
      <c r="A2970" s="164"/>
      <c r="D2970" s="8"/>
    </row>
    <row r="2971" spans="1:4" x14ac:dyDescent="0.25">
      <c r="A2971" s="164"/>
      <c r="D2971" s="8"/>
    </row>
    <row r="2972" spans="1:4" x14ac:dyDescent="0.25">
      <c r="A2972" s="164"/>
      <c r="D2972" s="8"/>
    </row>
    <row r="2973" spans="1:4" x14ac:dyDescent="0.25">
      <c r="A2973" s="164"/>
      <c r="D2973" s="8"/>
    </row>
    <row r="2974" spans="1:4" x14ac:dyDescent="0.25">
      <c r="A2974" s="164"/>
      <c r="D2974" s="8"/>
    </row>
    <row r="2975" spans="1:4" x14ac:dyDescent="0.25">
      <c r="A2975" s="164"/>
      <c r="D2975" s="8"/>
    </row>
    <row r="2976" spans="1:4" x14ac:dyDescent="0.25">
      <c r="A2976" s="164"/>
      <c r="D2976" s="8"/>
    </row>
    <row r="2977" spans="1:4" x14ac:dyDescent="0.25">
      <c r="A2977" s="164"/>
      <c r="D2977" s="8"/>
    </row>
    <row r="2978" spans="1:4" x14ac:dyDescent="0.25">
      <c r="A2978" s="164"/>
      <c r="D2978" s="8"/>
    </row>
    <row r="2979" spans="1:4" x14ac:dyDescent="0.25">
      <c r="A2979" s="164"/>
      <c r="D2979" s="8"/>
    </row>
    <row r="2980" spans="1:4" x14ac:dyDescent="0.25">
      <c r="A2980" s="164"/>
      <c r="D2980" s="8"/>
    </row>
    <row r="2981" spans="1:4" x14ac:dyDescent="0.25">
      <c r="A2981" s="164"/>
      <c r="D2981" s="8"/>
    </row>
    <row r="2982" spans="1:4" x14ac:dyDescent="0.25">
      <c r="A2982" s="164"/>
      <c r="D2982" s="8"/>
    </row>
    <row r="2983" spans="1:4" x14ac:dyDescent="0.25">
      <c r="A2983" s="164"/>
      <c r="D2983" s="8"/>
    </row>
    <row r="2984" spans="1:4" x14ac:dyDescent="0.25">
      <c r="A2984" s="164"/>
      <c r="D2984" s="8"/>
    </row>
    <row r="2985" spans="1:4" x14ac:dyDescent="0.25">
      <c r="A2985" s="164"/>
      <c r="D2985" s="8"/>
    </row>
    <row r="2986" spans="1:4" x14ac:dyDescent="0.25">
      <c r="A2986" s="164"/>
      <c r="D2986" s="8"/>
    </row>
    <row r="2987" spans="1:4" x14ac:dyDescent="0.25">
      <c r="A2987" s="164"/>
      <c r="D2987" s="8"/>
    </row>
    <row r="2988" spans="1:4" x14ac:dyDescent="0.25">
      <c r="A2988" s="164"/>
      <c r="D2988" s="8"/>
    </row>
    <row r="2989" spans="1:4" x14ac:dyDescent="0.25">
      <c r="A2989" s="164"/>
      <c r="D2989" s="8"/>
    </row>
    <row r="2990" spans="1:4" x14ac:dyDescent="0.25">
      <c r="A2990" s="164"/>
      <c r="D2990" s="8"/>
    </row>
    <row r="2991" spans="1:4" x14ac:dyDescent="0.25">
      <c r="A2991" s="164"/>
      <c r="D2991" s="8"/>
    </row>
    <row r="2992" spans="1:4" x14ac:dyDescent="0.25">
      <c r="A2992" s="164"/>
      <c r="D2992" s="8"/>
    </row>
    <row r="2993" spans="1:4" x14ac:dyDescent="0.25">
      <c r="A2993" s="164"/>
      <c r="D2993" s="8"/>
    </row>
    <row r="2994" spans="1:4" x14ac:dyDescent="0.25">
      <c r="A2994" s="164"/>
      <c r="D2994" s="8"/>
    </row>
    <row r="2995" spans="1:4" x14ac:dyDescent="0.25">
      <c r="A2995" s="164"/>
      <c r="D2995" s="8"/>
    </row>
    <row r="2996" spans="1:4" x14ac:dyDescent="0.25">
      <c r="A2996" s="164"/>
      <c r="D2996" s="8"/>
    </row>
    <row r="2997" spans="1:4" x14ac:dyDescent="0.25">
      <c r="A2997" s="164"/>
      <c r="D2997" s="8"/>
    </row>
    <row r="2998" spans="1:4" x14ac:dyDescent="0.25">
      <c r="A2998" s="164"/>
      <c r="D2998" s="8"/>
    </row>
    <row r="2999" spans="1:4" x14ac:dyDescent="0.25">
      <c r="A2999" s="164"/>
      <c r="D2999" s="8"/>
    </row>
    <row r="3000" spans="1:4" x14ac:dyDescent="0.25">
      <c r="A3000" s="164"/>
      <c r="D3000" s="8"/>
    </row>
    <row r="3001" spans="1:4" x14ac:dyDescent="0.25">
      <c r="A3001" s="164"/>
      <c r="D3001" s="8"/>
    </row>
    <row r="3002" spans="1:4" x14ac:dyDescent="0.25">
      <c r="A3002" s="164"/>
      <c r="D3002" s="8"/>
    </row>
    <row r="3003" spans="1:4" x14ac:dyDescent="0.25">
      <c r="A3003" s="164"/>
      <c r="D3003" s="8"/>
    </row>
    <row r="3004" spans="1:4" x14ac:dyDescent="0.25">
      <c r="A3004" s="164"/>
      <c r="D3004" s="8"/>
    </row>
    <row r="3005" spans="1:4" x14ac:dyDescent="0.25">
      <c r="A3005" s="164"/>
      <c r="D3005" s="8"/>
    </row>
    <row r="3006" spans="1:4" x14ac:dyDescent="0.25">
      <c r="A3006" s="164"/>
      <c r="D3006" s="8"/>
    </row>
    <row r="3007" spans="1:4" x14ac:dyDescent="0.25">
      <c r="A3007" s="164"/>
      <c r="D3007" s="8"/>
    </row>
    <row r="3008" spans="1:4" x14ac:dyDescent="0.25">
      <c r="A3008" s="164"/>
      <c r="D3008" s="8"/>
    </row>
    <row r="3009" spans="1:4" x14ac:dyDescent="0.25">
      <c r="A3009" s="164"/>
      <c r="D3009" s="8"/>
    </row>
    <row r="3010" spans="1:4" x14ac:dyDescent="0.25">
      <c r="A3010" s="164"/>
      <c r="D3010" s="8"/>
    </row>
    <row r="3011" spans="1:4" x14ac:dyDescent="0.25">
      <c r="A3011" s="164"/>
      <c r="D3011" s="8"/>
    </row>
    <row r="3012" spans="1:4" x14ac:dyDescent="0.25">
      <c r="A3012" s="164"/>
      <c r="D3012" s="8"/>
    </row>
    <row r="3013" spans="1:4" x14ac:dyDescent="0.25">
      <c r="A3013" s="164"/>
      <c r="D3013" s="8"/>
    </row>
    <row r="3014" spans="1:4" x14ac:dyDescent="0.25">
      <c r="A3014" s="164"/>
      <c r="D3014" s="8"/>
    </row>
    <row r="3015" spans="1:4" x14ac:dyDescent="0.25">
      <c r="A3015" s="164"/>
      <c r="D3015" s="8"/>
    </row>
    <row r="3016" spans="1:4" x14ac:dyDescent="0.25">
      <c r="A3016" s="164"/>
      <c r="D3016" s="8"/>
    </row>
    <row r="3017" spans="1:4" x14ac:dyDescent="0.25">
      <c r="A3017" s="164"/>
      <c r="D3017" s="8"/>
    </row>
    <row r="3018" spans="1:4" x14ac:dyDescent="0.25">
      <c r="A3018" s="164"/>
      <c r="D3018" s="8"/>
    </row>
    <row r="3019" spans="1:4" x14ac:dyDescent="0.25">
      <c r="A3019" s="164"/>
      <c r="D3019" s="8"/>
    </row>
    <row r="3020" spans="1:4" x14ac:dyDescent="0.25">
      <c r="A3020" s="164"/>
      <c r="D3020" s="8"/>
    </row>
    <row r="3021" spans="1:4" x14ac:dyDescent="0.25">
      <c r="A3021" s="164"/>
      <c r="D3021" s="8"/>
    </row>
    <row r="3022" spans="1:4" x14ac:dyDescent="0.25">
      <c r="A3022" s="164"/>
      <c r="D3022" s="8"/>
    </row>
    <row r="3023" spans="1:4" x14ac:dyDescent="0.25">
      <c r="A3023" s="164"/>
      <c r="D3023" s="8"/>
    </row>
    <row r="3024" spans="1:4" x14ac:dyDescent="0.25">
      <c r="A3024" s="164"/>
      <c r="D3024" s="8"/>
    </row>
    <row r="3025" spans="1:4" x14ac:dyDescent="0.25">
      <c r="A3025" s="164"/>
      <c r="D3025" s="8"/>
    </row>
    <row r="3026" spans="1:4" x14ac:dyDescent="0.25">
      <c r="A3026" s="164"/>
      <c r="D3026" s="8"/>
    </row>
    <row r="3027" spans="1:4" x14ac:dyDescent="0.25">
      <c r="A3027" s="164"/>
      <c r="D3027" s="8"/>
    </row>
    <row r="3028" spans="1:4" x14ac:dyDescent="0.25">
      <c r="A3028" s="164"/>
      <c r="D3028" s="8"/>
    </row>
    <row r="3029" spans="1:4" x14ac:dyDescent="0.25">
      <c r="A3029" s="164"/>
      <c r="D3029" s="8"/>
    </row>
    <row r="3030" spans="1:4" x14ac:dyDescent="0.25">
      <c r="A3030" s="164"/>
      <c r="D3030" s="8"/>
    </row>
    <row r="3031" spans="1:4" x14ac:dyDescent="0.25">
      <c r="A3031" s="164"/>
      <c r="D3031" s="8"/>
    </row>
    <row r="3032" spans="1:4" x14ac:dyDescent="0.25">
      <c r="A3032" s="164"/>
      <c r="D3032" s="8"/>
    </row>
    <row r="3033" spans="1:4" x14ac:dyDescent="0.25">
      <c r="A3033" s="164"/>
      <c r="D3033" s="8"/>
    </row>
    <row r="3034" spans="1:4" x14ac:dyDescent="0.25">
      <c r="A3034" s="164"/>
      <c r="D3034" s="8"/>
    </row>
    <row r="3035" spans="1:4" x14ac:dyDescent="0.25">
      <c r="A3035" s="164"/>
      <c r="D3035" s="8"/>
    </row>
    <row r="3036" spans="1:4" x14ac:dyDescent="0.25">
      <c r="A3036" s="164"/>
      <c r="D3036" s="8"/>
    </row>
    <row r="3037" spans="1:4" x14ac:dyDescent="0.25">
      <c r="A3037" s="164"/>
      <c r="D3037" s="8"/>
    </row>
    <row r="3038" spans="1:4" x14ac:dyDescent="0.25">
      <c r="A3038" s="164"/>
      <c r="D3038" s="8"/>
    </row>
    <row r="3039" spans="1:4" x14ac:dyDescent="0.25">
      <c r="A3039" s="164"/>
      <c r="D3039" s="8"/>
    </row>
    <row r="3040" spans="1:4" x14ac:dyDescent="0.25">
      <c r="A3040" s="164"/>
      <c r="D3040" s="8"/>
    </row>
    <row r="3041" spans="1:4" x14ac:dyDescent="0.25">
      <c r="A3041" s="164"/>
      <c r="D3041" s="8"/>
    </row>
    <row r="3042" spans="1:4" x14ac:dyDescent="0.25">
      <c r="A3042" s="164"/>
      <c r="D3042" s="8"/>
    </row>
    <row r="3043" spans="1:4" x14ac:dyDescent="0.25">
      <c r="A3043" s="164"/>
      <c r="D3043" s="8"/>
    </row>
    <row r="3044" spans="1:4" x14ac:dyDescent="0.25">
      <c r="A3044" s="164"/>
      <c r="D3044" s="8"/>
    </row>
    <row r="3045" spans="1:4" x14ac:dyDescent="0.25">
      <c r="A3045" s="164"/>
      <c r="D3045" s="8"/>
    </row>
    <row r="3046" spans="1:4" x14ac:dyDescent="0.25">
      <c r="A3046" s="164"/>
      <c r="D3046" s="8"/>
    </row>
    <row r="3047" spans="1:4" x14ac:dyDescent="0.25">
      <c r="A3047" s="164"/>
      <c r="D3047" s="8"/>
    </row>
    <row r="3048" spans="1:4" x14ac:dyDescent="0.25">
      <c r="A3048" s="164"/>
      <c r="D3048" s="8"/>
    </row>
    <row r="3049" spans="1:4" x14ac:dyDescent="0.25">
      <c r="A3049" s="164"/>
      <c r="D3049" s="8"/>
    </row>
    <row r="3050" spans="1:4" x14ac:dyDescent="0.25">
      <c r="A3050" s="164"/>
      <c r="D3050" s="8"/>
    </row>
    <row r="3051" spans="1:4" x14ac:dyDescent="0.25">
      <c r="A3051" s="164"/>
      <c r="D3051" s="8"/>
    </row>
    <row r="3052" spans="1:4" x14ac:dyDescent="0.25">
      <c r="A3052" s="164"/>
      <c r="D3052" s="8"/>
    </row>
    <row r="3053" spans="1:4" x14ac:dyDescent="0.25">
      <c r="A3053" s="164"/>
      <c r="D3053" s="8"/>
    </row>
    <row r="3054" spans="1:4" x14ac:dyDescent="0.25">
      <c r="A3054" s="164"/>
      <c r="D3054" s="8"/>
    </row>
    <row r="3055" spans="1:4" x14ac:dyDescent="0.25">
      <c r="A3055" s="164"/>
      <c r="D3055" s="8"/>
    </row>
    <row r="3056" spans="1:4" x14ac:dyDescent="0.25">
      <c r="A3056" s="164"/>
      <c r="D3056" s="8"/>
    </row>
    <row r="3057" spans="1:4" x14ac:dyDescent="0.25">
      <c r="A3057" s="164"/>
      <c r="D3057" s="8"/>
    </row>
    <row r="3058" spans="1:4" x14ac:dyDescent="0.25">
      <c r="A3058" s="164"/>
      <c r="D3058" s="8"/>
    </row>
    <row r="3059" spans="1:4" x14ac:dyDescent="0.25">
      <c r="A3059" s="164"/>
      <c r="D3059" s="8"/>
    </row>
    <row r="3060" spans="1:4" x14ac:dyDescent="0.25">
      <c r="A3060" s="164"/>
      <c r="D3060" s="8"/>
    </row>
    <row r="3061" spans="1:4" x14ac:dyDescent="0.25">
      <c r="A3061" s="164"/>
      <c r="D3061" s="8"/>
    </row>
    <row r="3062" spans="1:4" x14ac:dyDescent="0.25">
      <c r="A3062" s="164"/>
      <c r="D3062" s="8"/>
    </row>
    <row r="3063" spans="1:4" x14ac:dyDescent="0.25">
      <c r="A3063" s="164"/>
      <c r="D3063" s="8"/>
    </row>
    <row r="3064" spans="1:4" x14ac:dyDescent="0.25">
      <c r="A3064" s="164"/>
      <c r="D3064" s="8"/>
    </row>
    <row r="3065" spans="1:4" x14ac:dyDescent="0.25">
      <c r="A3065" s="164"/>
      <c r="D3065" s="8"/>
    </row>
    <row r="3066" spans="1:4" x14ac:dyDescent="0.25">
      <c r="A3066" s="164"/>
      <c r="D3066" s="8"/>
    </row>
    <row r="3067" spans="1:4" x14ac:dyDescent="0.25">
      <c r="A3067" s="164"/>
      <c r="D3067" s="8"/>
    </row>
    <row r="3068" spans="1:4" x14ac:dyDescent="0.25">
      <c r="A3068" s="164"/>
      <c r="D3068" s="8"/>
    </row>
    <row r="3069" spans="1:4" x14ac:dyDescent="0.25">
      <c r="A3069" s="164"/>
      <c r="D3069" s="8"/>
    </row>
    <row r="3070" spans="1:4" x14ac:dyDescent="0.25">
      <c r="A3070" s="164"/>
      <c r="D3070" s="8"/>
    </row>
    <row r="3071" spans="1:4" x14ac:dyDescent="0.25">
      <c r="A3071" s="164"/>
      <c r="D3071" s="8"/>
    </row>
    <row r="3072" spans="1:4" x14ac:dyDescent="0.25">
      <c r="A3072" s="164"/>
      <c r="D3072" s="8"/>
    </row>
    <row r="3073" spans="1:4" x14ac:dyDescent="0.25">
      <c r="A3073" s="164"/>
      <c r="D3073" s="8"/>
    </row>
    <row r="3074" spans="1:4" x14ac:dyDescent="0.25">
      <c r="A3074" s="164"/>
      <c r="D3074" s="8"/>
    </row>
    <row r="3075" spans="1:4" x14ac:dyDescent="0.25">
      <c r="A3075" s="164"/>
      <c r="D3075" s="8"/>
    </row>
    <row r="3076" spans="1:4" x14ac:dyDescent="0.25">
      <c r="A3076" s="164"/>
      <c r="D3076" s="8"/>
    </row>
    <row r="3077" spans="1:4" x14ac:dyDescent="0.25">
      <c r="A3077" s="164"/>
      <c r="D3077" s="8"/>
    </row>
    <row r="3078" spans="1:4" x14ac:dyDescent="0.25">
      <c r="A3078" s="164"/>
      <c r="D3078" s="8"/>
    </row>
    <row r="3079" spans="1:4" x14ac:dyDescent="0.25">
      <c r="A3079" s="164"/>
      <c r="D3079" s="8"/>
    </row>
    <row r="3080" spans="1:4" x14ac:dyDescent="0.25">
      <c r="A3080" s="164"/>
      <c r="D3080" s="8"/>
    </row>
    <row r="3081" spans="1:4" x14ac:dyDescent="0.25">
      <c r="A3081" s="164"/>
      <c r="D3081" s="8"/>
    </row>
    <row r="3082" spans="1:4" x14ac:dyDescent="0.25">
      <c r="A3082" s="164"/>
      <c r="D3082" s="8"/>
    </row>
    <row r="3083" spans="1:4" x14ac:dyDescent="0.25">
      <c r="A3083" s="164"/>
      <c r="D3083" s="8"/>
    </row>
    <row r="3084" spans="1:4" x14ac:dyDescent="0.25">
      <c r="A3084" s="164"/>
      <c r="D3084" s="8"/>
    </row>
    <row r="3085" spans="1:4" x14ac:dyDescent="0.25">
      <c r="A3085" s="164"/>
      <c r="D3085" s="8"/>
    </row>
    <row r="3086" spans="1:4" x14ac:dyDescent="0.25">
      <c r="A3086" s="164"/>
      <c r="D3086" s="8"/>
    </row>
    <row r="3087" spans="1:4" x14ac:dyDescent="0.25">
      <c r="A3087" s="164"/>
      <c r="D3087" s="8"/>
    </row>
    <row r="3088" spans="1:4" x14ac:dyDescent="0.25">
      <c r="A3088" s="164"/>
      <c r="D3088" s="8"/>
    </row>
    <row r="3089" spans="1:4" x14ac:dyDescent="0.25">
      <c r="A3089" s="164"/>
      <c r="D3089" s="8"/>
    </row>
    <row r="3090" spans="1:4" x14ac:dyDescent="0.25">
      <c r="A3090" s="164"/>
      <c r="D3090" s="8"/>
    </row>
    <row r="3091" spans="1:4" x14ac:dyDescent="0.25">
      <c r="A3091" s="164"/>
      <c r="D3091" s="8"/>
    </row>
    <row r="3092" spans="1:4" x14ac:dyDescent="0.25">
      <c r="A3092" s="164"/>
      <c r="D3092" s="8"/>
    </row>
    <row r="3093" spans="1:4" x14ac:dyDescent="0.25">
      <c r="A3093" s="164"/>
      <c r="D3093" s="8"/>
    </row>
    <row r="3094" spans="1:4" x14ac:dyDescent="0.25">
      <c r="A3094" s="164"/>
      <c r="D3094" s="8"/>
    </row>
    <row r="3095" spans="1:4" x14ac:dyDescent="0.25">
      <c r="A3095" s="164"/>
      <c r="D3095" s="8"/>
    </row>
    <row r="3096" spans="1:4" x14ac:dyDescent="0.25">
      <c r="A3096" s="164"/>
      <c r="D3096" s="8"/>
    </row>
    <row r="3097" spans="1:4" x14ac:dyDescent="0.25">
      <c r="A3097" s="164"/>
      <c r="D3097" s="8"/>
    </row>
    <row r="3098" spans="1:4" x14ac:dyDescent="0.25">
      <c r="A3098" s="164"/>
      <c r="D3098" s="8"/>
    </row>
    <row r="3099" spans="1:4" x14ac:dyDescent="0.25">
      <c r="A3099" s="164"/>
      <c r="D3099" s="8"/>
    </row>
    <row r="3100" spans="1:4" x14ac:dyDescent="0.25">
      <c r="A3100" s="164"/>
      <c r="D3100" s="8"/>
    </row>
    <row r="3101" spans="1:4" x14ac:dyDescent="0.25">
      <c r="A3101" s="164"/>
      <c r="D3101" s="8"/>
    </row>
    <row r="3102" spans="1:4" x14ac:dyDescent="0.25">
      <c r="A3102" s="164"/>
      <c r="D3102" s="8"/>
    </row>
    <row r="3103" spans="1:4" x14ac:dyDescent="0.25">
      <c r="A3103" s="164"/>
      <c r="D3103" s="8"/>
    </row>
    <row r="3104" spans="1:4" x14ac:dyDescent="0.25">
      <c r="A3104" s="164"/>
      <c r="D3104" s="8"/>
    </row>
    <row r="3105" spans="1:4" x14ac:dyDescent="0.25">
      <c r="A3105" s="164"/>
      <c r="D3105" s="8"/>
    </row>
    <row r="3106" spans="1:4" x14ac:dyDescent="0.25">
      <c r="A3106" s="164"/>
      <c r="D3106" s="8"/>
    </row>
    <row r="3107" spans="1:4" x14ac:dyDescent="0.25">
      <c r="A3107" s="164"/>
      <c r="D3107" s="8"/>
    </row>
    <row r="3108" spans="1:4" x14ac:dyDescent="0.25">
      <c r="A3108" s="164"/>
      <c r="D3108" s="8"/>
    </row>
    <row r="3109" spans="1:4" x14ac:dyDescent="0.25">
      <c r="A3109" s="164"/>
      <c r="D3109" s="8"/>
    </row>
    <row r="3110" spans="1:4" x14ac:dyDescent="0.25">
      <c r="A3110" s="164"/>
      <c r="D3110" s="8"/>
    </row>
    <row r="3111" spans="1:4" x14ac:dyDescent="0.25">
      <c r="A3111" s="164"/>
      <c r="D3111" s="8"/>
    </row>
    <row r="3112" spans="1:4" x14ac:dyDescent="0.25">
      <c r="A3112" s="164"/>
      <c r="D3112" s="8"/>
    </row>
    <row r="3113" spans="1:4" x14ac:dyDescent="0.25">
      <c r="A3113" s="164"/>
      <c r="D3113" s="8"/>
    </row>
    <row r="3114" spans="1:4" x14ac:dyDescent="0.25">
      <c r="A3114" s="164"/>
      <c r="D3114" s="8"/>
    </row>
    <row r="3115" spans="1:4" x14ac:dyDescent="0.25">
      <c r="A3115" s="164"/>
      <c r="D3115" s="8"/>
    </row>
    <row r="3116" spans="1:4" x14ac:dyDescent="0.25">
      <c r="A3116" s="164"/>
      <c r="D3116" s="8"/>
    </row>
    <row r="3117" spans="1:4" x14ac:dyDescent="0.25">
      <c r="A3117" s="164"/>
      <c r="D3117" s="8"/>
    </row>
    <row r="3118" spans="1:4" x14ac:dyDescent="0.25">
      <c r="A3118" s="164"/>
      <c r="D3118" s="8"/>
    </row>
    <row r="3119" spans="1:4" x14ac:dyDescent="0.25">
      <c r="A3119" s="164"/>
      <c r="D3119" s="8"/>
    </row>
    <row r="3120" spans="1:4" x14ac:dyDescent="0.25">
      <c r="A3120" s="164"/>
      <c r="D3120" s="8"/>
    </row>
    <row r="3121" spans="1:4" x14ac:dyDescent="0.25">
      <c r="A3121" s="164"/>
      <c r="D3121" s="8"/>
    </row>
    <row r="3122" spans="1:4" x14ac:dyDescent="0.25">
      <c r="A3122" s="164"/>
      <c r="D3122" s="8"/>
    </row>
    <row r="3123" spans="1:4" x14ac:dyDescent="0.25">
      <c r="A3123" s="164"/>
      <c r="D3123" s="8"/>
    </row>
    <row r="3124" spans="1:4" x14ac:dyDescent="0.25">
      <c r="A3124" s="164"/>
      <c r="D3124" s="8"/>
    </row>
    <row r="3125" spans="1:4" x14ac:dyDescent="0.25">
      <c r="A3125" s="164"/>
      <c r="D3125" s="8"/>
    </row>
    <row r="3126" spans="1:4" x14ac:dyDescent="0.25">
      <c r="A3126" s="164"/>
      <c r="D3126" s="8"/>
    </row>
    <row r="3127" spans="1:4" x14ac:dyDescent="0.25">
      <c r="A3127" s="164"/>
      <c r="D3127" s="8"/>
    </row>
    <row r="3128" spans="1:4" x14ac:dyDescent="0.25">
      <c r="A3128" s="164"/>
      <c r="D3128" s="8"/>
    </row>
    <row r="3129" spans="1:4" x14ac:dyDescent="0.25">
      <c r="A3129" s="164"/>
      <c r="D3129" s="8"/>
    </row>
    <row r="3130" spans="1:4" x14ac:dyDescent="0.25">
      <c r="A3130" s="164"/>
      <c r="D3130" s="8"/>
    </row>
    <row r="3131" spans="1:4" x14ac:dyDescent="0.25">
      <c r="A3131" s="164"/>
      <c r="D3131" s="8"/>
    </row>
    <row r="3132" spans="1:4" x14ac:dyDescent="0.25">
      <c r="A3132" s="164"/>
      <c r="D3132" s="8"/>
    </row>
    <row r="3133" spans="1:4" x14ac:dyDescent="0.25">
      <c r="A3133" s="164"/>
      <c r="D3133" s="8"/>
    </row>
    <row r="3134" spans="1:4" x14ac:dyDescent="0.25">
      <c r="A3134" s="164"/>
      <c r="D3134" s="8"/>
    </row>
    <row r="3135" spans="1:4" x14ac:dyDescent="0.25">
      <c r="A3135" s="164"/>
      <c r="D3135" s="8"/>
    </row>
    <row r="3136" spans="1:4" x14ac:dyDescent="0.25">
      <c r="A3136" s="164"/>
      <c r="D3136" s="8"/>
    </row>
    <row r="3137" spans="1:4" x14ac:dyDescent="0.25">
      <c r="A3137" s="164"/>
      <c r="D3137" s="8"/>
    </row>
    <row r="3138" spans="1:4" x14ac:dyDescent="0.25">
      <c r="A3138" s="164"/>
      <c r="D3138" s="8"/>
    </row>
    <row r="3139" spans="1:4" x14ac:dyDescent="0.25">
      <c r="A3139" s="164"/>
      <c r="D3139" s="8"/>
    </row>
    <row r="3140" spans="1:4" x14ac:dyDescent="0.25">
      <c r="A3140" s="164"/>
      <c r="D3140" s="8"/>
    </row>
    <row r="3141" spans="1:4" x14ac:dyDescent="0.25">
      <c r="A3141" s="164"/>
      <c r="D3141" s="8"/>
    </row>
    <row r="3142" spans="1:4" x14ac:dyDescent="0.25">
      <c r="A3142" s="164"/>
      <c r="D3142" s="8"/>
    </row>
    <row r="3143" spans="1:4" x14ac:dyDescent="0.25">
      <c r="A3143" s="164"/>
      <c r="D3143" s="8"/>
    </row>
    <row r="3144" spans="1:4" x14ac:dyDescent="0.25">
      <c r="A3144" s="164"/>
      <c r="D3144" s="8"/>
    </row>
    <row r="3145" spans="1:4" x14ac:dyDescent="0.25">
      <c r="A3145" s="164"/>
      <c r="D3145" s="8"/>
    </row>
    <row r="3146" spans="1:4" x14ac:dyDescent="0.25">
      <c r="A3146" s="164"/>
      <c r="D3146" s="8"/>
    </row>
    <row r="3147" spans="1:4" x14ac:dyDescent="0.25">
      <c r="A3147" s="164"/>
      <c r="D3147" s="8"/>
    </row>
    <row r="3148" spans="1:4" x14ac:dyDescent="0.25">
      <c r="A3148" s="164"/>
      <c r="D3148" s="8"/>
    </row>
    <row r="3149" spans="1:4" x14ac:dyDescent="0.25">
      <c r="A3149" s="164"/>
      <c r="D3149" s="8"/>
    </row>
    <row r="3150" spans="1:4" x14ac:dyDescent="0.25">
      <c r="A3150" s="164"/>
      <c r="D3150" s="8"/>
    </row>
    <row r="3151" spans="1:4" x14ac:dyDescent="0.25">
      <c r="A3151" s="164"/>
      <c r="D3151" s="8"/>
    </row>
    <row r="3152" spans="1:4" x14ac:dyDescent="0.25">
      <c r="A3152" s="164"/>
      <c r="D3152" s="8"/>
    </row>
    <row r="3153" spans="1:4" x14ac:dyDescent="0.25">
      <c r="A3153" s="164"/>
      <c r="D3153" s="8"/>
    </row>
    <row r="3154" spans="1:4" x14ac:dyDescent="0.25">
      <c r="A3154" s="164"/>
      <c r="D3154" s="8"/>
    </row>
    <row r="3155" spans="1:4" x14ac:dyDescent="0.25">
      <c r="A3155" s="164"/>
      <c r="D3155" s="8"/>
    </row>
    <row r="3156" spans="1:4" x14ac:dyDescent="0.25">
      <c r="A3156" s="164"/>
      <c r="D3156" s="8"/>
    </row>
    <row r="3157" spans="1:4" x14ac:dyDescent="0.25">
      <c r="A3157" s="164"/>
      <c r="D3157" s="8"/>
    </row>
    <row r="3158" spans="1:4" x14ac:dyDescent="0.25">
      <c r="A3158" s="164"/>
      <c r="D3158" s="8"/>
    </row>
    <row r="3159" spans="1:4" x14ac:dyDescent="0.25">
      <c r="A3159" s="164"/>
      <c r="D3159" s="8"/>
    </row>
    <row r="3160" spans="1:4" x14ac:dyDescent="0.25">
      <c r="A3160" s="164"/>
      <c r="D3160" s="8"/>
    </row>
    <row r="3161" spans="1:4" x14ac:dyDescent="0.25">
      <c r="A3161" s="164"/>
      <c r="D3161" s="8"/>
    </row>
    <row r="3162" spans="1:4" x14ac:dyDescent="0.25">
      <c r="A3162" s="164"/>
      <c r="D3162" s="8"/>
    </row>
    <row r="3163" spans="1:4" x14ac:dyDescent="0.25">
      <c r="A3163" s="164"/>
      <c r="D3163" s="8"/>
    </row>
    <row r="3164" spans="1:4" x14ac:dyDescent="0.25">
      <c r="A3164" s="164"/>
      <c r="D3164" s="8"/>
    </row>
    <row r="3165" spans="1:4" x14ac:dyDescent="0.25">
      <c r="A3165" s="164"/>
      <c r="D3165" s="8"/>
    </row>
    <row r="3166" spans="1:4" x14ac:dyDescent="0.25">
      <c r="A3166" s="164"/>
      <c r="D3166" s="8"/>
    </row>
    <row r="3167" spans="1:4" x14ac:dyDescent="0.25">
      <c r="A3167" s="164"/>
      <c r="D3167" s="8"/>
    </row>
    <row r="3168" spans="1:4" x14ac:dyDescent="0.25">
      <c r="A3168" s="164"/>
      <c r="D3168" s="8"/>
    </row>
    <row r="3169" spans="1:4" x14ac:dyDescent="0.25">
      <c r="A3169" s="164"/>
      <c r="D3169" s="8"/>
    </row>
    <row r="3170" spans="1:4" x14ac:dyDescent="0.25">
      <c r="A3170" s="164"/>
      <c r="D3170" s="8"/>
    </row>
    <row r="3171" spans="1:4" x14ac:dyDescent="0.25">
      <c r="A3171" s="164"/>
      <c r="D3171" s="8"/>
    </row>
    <row r="3172" spans="1:4" x14ac:dyDescent="0.25">
      <c r="A3172" s="164"/>
      <c r="D3172" s="8"/>
    </row>
    <row r="3173" spans="1:4" x14ac:dyDescent="0.25">
      <c r="A3173" s="164"/>
      <c r="D3173" s="8"/>
    </row>
    <row r="3174" spans="1:4" x14ac:dyDescent="0.25">
      <c r="A3174" s="164"/>
      <c r="D3174" s="8"/>
    </row>
    <row r="3175" spans="1:4" x14ac:dyDescent="0.25">
      <c r="A3175" s="164"/>
      <c r="D3175" s="8"/>
    </row>
    <row r="3176" spans="1:4" x14ac:dyDescent="0.25">
      <c r="A3176" s="164"/>
      <c r="D3176" s="8"/>
    </row>
    <row r="3177" spans="1:4" x14ac:dyDescent="0.25">
      <c r="A3177" s="164"/>
      <c r="D3177" s="8"/>
    </row>
    <row r="3178" spans="1:4" x14ac:dyDescent="0.25">
      <c r="A3178" s="164"/>
      <c r="D3178" s="8"/>
    </row>
    <row r="3179" spans="1:4" x14ac:dyDescent="0.25">
      <c r="A3179" s="164"/>
      <c r="D3179" s="8"/>
    </row>
    <row r="3180" spans="1:4" x14ac:dyDescent="0.25">
      <c r="A3180" s="164"/>
      <c r="D3180" s="8"/>
    </row>
    <row r="3181" spans="1:4" x14ac:dyDescent="0.25">
      <c r="A3181" s="164"/>
      <c r="D3181" s="8"/>
    </row>
    <row r="3182" spans="1:4" x14ac:dyDescent="0.25">
      <c r="A3182" s="164"/>
      <c r="D3182" s="8"/>
    </row>
    <row r="3183" spans="1:4" x14ac:dyDescent="0.25">
      <c r="A3183" s="164"/>
      <c r="D3183" s="8"/>
    </row>
    <row r="3184" spans="1:4" x14ac:dyDescent="0.25">
      <c r="A3184" s="164"/>
      <c r="D3184" s="8"/>
    </row>
    <row r="3185" spans="1:4" x14ac:dyDescent="0.25">
      <c r="A3185" s="164"/>
      <c r="D3185" s="8"/>
    </row>
    <row r="3186" spans="1:4" x14ac:dyDescent="0.25">
      <c r="A3186" s="164"/>
      <c r="D3186" s="8"/>
    </row>
    <row r="3187" spans="1:4" x14ac:dyDescent="0.25">
      <c r="A3187" s="164"/>
      <c r="D3187" s="8"/>
    </row>
    <row r="3188" spans="1:4" x14ac:dyDescent="0.25">
      <c r="A3188" s="164"/>
      <c r="D3188" s="8"/>
    </row>
    <row r="3189" spans="1:4" x14ac:dyDescent="0.25">
      <c r="A3189" s="164"/>
      <c r="D3189" s="8"/>
    </row>
    <row r="3190" spans="1:4" x14ac:dyDescent="0.25">
      <c r="A3190" s="164"/>
      <c r="D3190" s="8"/>
    </row>
    <row r="3191" spans="1:4" x14ac:dyDescent="0.25">
      <c r="A3191" s="164"/>
      <c r="D3191" s="8"/>
    </row>
    <row r="3192" spans="1:4" x14ac:dyDescent="0.25">
      <c r="A3192" s="164"/>
      <c r="D3192" s="8"/>
    </row>
    <row r="3193" spans="1:4" x14ac:dyDescent="0.25">
      <c r="A3193" s="164"/>
      <c r="D3193" s="8"/>
    </row>
    <row r="3194" spans="1:4" x14ac:dyDescent="0.25">
      <c r="A3194" s="164"/>
      <c r="D3194" s="8"/>
    </row>
    <row r="3195" spans="1:4" x14ac:dyDescent="0.25">
      <c r="A3195" s="164"/>
      <c r="D3195" s="8"/>
    </row>
    <row r="3196" spans="1:4" x14ac:dyDescent="0.25">
      <c r="A3196" s="164"/>
      <c r="D3196" s="8"/>
    </row>
    <row r="3197" spans="1:4" x14ac:dyDescent="0.25">
      <c r="A3197" s="164"/>
      <c r="D3197" s="8"/>
    </row>
    <row r="3198" spans="1:4" x14ac:dyDescent="0.25">
      <c r="A3198" s="164"/>
      <c r="D3198" s="8"/>
    </row>
    <row r="3199" spans="1:4" x14ac:dyDescent="0.25">
      <c r="A3199" s="164"/>
      <c r="D3199" s="8"/>
    </row>
    <row r="3200" spans="1:4" x14ac:dyDescent="0.25">
      <c r="A3200" s="164"/>
      <c r="D3200" s="8"/>
    </row>
    <row r="3201" spans="1:4" x14ac:dyDescent="0.25">
      <c r="A3201" s="164"/>
      <c r="D3201" s="8"/>
    </row>
    <row r="3202" spans="1:4" x14ac:dyDescent="0.25">
      <c r="A3202" s="164"/>
      <c r="D3202" s="8"/>
    </row>
    <row r="3203" spans="1:4" x14ac:dyDescent="0.25">
      <c r="A3203" s="164"/>
      <c r="D3203" s="8"/>
    </row>
    <row r="3204" spans="1:4" x14ac:dyDescent="0.25">
      <c r="A3204" s="164"/>
      <c r="D3204" s="8"/>
    </row>
    <row r="3205" spans="1:4" x14ac:dyDescent="0.25">
      <c r="A3205" s="164"/>
      <c r="D3205" s="8"/>
    </row>
    <row r="3206" spans="1:4" x14ac:dyDescent="0.25">
      <c r="A3206" s="164"/>
      <c r="D3206" s="8"/>
    </row>
    <row r="3207" spans="1:4" x14ac:dyDescent="0.25">
      <c r="A3207" s="164"/>
      <c r="D3207" s="8"/>
    </row>
    <row r="3208" spans="1:4" x14ac:dyDescent="0.25">
      <c r="A3208" s="164"/>
      <c r="D3208" s="8"/>
    </row>
    <row r="3209" spans="1:4" x14ac:dyDescent="0.25">
      <c r="A3209" s="164"/>
      <c r="D3209" s="8"/>
    </row>
    <row r="3210" spans="1:4" x14ac:dyDescent="0.25">
      <c r="A3210" s="164"/>
      <c r="D3210" s="8"/>
    </row>
    <row r="3211" spans="1:4" x14ac:dyDescent="0.25">
      <c r="A3211" s="164"/>
      <c r="D3211" s="8"/>
    </row>
    <row r="3212" spans="1:4" x14ac:dyDescent="0.25">
      <c r="A3212" s="164"/>
      <c r="D3212" s="8"/>
    </row>
    <row r="3213" spans="1:4" x14ac:dyDescent="0.25">
      <c r="A3213" s="164"/>
      <c r="D3213" s="8"/>
    </row>
    <row r="3214" spans="1:4" x14ac:dyDescent="0.25">
      <c r="A3214" s="164"/>
      <c r="D3214" s="8"/>
    </row>
    <row r="3215" spans="1:4" x14ac:dyDescent="0.25">
      <c r="A3215" s="164"/>
      <c r="D3215" s="8"/>
    </row>
    <row r="3216" spans="1:4" x14ac:dyDescent="0.25">
      <c r="A3216" s="164"/>
      <c r="D3216" s="8"/>
    </row>
    <row r="3217" spans="1:4" x14ac:dyDescent="0.25">
      <c r="A3217" s="164"/>
      <c r="D3217" s="8"/>
    </row>
    <row r="3218" spans="1:4" x14ac:dyDescent="0.25">
      <c r="A3218" s="164"/>
      <c r="D3218" s="8"/>
    </row>
    <row r="3219" spans="1:4" x14ac:dyDescent="0.25">
      <c r="A3219" s="164"/>
      <c r="D3219" s="8"/>
    </row>
    <row r="3220" spans="1:4" x14ac:dyDescent="0.25">
      <c r="A3220" s="164"/>
      <c r="D3220" s="8"/>
    </row>
    <row r="3221" spans="1:4" x14ac:dyDescent="0.25">
      <c r="A3221" s="164"/>
      <c r="D3221" s="8"/>
    </row>
    <row r="3222" spans="1:4" x14ac:dyDescent="0.25">
      <c r="A3222" s="164"/>
      <c r="D3222" s="8"/>
    </row>
    <row r="3223" spans="1:4" x14ac:dyDescent="0.25">
      <c r="A3223" s="164"/>
      <c r="D3223" s="8"/>
    </row>
    <row r="3224" spans="1:4" x14ac:dyDescent="0.25">
      <c r="A3224" s="164"/>
      <c r="D3224" s="8"/>
    </row>
    <row r="3225" spans="1:4" x14ac:dyDescent="0.25">
      <c r="A3225" s="164"/>
      <c r="D3225" s="8"/>
    </row>
    <row r="3226" spans="1:4" x14ac:dyDescent="0.25">
      <c r="A3226" s="164"/>
      <c r="D3226" s="8"/>
    </row>
    <row r="3227" spans="1:4" x14ac:dyDescent="0.25">
      <c r="A3227" s="164"/>
      <c r="D3227" s="8"/>
    </row>
    <row r="3228" spans="1:4" x14ac:dyDescent="0.25">
      <c r="A3228" s="164"/>
      <c r="D3228" s="8"/>
    </row>
    <row r="3229" spans="1:4" x14ac:dyDescent="0.25">
      <c r="A3229" s="164"/>
      <c r="D3229" s="8"/>
    </row>
    <row r="3230" spans="1:4" x14ac:dyDescent="0.25">
      <c r="A3230" s="164"/>
      <c r="D3230" s="8"/>
    </row>
    <row r="3231" spans="1:4" x14ac:dyDescent="0.25">
      <c r="A3231" s="164"/>
      <c r="D3231" s="8"/>
    </row>
    <row r="3232" spans="1:4" x14ac:dyDescent="0.25">
      <c r="A3232" s="164"/>
      <c r="D3232" s="8"/>
    </row>
    <row r="3233" spans="1:4" x14ac:dyDescent="0.25">
      <c r="A3233" s="164"/>
      <c r="D3233" s="8"/>
    </row>
    <row r="3234" spans="1:4" x14ac:dyDescent="0.25">
      <c r="A3234" s="164"/>
      <c r="D3234" s="8"/>
    </row>
    <row r="3235" spans="1:4" x14ac:dyDescent="0.25">
      <c r="A3235" s="164"/>
      <c r="D3235" s="8"/>
    </row>
    <row r="3236" spans="1:4" x14ac:dyDescent="0.25">
      <c r="A3236" s="164"/>
      <c r="D3236" s="8"/>
    </row>
    <row r="3237" spans="1:4" x14ac:dyDescent="0.25">
      <c r="A3237" s="164"/>
      <c r="D3237" s="8"/>
    </row>
    <row r="3238" spans="1:4" x14ac:dyDescent="0.25">
      <c r="A3238" s="164"/>
      <c r="D3238" s="8"/>
    </row>
    <row r="3239" spans="1:4" x14ac:dyDescent="0.25">
      <c r="A3239" s="164"/>
      <c r="D3239" s="8"/>
    </row>
    <row r="3240" spans="1:4" x14ac:dyDescent="0.25">
      <c r="A3240" s="164"/>
      <c r="D3240" s="8"/>
    </row>
    <row r="3241" spans="1:4" x14ac:dyDescent="0.25">
      <c r="A3241" s="164"/>
      <c r="D3241" s="8"/>
    </row>
    <row r="3242" spans="1:4" x14ac:dyDescent="0.25">
      <c r="A3242" s="164"/>
      <c r="D3242" s="8"/>
    </row>
    <row r="3243" spans="1:4" x14ac:dyDescent="0.25">
      <c r="A3243" s="164"/>
      <c r="D3243" s="8"/>
    </row>
    <row r="3244" spans="1:4" x14ac:dyDescent="0.25">
      <c r="A3244" s="164"/>
      <c r="D3244" s="8"/>
    </row>
    <row r="3245" spans="1:4" x14ac:dyDescent="0.25">
      <c r="A3245" s="164"/>
      <c r="D3245" s="8"/>
    </row>
    <row r="3246" spans="1:4" x14ac:dyDescent="0.25">
      <c r="A3246" s="164"/>
      <c r="D3246" s="8"/>
    </row>
    <row r="3247" spans="1:4" x14ac:dyDescent="0.25">
      <c r="A3247" s="164"/>
      <c r="D3247" s="8"/>
    </row>
    <row r="3248" spans="1:4" x14ac:dyDescent="0.25">
      <c r="A3248" s="164"/>
      <c r="D3248" s="8"/>
    </row>
    <row r="3249" spans="1:4" x14ac:dyDescent="0.25">
      <c r="A3249" s="164"/>
      <c r="D3249" s="8"/>
    </row>
    <row r="3250" spans="1:4" x14ac:dyDescent="0.25">
      <c r="A3250" s="164"/>
      <c r="D3250" s="8"/>
    </row>
    <row r="3251" spans="1:4" x14ac:dyDescent="0.25">
      <c r="A3251" s="164"/>
      <c r="D3251" s="8"/>
    </row>
    <row r="3252" spans="1:4" x14ac:dyDescent="0.25">
      <c r="A3252" s="164"/>
      <c r="D3252" s="8"/>
    </row>
    <row r="3253" spans="1:4" x14ac:dyDescent="0.25">
      <c r="A3253" s="164"/>
      <c r="D3253" s="8"/>
    </row>
    <row r="3254" spans="1:4" x14ac:dyDescent="0.25">
      <c r="A3254" s="164"/>
      <c r="D3254" s="8"/>
    </row>
    <row r="3255" spans="1:4" x14ac:dyDescent="0.25">
      <c r="A3255" s="164"/>
      <c r="D3255" s="8"/>
    </row>
    <row r="3256" spans="1:4" x14ac:dyDescent="0.25">
      <c r="A3256" s="164"/>
      <c r="D3256" s="8"/>
    </row>
    <row r="3257" spans="1:4" x14ac:dyDescent="0.25">
      <c r="A3257" s="164"/>
      <c r="D3257" s="8"/>
    </row>
    <row r="3258" spans="1:4" x14ac:dyDescent="0.25">
      <c r="A3258" s="164"/>
      <c r="D3258" s="8"/>
    </row>
    <row r="3259" spans="1:4" x14ac:dyDescent="0.25">
      <c r="A3259" s="164"/>
      <c r="D3259" s="8"/>
    </row>
    <row r="3260" spans="1:4" x14ac:dyDescent="0.25">
      <c r="A3260" s="164"/>
      <c r="D3260" s="8"/>
    </row>
    <row r="3261" spans="1:4" x14ac:dyDescent="0.25">
      <c r="A3261" s="164"/>
      <c r="D3261" s="8"/>
    </row>
    <row r="3262" spans="1:4" x14ac:dyDescent="0.25">
      <c r="A3262" s="164"/>
      <c r="D3262" s="8"/>
    </row>
    <row r="3263" spans="1:4" x14ac:dyDescent="0.25">
      <c r="A3263" s="164"/>
      <c r="D3263" s="8"/>
    </row>
    <row r="3264" spans="1:4" x14ac:dyDescent="0.25">
      <c r="A3264" s="164"/>
      <c r="D3264" s="8"/>
    </row>
    <row r="3265" spans="1:4" x14ac:dyDescent="0.25">
      <c r="A3265" s="164"/>
      <c r="D3265" s="8"/>
    </row>
    <row r="3266" spans="1:4" x14ac:dyDescent="0.25">
      <c r="A3266" s="164"/>
      <c r="D3266" s="8"/>
    </row>
    <row r="3267" spans="1:4" x14ac:dyDescent="0.25">
      <c r="A3267" s="164"/>
      <c r="D3267" s="8"/>
    </row>
    <row r="3268" spans="1:4" x14ac:dyDescent="0.25">
      <c r="A3268" s="164"/>
      <c r="D3268" s="8"/>
    </row>
    <row r="3269" spans="1:4" x14ac:dyDescent="0.25">
      <c r="A3269" s="164"/>
      <c r="D3269" s="8"/>
    </row>
    <row r="3270" spans="1:4" x14ac:dyDescent="0.25">
      <c r="A3270" s="164"/>
      <c r="D3270" s="8"/>
    </row>
    <row r="3271" spans="1:4" x14ac:dyDescent="0.25">
      <c r="A3271" s="164"/>
      <c r="D3271" s="8"/>
    </row>
    <row r="3272" spans="1:4" x14ac:dyDescent="0.25">
      <c r="A3272" s="164"/>
      <c r="D3272" s="8"/>
    </row>
    <row r="3273" spans="1:4" x14ac:dyDescent="0.25">
      <c r="A3273" s="164"/>
      <c r="D3273" s="8"/>
    </row>
    <row r="3274" spans="1:4" x14ac:dyDescent="0.25">
      <c r="A3274" s="164"/>
      <c r="D3274" s="8"/>
    </row>
    <row r="3275" spans="1:4" x14ac:dyDescent="0.25">
      <c r="A3275" s="164"/>
      <c r="D3275" s="8"/>
    </row>
    <row r="3276" spans="1:4" x14ac:dyDescent="0.25">
      <c r="A3276" s="164"/>
      <c r="D3276" s="8"/>
    </row>
    <row r="3277" spans="1:4" x14ac:dyDescent="0.25">
      <c r="A3277" s="164"/>
      <c r="D3277" s="8"/>
    </row>
    <row r="3278" spans="1:4" x14ac:dyDescent="0.25">
      <c r="A3278" s="164"/>
      <c r="D3278" s="8"/>
    </row>
    <row r="3279" spans="1:4" x14ac:dyDescent="0.25">
      <c r="A3279" s="164"/>
      <c r="D3279" s="8"/>
    </row>
    <row r="3280" spans="1:4" x14ac:dyDescent="0.25">
      <c r="A3280" s="164"/>
      <c r="D3280" s="8"/>
    </row>
    <row r="3281" spans="1:4" x14ac:dyDescent="0.25">
      <c r="A3281" s="164"/>
      <c r="D3281" s="8"/>
    </row>
    <row r="3282" spans="1:4" x14ac:dyDescent="0.25">
      <c r="A3282" s="164"/>
      <c r="D3282" s="8"/>
    </row>
    <row r="3283" spans="1:4" x14ac:dyDescent="0.25">
      <c r="A3283" s="164"/>
      <c r="D3283" s="8"/>
    </row>
    <row r="3284" spans="1:4" x14ac:dyDescent="0.25">
      <c r="A3284" s="164"/>
      <c r="D3284" s="8"/>
    </row>
    <row r="3285" spans="1:4" x14ac:dyDescent="0.25">
      <c r="A3285" s="164"/>
      <c r="D3285" s="8"/>
    </row>
    <row r="3286" spans="1:4" x14ac:dyDescent="0.25">
      <c r="A3286" s="164"/>
      <c r="D3286" s="8"/>
    </row>
    <row r="3287" spans="1:4" x14ac:dyDescent="0.25">
      <c r="A3287" s="164"/>
      <c r="D3287" s="8"/>
    </row>
    <row r="3288" spans="1:4" x14ac:dyDescent="0.25">
      <c r="A3288" s="164"/>
      <c r="D3288" s="8"/>
    </row>
    <row r="3289" spans="1:4" x14ac:dyDescent="0.25">
      <c r="A3289" s="164"/>
      <c r="D3289" s="8"/>
    </row>
    <row r="3290" spans="1:4" x14ac:dyDescent="0.25">
      <c r="A3290" s="164"/>
      <c r="D3290" s="8"/>
    </row>
    <row r="3291" spans="1:4" x14ac:dyDescent="0.25">
      <c r="A3291" s="164"/>
      <c r="D3291" s="8"/>
    </row>
    <row r="3292" spans="1:4" x14ac:dyDescent="0.25">
      <c r="A3292" s="164"/>
      <c r="D3292" s="8"/>
    </row>
    <row r="3293" spans="1:4" x14ac:dyDescent="0.25">
      <c r="A3293" s="164"/>
      <c r="D3293" s="8"/>
    </row>
    <row r="3294" spans="1:4" x14ac:dyDescent="0.25">
      <c r="A3294" s="164"/>
      <c r="D3294" s="8"/>
    </row>
    <row r="3295" spans="1:4" x14ac:dyDescent="0.25">
      <c r="A3295" s="164"/>
      <c r="D3295" s="8"/>
    </row>
    <row r="3296" spans="1:4" x14ac:dyDescent="0.25">
      <c r="A3296" s="164"/>
      <c r="D3296" s="8"/>
    </row>
    <row r="3297" spans="1:4" x14ac:dyDescent="0.25">
      <c r="A3297" s="164"/>
      <c r="D3297" s="8"/>
    </row>
    <row r="3298" spans="1:4" x14ac:dyDescent="0.25">
      <c r="A3298" s="164"/>
      <c r="D3298" s="8"/>
    </row>
    <row r="3299" spans="1:4" x14ac:dyDescent="0.25">
      <c r="A3299" s="164"/>
      <c r="D3299" s="8"/>
    </row>
    <row r="3300" spans="1:4" x14ac:dyDescent="0.25">
      <c r="A3300" s="164"/>
      <c r="D3300" s="8"/>
    </row>
    <row r="3301" spans="1:4" x14ac:dyDescent="0.25">
      <c r="A3301" s="164"/>
      <c r="D3301" s="8"/>
    </row>
    <row r="3302" spans="1:4" x14ac:dyDescent="0.25">
      <c r="A3302" s="164"/>
      <c r="D3302" s="8"/>
    </row>
    <row r="3303" spans="1:4" x14ac:dyDescent="0.25">
      <c r="A3303" s="164"/>
      <c r="D3303" s="8"/>
    </row>
    <row r="3304" spans="1:4" x14ac:dyDescent="0.25">
      <c r="A3304" s="164"/>
      <c r="D3304" s="8"/>
    </row>
    <row r="3305" spans="1:4" x14ac:dyDescent="0.25">
      <c r="A3305" s="164"/>
      <c r="D3305" s="8"/>
    </row>
    <row r="3306" spans="1:4" x14ac:dyDescent="0.25">
      <c r="A3306" s="164"/>
      <c r="D3306" s="8"/>
    </row>
    <row r="3307" spans="1:4" x14ac:dyDescent="0.25">
      <c r="A3307" s="164"/>
      <c r="D3307" s="8"/>
    </row>
    <row r="3308" spans="1:4" x14ac:dyDescent="0.25">
      <c r="A3308" s="164"/>
      <c r="D3308" s="8"/>
    </row>
    <row r="3309" spans="1:4" x14ac:dyDescent="0.25">
      <c r="A3309" s="164"/>
      <c r="D3309" s="8"/>
    </row>
    <row r="3310" spans="1:4" x14ac:dyDescent="0.25">
      <c r="A3310" s="164"/>
      <c r="D3310" s="8"/>
    </row>
    <row r="3311" spans="1:4" x14ac:dyDescent="0.25">
      <c r="A3311" s="164"/>
      <c r="D3311" s="8"/>
    </row>
    <row r="3312" spans="1:4" x14ac:dyDescent="0.25">
      <c r="A3312" s="164"/>
      <c r="D3312" s="8"/>
    </row>
    <row r="3313" spans="1:4" x14ac:dyDescent="0.25">
      <c r="A3313" s="164"/>
      <c r="D3313" s="8"/>
    </row>
    <row r="3314" spans="1:4" x14ac:dyDescent="0.25">
      <c r="A3314" s="164"/>
      <c r="D3314" s="8"/>
    </row>
    <row r="3315" spans="1:4" x14ac:dyDescent="0.25">
      <c r="A3315" s="164"/>
      <c r="D3315" s="8"/>
    </row>
    <row r="3316" spans="1:4" x14ac:dyDescent="0.25">
      <c r="A3316" s="164"/>
      <c r="D3316" s="8"/>
    </row>
    <row r="3317" spans="1:4" x14ac:dyDescent="0.25">
      <c r="A3317" s="164"/>
      <c r="D3317" s="8"/>
    </row>
    <row r="3318" spans="1:4" x14ac:dyDescent="0.25">
      <c r="A3318" s="164"/>
      <c r="D3318" s="8"/>
    </row>
    <row r="3319" spans="1:4" x14ac:dyDescent="0.25">
      <c r="A3319" s="164"/>
      <c r="D3319" s="8"/>
    </row>
    <row r="3320" spans="1:4" x14ac:dyDescent="0.25">
      <c r="A3320" s="164"/>
      <c r="D3320" s="8"/>
    </row>
    <row r="3321" spans="1:4" x14ac:dyDescent="0.25">
      <c r="A3321" s="164"/>
      <c r="D3321" s="8"/>
    </row>
    <row r="3322" spans="1:4" x14ac:dyDescent="0.25">
      <c r="A3322" s="164"/>
      <c r="D3322" s="8"/>
    </row>
    <row r="3323" spans="1:4" x14ac:dyDescent="0.25">
      <c r="A3323" s="164"/>
      <c r="D3323" s="8"/>
    </row>
    <row r="3324" spans="1:4" x14ac:dyDescent="0.25">
      <c r="A3324" s="164"/>
      <c r="D3324" s="8"/>
    </row>
    <row r="3325" spans="1:4" x14ac:dyDescent="0.25">
      <c r="A3325" s="164"/>
      <c r="D3325" s="8"/>
    </row>
    <row r="3326" spans="1:4" x14ac:dyDescent="0.25">
      <c r="A3326" s="164"/>
      <c r="D3326" s="8"/>
    </row>
    <row r="3327" spans="1:4" x14ac:dyDescent="0.25">
      <c r="A3327" s="164"/>
      <c r="D3327" s="8"/>
    </row>
    <row r="3328" spans="1:4" x14ac:dyDescent="0.25">
      <c r="A3328" s="164"/>
      <c r="D3328" s="8"/>
    </row>
    <row r="3329" spans="1:4" x14ac:dyDescent="0.25">
      <c r="A3329" s="164"/>
      <c r="D3329" s="8"/>
    </row>
    <row r="3330" spans="1:4" x14ac:dyDescent="0.25">
      <c r="A3330" s="164"/>
      <c r="D3330" s="8"/>
    </row>
    <row r="3331" spans="1:4" x14ac:dyDescent="0.25">
      <c r="A3331" s="164"/>
      <c r="D3331" s="8"/>
    </row>
    <row r="3332" spans="1:4" x14ac:dyDescent="0.25">
      <c r="A3332" s="164"/>
      <c r="D3332" s="8"/>
    </row>
    <row r="3333" spans="1:4" x14ac:dyDescent="0.25">
      <c r="A3333" s="164"/>
      <c r="D3333" s="8"/>
    </row>
    <row r="3334" spans="1:4" x14ac:dyDescent="0.25">
      <c r="A3334" s="164"/>
      <c r="D3334" s="8"/>
    </row>
    <row r="3335" spans="1:4" x14ac:dyDescent="0.25">
      <c r="A3335" s="164"/>
      <c r="D3335" s="8"/>
    </row>
    <row r="3336" spans="1:4" x14ac:dyDescent="0.25">
      <c r="A3336" s="164"/>
      <c r="D3336" s="8"/>
    </row>
    <row r="3337" spans="1:4" x14ac:dyDescent="0.25">
      <c r="A3337" s="164"/>
      <c r="D3337" s="8"/>
    </row>
    <row r="3338" spans="1:4" x14ac:dyDescent="0.25">
      <c r="A3338" s="164"/>
      <c r="D3338" s="8"/>
    </row>
    <row r="3339" spans="1:4" x14ac:dyDescent="0.25">
      <c r="A3339" s="164"/>
      <c r="D3339" s="8"/>
    </row>
    <row r="3340" spans="1:4" x14ac:dyDescent="0.25">
      <c r="A3340" s="164"/>
      <c r="D3340" s="8"/>
    </row>
    <row r="3341" spans="1:4" x14ac:dyDescent="0.25">
      <c r="A3341" s="164"/>
      <c r="D3341" s="8"/>
    </row>
    <row r="3342" spans="1:4" x14ac:dyDescent="0.25">
      <c r="A3342" s="164"/>
      <c r="D3342" s="8"/>
    </row>
    <row r="3343" spans="1:4" x14ac:dyDescent="0.25">
      <c r="A3343" s="164"/>
      <c r="D3343" s="8"/>
    </row>
    <row r="3344" spans="1:4" x14ac:dyDescent="0.25">
      <c r="A3344" s="164"/>
      <c r="D3344" s="8"/>
    </row>
    <row r="3345" spans="1:4" x14ac:dyDescent="0.25">
      <c r="A3345" s="164"/>
      <c r="D3345" s="8"/>
    </row>
    <row r="3346" spans="1:4" x14ac:dyDescent="0.25">
      <c r="A3346" s="164"/>
      <c r="D3346" s="8"/>
    </row>
    <row r="3347" spans="1:4" x14ac:dyDescent="0.25">
      <c r="A3347" s="164"/>
      <c r="D3347" s="8"/>
    </row>
    <row r="3348" spans="1:4" x14ac:dyDescent="0.25">
      <c r="A3348" s="164"/>
      <c r="D3348" s="8"/>
    </row>
    <row r="3349" spans="1:4" x14ac:dyDescent="0.25">
      <c r="A3349" s="164"/>
      <c r="D3349" s="8"/>
    </row>
    <row r="3350" spans="1:4" x14ac:dyDescent="0.25">
      <c r="A3350" s="164"/>
      <c r="D3350" s="8"/>
    </row>
    <row r="3351" spans="1:4" x14ac:dyDescent="0.25">
      <c r="A3351" s="164"/>
      <c r="D3351" s="8"/>
    </row>
    <row r="3352" spans="1:4" x14ac:dyDescent="0.25">
      <c r="A3352" s="164"/>
      <c r="D3352" s="8"/>
    </row>
    <row r="3353" spans="1:4" x14ac:dyDescent="0.25">
      <c r="A3353" s="164"/>
      <c r="D3353" s="8"/>
    </row>
    <row r="3354" spans="1:4" x14ac:dyDescent="0.25">
      <c r="A3354" s="164"/>
      <c r="D3354" s="8"/>
    </row>
    <row r="3355" spans="1:4" x14ac:dyDescent="0.25">
      <c r="A3355" s="164"/>
      <c r="D3355" s="8"/>
    </row>
    <row r="3356" spans="1:4" x14ac:dyDescent="0.25">
      <c r="A3356" s="164"/>
      <c r="D3356" s="8"/>
    </row>
    <row r="3357" spans="1:4" x14ac:dyDescent="0.25">
      <c r="A3357" s="164"/>
      <c r="D3357" s="8"/>
    </row>
    <row r="3358" spans="1:4" x14ac:dyDescent="0.25">
      <c r="A3358" s="164"/>
      <c r="D3358" s="8"/>
    </row>
    <row r="3359" spans="1:4" x14ac:dyDescent="0.25">
      <c r="A3359" s="164"/>
      <c r="D3359" s="8"/>
    </row>
    <row r="3360" spans="1:4" x14ac:dyDescent="0.25">
      <c r="A3360" s="164"/>
      <c r="D3360" s="8"/>
    </row>
    <row r="3361" spans="1:4" x14ac:dyDescent="0.25">
      <c r="A3361" s="164"/>
      <c r="D3361" s="8"/>
    </row>
    <row r="3362" spans="1:4" x14ac:dyDescent="0.25">
      <c r="A3362" s="164"/>
      <c r="D3362" s="8"/>
    </row>
    <row r="3363" spans="1:4" x14ac:dyDescent="0.25">
      <c r="A3363" s="164"/>
      <c r="D3363" s="8"/>
    </row>
    <row r="3364" spans="1:4" x14ac:dyDescent="0.25">
      <c r="A3364" s="164"/>
      <c r="D3364" s="8"/>
    </row>
    <row r="3365" spans="1:4" x14ac:dyDescent="0.25">
      <c r="A3365" s="164"/>
      <c r="D3365" s="8"/>
    </row>
    <row r="3366" spans="1:4" x14ac:dyDescent="0.25">
      <c r="A3366" s="164"/>
      <c r="D3366" s="8"/>
    </row>
    <row r="3367" spans="1:4" x14ac:dyDescent="0.25">
      <c r="A3367" s="164"/>
      <c r="D3367" s="8"/>
    </row>
    <row r="3368" spans="1:4" x14ac:dyDescent="0.25">
      <c r="A3368" s="164"/>
      <c r="D3368" s="8"/>
    </row>
    <row r="3369" spans="1:4" x14ac:dyDescent="0.25">
      <c r="A3369" s="164"/>
      <c r="D3369" s="8"/>
    </row>
    <row r="3370" spans="1:4" x14ac:dyDescent="0.25">
      <c r="A3370" s="164"/>
      <c r="D3370" s="8"/>
    </row>
    <row r="3371" spans="1:4" x14ac:dyDescent="0.25">
      <c r="A3371" s="164"/>
      <c r="D3371" s="8"/>
    </row>
    <row r="3372" spans="1:4" x14ac:dyDescent="0.25">
      <c r="A3372" s="164"/>
      <c r="D3372" s="8"/>
    </row>
    <row r="3373" spans="1:4" x14ac:dyDescent="0.25">
      <c r="A3373" s="164"/>
      <c r="D3373" s="8"/>
    </row>
    <row r="3374" spans="1:4" x14ac:dyDescent="0.25">
      <c r="A3374" s="164"/>
      <c r="D3374" s="8"/>
    </row>
    <row r="3375" spans="1:4" x14ac:dyDescent="0.25">
      <c r="A3375" s="164"/>
      <c r="D3375" s="8"/>
    </row>
    <row r="3376" spans="1:4" x14ac:dyDescent="0.25">
      <c r="A3376" s="164"/>
      <c r="D3376" s="8"/>
    </row>
    <row r="3377" spans="1:4" x14ac:dyDescent="0.25">
      <c r="A3377" s="164"/>
      <c r="D3377" s="8"/>
    </row>
    <row r="3378" spans="1:4" x14ac:dyDescent="0.25">
      <c r="A3378" s="164"/>
      <c r="D3378" s="8"/>
    </row>
    <row r="3379" spans="1:4" x14ac:dyDescent="0.25">
      <c r="A3379" s="164"/>
      <c r="D3379" s="8"/>
    </row>
    <row r="3380" spans="1:4" x14ac:dyDescent="0.25">
      <c r="A3380" s="164"/>
      <c r="D3380" s="8"/>
    </row>
    <row r="3381" spans="1:4" x14ac:dyDescent="0.25">
      <c r="A3381" s="164"/>
      <c r="D3381" s="8"/>
    </row>
    <row r="3382" spans="1:4" x14ac:dyDescent="0.25">
      <c r="A3382" s="164"/>
      <c r="D3382" s="8"/>
    </row>
    <row r="3383" spans="1:4" x14ac:dyDescent="0.25">
      <c r="A3383" s="164"/>
      <c r="D3383" s="8"/>
    </row>
    <row r="3384" spans="1:4" x14ac:dyDescent="0.25">
      <c r="A3384" s="164"/>
      <c r="D3384" s="8"/>
    </row>
    <row r="3385" spans="1:4" x14ac:dyDescent="0.25">
      <c r="A3385" s="164"/>
      <c r="D3385" s="8"/>
    </row>
    <row r="3386" spans="1:4" x14ac:dyDescent="0.25">
      <c r="A3386" s="164"/>
      <c r="D3386" s="8"/>
    </row>
    <row r="3387" spans="1:4" x14ac:dyDescent="0.25">
      <c r="A3387" s="164"/>
      <c r="D3387" s="8"/>
    </row>
    <row r="3388" spans="1:4" x14ac:dyDescent="0.25">
      <c r="A3388" s="164"/>
      <c r="D3388" s="8"/>
    </row>
    <row r="3389" spans="1:4" x14ac:dyDescent="0.25">
      <c r="A3389" s="164"/>
      <c r="D3389" s="8"/>
    </row>
    <row r="3390" spans="1:4" x14ac:dyDescent="0.25">
      <c r="A3390" s="164"/>
      <c r="D3390" s="8"/>
    </row>
    <row r="3391" spans="1:4" x14ac:dyDescent="0.25">
      <c r="A3391" s="164"/>
      <c r="D3391" s="8"/>
    </row>
    <row r="3392" spans="1:4" x14ac:dyDescent="0.25">
      <c r="A3392" s="164"/>
      <c r="D3392" s="8"/>
    </row>
    <row r="3393" spans="1:4" x14ac:dyDescent="0.25">
      <c r="A3393" s="164"/>
      <c r="D3393" s="8"/>
    </row>
    <row r="3394" spans="1:4" x14ac:dyDescent="0.25">
      <c r="A3394" s="164"/>
      <c r="D3394" s="8"/>
    </row>
    <row r="3395" spans="1:4" x14ac:dyDescent="0.25">
      <c r="A3395" s="164"/>
      <c r="D3395" s="8"/>
    </row>
    <row r="3396" spans="1:4" x14ac:dyDescent="0.25">
      <c r="A3396" s="164"/>
      <c r="D3396" s="8"/>
    </row>
    <row r="3397" spans="1:4" x14ac:dyDescent="0.25">
      <c r="A3397" s="164"/>
      <c r="D3397" s="8"/>
    </row>
    <row r="3398" spans="1:4" x14ac:dyDescent="0.25">
      <c r="A3398" s="164"/>
      <c r="D3398" s="8"/>
    </row>
    <row r="3399" spans="1:4" x14ac:dyDescent="0.25">
      <c r="A3399" s="164"/>
      <c r="D3399" s="8"/>
    </row>
    <row r="3400" spans="1:4" x14ac:dyDescent="0.25">
      <c r="A3400" s="164"/>
      <c r="D3400" s="8"/>
    </row>
    <row r="3401" spans="1:4" x14ac:dyDescent="0.25">
      <c r="A3401" s="164"/>
      <c r="D3401" s="8"/>
    </row>
    <row r="3402" spans="1:4" x14ac:dyDescent="0.25">
      <c r="A3402" s="164"/>
      <c r="D3402" s="8"/>
    </row>
    <row r="3403" spans="1:4" x14ac:dyDescent="0.25">
      <c r="A3403" s="164"/>
      <c r="D3403" s="8"/>
    </row>
    <row r="3404" spans="1:4" x14ac:dyDescent="0.25">
      <c r="A3404" s="164"/>
      <c r="D3404" s="8"/>
    </row>
    <row r="3405" spans="1:4" x14ac:dyDescent="0.25">
      <c r="A3405" s="164"/>
      <c r="D3405" s="8"/>
    </row>
    <row r="3406" spans="1:4" x14ac:dyDescent="0.25">
      <c r="A3406" s="164"/>
      <c r="D3406" s="8"/>
    </row>
    <row r="3407" spans="1:4" x14ac:dyDescent="0.25">
      <c r="A3407" s="164"/>
      <c r="D3407" s="8"/>
    </row>
    <row r="3408" spans="1:4" x14ac:dyDescent="0.25">
      <c r="A3408" s="164"/>
      <c r="D3408" s="8"/>
    </row>
    <row r="3409" spans="1:4" x14ac:dyDescent="0.25">
      <c r="A3409" s="164"/>
      <c r="D3409" s="8"/>
    </row>
    <row r="3410" spans="1:4" x14ac:dyDescent="0.25">
      <c r="A3410" s="164"/>
      <c r="D3410" s="8"/>
    </row>
    <row r="3411" spans="1:4" x14ac:dyDescent="0.25">
      <c r="A3411" s="164"/>
      <c r="D3411" s="8"/>
    </row>
    <row r="3412" spans="1:4" x14ac:dyDescent="0.25">
      <c r="A3412" s="164"/>
      <c r="D3412" s="8"/>
    </row>
    <row r="3413" spans="1:4" x14ac:dyDescent="0.25">
      <c r="A3413" s="164"/>
      <c r="D3413" s="8"/>
    </row>
    <row r="3414" spans="1:4" x14ac:dyDescent="0.25">
      <c r="A3414" s="164"/>
      <c r="D3414" s="8"/>
    </row>
    <row r="3415" spans="1:4" x14ac:dyDescent="0.25">
      <c r="A3415" s="164"/>
      <c r="D3415" s="8"/>
    </row>
    <row r="3416" spans="1:4" x14ac:dyDescent="0.25">
      <c r="A3416" s="164"/>
      <c r="D3416" s="8"/>
    </row>
    <row r="3417" spans="1:4" x14ac:dyDescent="0.25">
      <c r="A3417" s="164"/>
      <c r="D3417" s="8"/>
    </row>
    <row r="3418" spans="1:4" x14ac:dyDescent="0.25">
      <c r="A3418" s="164"/>
      <c r="D3418" s="8"/>
    </row>
    <row r="3419" spans="1:4" x14ac:dyDescent="0.25">
      <c r="A3419" s="164"/>
      <c r="D3419" s="8"/>
    </row>
    <row r="3420" spans="1:4" x14ac:dyDescent="0.25">
      <c r="A3420" s="164"/>
      <c r="D3420" s="8"/>
    </row>
    <row r="3421" spans="1:4" x14ac:dyDescent="0.25">
      <c r="A3421" s="164"/>
      <c r="D3421" s="8"/>
    </row>
    <row r="3422" spans="1:4" x14ac:dyDescent="0.25">
      <c r="A3422" s="164"/>
      <c r="D3422" s="8"/>
    </row>
    <row r="3423" spans="1:4" x14ac:dyDescent="0.25">
      <c r="A3423" s="164"/>
      <c r="D3423" s="8"/>
    </row>
    <row r="3424" spans="1:4" x14ac:dyDescent="0.25">
      <c r="A3424" s="164"/>
      <c r="D3424" s="8"/>
    </row>
    <row r="3425" spans="1:4" x14ac:dyDescent="0.25">
      <c r="A3425" s="164"/>
      <c r="D3425" s="8"/>
    </row>
    <row r="3426" spans="1:4" x14ac:dyDescent="0.25">
      <c r="A3426" s="164"/>
      <c r="D3426" s="8"/>
    </row>
    <row r="3427" spans="1:4" x14ac:dyDescent="0.25">
      <c r="A3427" s="164"/>
      <c r="D3427" s="8"/>
    </row>
    <row r="3428" spans="1:4" x14ac:dyDescent="0.25">
      <c r="A3428" s="164"/>
      <c r="D3428" s="8"/>
    </row>
    <row r="3429" spans="1:4" x14ac:dyDescent="0.25">
      <c r="A3429" s="164"/>
      <c r="D3429" s="8"/>
    </row>
    <row r="3430" spans="1:4" x14ac:dyDescent="0.25">
      <c r="A3430" s="164"/>
      <c r="D3430" s="8"/>
    </row>
    <row r="3431" spans="1:4" x14ac:dyDescent="0.25">
      <c r="A3431" s="164"/>
      <c r="D3431" s="8"/>
    </row>
    <row r="3432" spans="1:4" x14ac:dyDescent="0.25">
      <c r="A3432" s="164"/>
      <c r="D3432" s="8"/>
    </row>
    <row r="3433" spans="1:4" x14ac:dyDescent="0.25">
      <c r="A3433" s="164"/>
      <c r="D3433" s="8"/>
    </row>
    <row r="3434" spans="1:4" x14ac:dyDescent="0.25">
      <c r="A3434" s="164"/>
      <c r="D3434" s="8"/>
    </row>
    <row r="3435" spans="1:4" x14ac:dyDescent="0.25">
      <c r="A3435" s="164"/>
      <c r="D3435" s="8"/>
    </row>
    <row r="3436" spans="1:4" x14ac:dyDescent="0.25">
      <c r="A3436" s="164"/>
      <c r="D3436" s="8"/>
    </row>
    <row r="3437" spans="1:4" x14ac:dyDescent="0.25">
      <c r="A3437" s="164"/>
      <c r="D3437" s="8"/>
    </row>
    <row r="3438" spans="1:4" x14ac:dyDescent="0.25">
      <c r="A3438" s="164"/>
      <c r="D3438" s="8"/>
    </row>
    <row r="3439" spans="1:4" x14ac:dyDescent="0.25">
      <c r="A3439" s="164"/>
      <c r="D3439" s="8"/>
    </row>
    <row r="3440" spans="1:4" x14ac:dyDescent="0.25">
      <c r="A3440" s="164"/>
      <c r="D3440" s="8"/>
    </row>
    <row r="3441" spans="1:4" x14ac:dyDescent="0.25">
      <c r="A3441" s="164"/>
      <c r="D3441" s="8"/>
    </row>
    <row r="3442" spans="1:4" x14ac:dyDescent="0.25">
      <c r="A3442" s="164"/>
      <c r="D3442" s="8"/>
    </row>
    <row r="3443" spans="1:4" x14ac:dyDescent="0.25">
      <c r="A3443" s="164"/>
      <c r="D3443" s="8"/>
    </row>
    <row r="3444" spans="1:4" x14ac:dyDescent="0.25">
      <c r="A3444" s="164"/>
      <c r="D3444" s="8"/>
    </row>
    <row r="3445" spans="1:4" x14ac:dyDescent="0.25">
      <c r="A3445" s="164"/>
      <c r="D3445" s="8"/>
    </row>
    <row r="3446" spans="1:4" x14ac:dyDescent="0.25">
      <c r="A3446" s="164"/>
      <c r="D3446" s="8"/>
    </row>
    <row r="3447" spans="1:4" x14ac:dyDescent="0.25">
      <c r="A3447" s="164"/>
      <c r="D3447" s="8"/>
    </row>
    <row r="3448" spans="1:4" x14ac:dyDescent="0.25">
      <c r="A3448" s="164"/>
      <c r="D3448" s="8"/>
    </row>
    <row r="3449" spans="1:4" x14ac:dyDescent="0.25">
      <c r="A3449" s="164"/>
      <c r="D3449" s="8"/>
    </row>
    <row r="3450" spans="1:4" x14ac:dyDescent="0.25">
      <c r="A3450" s="164"/>
      <c r="D3450" s="8"/>
    </row>
    <row r="3451" spans="1:4" x14ac:dyDescent="0.25">
      <c r="A3451" s="164"/>
      <c r="D3451" s="8"/>
    </row>
    <row r="3452" spans="1:4" x14ac:dyDescent="0.25">
      <c r="A3452" s="164"/>
      <c r="D3452" s="8"/>
    </row>
    <row r="3453" spans="1:4" x14ac:dyDescent="0.25">
      <c r="A3453" s="164"/>
      <c r="D3453" s="8"/>
    </row>
    <row r="3454" spans="1:4" x14ac:dyDescent="0.25">
      <c r="A3454" s="164"/>
      <c r="D3454" s="8"/>
    </row>
    <row r="3455" spans="1:4" x14ac:dyDescent="0.25">
      <c r="A3455" s="164"/>
      <c r="D3455" s="8"/>
    </row>
    <row r="3456" spans="1:4" x14ac:dyDescent="0.25">
      <c r="A3456" s="164"/>
      <c r="D3456" s="8"/>
    </row>
    <row r="3457" spans="1:4" x14ac:dyDescent="0.25">
      <c r="A3457" s="164"/>
      <c r="D3457" s="8"/>
    </row>
    <row r="3458" spans="1:4" x14ac:dyDescent="0.25">
      <c r="A3458" s="164"/>
      <c r="D3458" s="8"/>
    </row>
    <row r="3459" spans="1:4" x14ac:dyDescent="0.25">
      <c r="A3459" s="164"/>
      <c r="D3459" s="8"/>
    </row>
    <row r="3460" spans="1:4" x14ac:dyDescent="0.25">
      <c r="A3460" s="164"/>
      <c r="D3460" s="8"/>
    </row>
    <row r="3461" spans="1:4" x14ac:dyDescent="0.25">
      <c r="A3461" s="164"/>
      <c r="D3461" s="8"/>
    </row>
    <row r="3462" spans="1:4" x14ac:dyDescent="0.25">
      <c r="A3462" s="164"/>
      <c r="D3462" s="8"/>
    </row>
    <row r="3463" spans="1:4" x14ac:dyDescent="0.25">
      <c r="A3463" s="164"/>
      <c r="D3463" s="8"/>
    </row>
    <row r="3464" spans="1:4" x14ac:dyDescent="0.25">
      <c r="A3464" s="164"/>
      <c r="D3464" s="8"/>
    </row>
    <row r="3465" spans="1:4" x14ac:dyDescent="0.25">
      <c r="A3465" s="164"/>
      <c r="D3465" s="8"/>
    </row>
    <row r="3466" spans="1:4" x14ac:dyDescent="0.25">
      <c r="A3466" s="164"/>
      <c r="D3466" s="8"/>
    </row>
    <row r="3467" spans="1:4" x14ac:dyDescent="0.25">
      <c r="A3467" s="164"/>
      <c r="D3467" s="8"/>
    </row>
    <row r="3468" spans="1:4" x14ac:dyDescent="0.25">
      <c r="A3468" s="164"/>
      <c r="D3468" s="8"/>
    </row>
    <row r="3469" spans="1:4" x14ac:dyDescent="0.25">
      <c r="A3469" s="164"/>
      <c r="D3469" s="8"/>
    </row>
    <row r="3470" spans="1:4" x14ac:dyDescent="0.25">
      <c r="A3470" s="164"/>
      <c r="D3470" s="8"/>
    </row>
    <row r="3471" spans="1:4" x14ac:dyDescent="0.25">
      <c r="A3471" s="164"/>
      <c r="D3471" s="8"/>
    </row>
    <row r="3472" spans="1:4" x14ac:dyDescent="0.25">
      <c r="A3472" s="164"/>
      <c r="D3472" s="8"/>
    </row>
    <row r="3473" spans="1:4" x14ac:dyDescent="0.25">
      <c r="A3473" s="164"/>
      <c r="D3473" s="8"/>
    </row>
    <row r="3474" spans="1:4" x14ac:dyDescent="0.25">
      <c r="A3474" s="164"/>
      <c r="D3474" s="8"/>
    </row>
    <row r="3475" spans="1:4" x14ac:dyDescent="0.25">
      <c r="A3475" s="164"/>
      <c r="D3475" s="8"/>
    </row>
    <row r="3476" spans="1:4" x14ac:dyDescent="0.25">
      <c r="A3476" s="164"/>
      <c r="D3476" s="8"/>
    </row>
    <row r="3477" spans="1:4" x14ac:dyDescent="0.25">
      <c r="A3477" s="164"/>
      <c r="D3477" s="8"/>
    </row>
    <row r="3478" spans="1:4" x14ac:dyDescent="0.25">
      <c r="A3478" s="164"/>
      <c r="D3478" s="8"/>
    </row>
    <row r="3479" spans="1:4" x14ac:dyDescent="0.25">
      <c r="A3479" s="164"/>
      <c r="D3479" s="8"/>
    </row>
    <row r="3480" spans="1:4" x14ac:dyDescent="0.25">
      <c r="A3480" s="164"/>
      <c r="D3480" s="8"/>
    </row>
    <row r="3481" spans="1:4" x14ac:dyDescent="0.25">
      <c r="A3481" s="164"/>
      <c r="D3481" s="8"/>
    </row>
    <row r="3482" spans="1:4" x14ac:dyDescent="0.25">
      <c r="A3482" s="164"/>
      <c r="D3482" s="8"/>
    </row>
    <row r="3483" spans="1:4" x14ac:dyDescent="0.25">
      <c r="A3483" s="164"/>
      <c r="D3483" s="8"/>
    </row>
    <row r="3484" spans="1:4" x14ac:dyDescent="0.25">
      <c r="A3484" s="164"/>
      <c r="D3484" s="8"/>
    </row>
    <row r="3485" spans="1:4" x14ac:dyDescent="0.25">
      <c r="A3485" s="164"/>
      <c r="D3485" s="8"/>
    </row>
    <row r="3486" spans="1:4" x14ac:dyDescent="0.25">
      <c r="A3486" s="164"/>
      <c r="D3486" s="8"/>
    </row>
    <row r="3487" spans="1:4" x14ac:dyDescent="0.25">
      <c r="A3487" s="164"/>
      <c r="D3487" s="8"/>
    </row>
    <row r="3488" spans="1:4" x14ac:dyDescent="0.25">
      <c r="A3488" s="164"/>
      <c r="D3488" s="8"/>
    </row>
    <row r="3489" spans="1:4" x14ac:dyDescent="0.25">
      <c r="A3489" s="164"/>
      <c r="D3489" s="8"/>
    </row>
    <row r="3490" spans="1:4" x14ac:dyDescent="0.25">
      <c r="A3490" s="164"/>
      <c r="D3490" s="8"/>
    </row>
    <row r="3491" spans="1:4" x14ac:dyDescent="0.25">
      <c r="A3491" s="164"/>
      <c r="D3491" s="8"/>
    </row>
    <row r="3492" spans="1:4" x14ac:dyDescent="0.25">
      <c r="A3492" s="164"/>
      <c r="D3492" s="8"/>
    </row>
    <row r="3493" spans="1:4" x14ac:dyDescent="0.25">
      <c r="A3493" s="164"/>
      <c r="D3493" s="8"/>
    </row>
    <row r="3494" spans="1:4" x14ac:dyDescent="0.25">
      <c r="A3494" s="164"/>
      <c r="D3494" s="8"/>
    </row>
    <row r="3495" spans="1:4" x14ac:dyDescent="0.25">
      <c r="A3495" s="164"/>
      <c r="D3495" s="8"/>
    </row>
    <row r="3496" spans="1:4" x14ac:dyDescent="0.25">
      <c r="A3496" s="164"/>
      <c r="D3496" s="8"/>
    </row>
    <row r="3497" spans="1:4" x14ac:dyDescent="0.25">
      <c r="A3497" s="164"/>
      <c r="D3497" s="8"/>
    </row>
    <row r="3498" spans="1:4" x14ac:dyDescent="0.25">
      <c r="A3498" s="164"/>
      <c r="D3498" s="8"/>
    </row>
    <row r="3499" spans="1:4" x14ac:dyDescent="0.25">
      <c r="A3499" s="164"/>
      <c r="D3499" s="8"/>
    </row>
    <row r="3500" spans="1:4" x14ac:dyDescent="0.25">
      <c r="A3500" s="164"/>
      <c r="D3500" s="8"/>
    </row>
    <row r="3501" spans="1:4" x14ac:dyDescent="0.25">
      <c r="A3501" s="164"/>
      <c r="D3501" s="8"/>
    </row>
    <row r="3502" spans="1:4" x14ac:dyDescent="0.25">
      <c r="A3502" s="164"/>
      <c r="D3502" s="8"/>
    </row>
    <row r="3503" spans="1:4" x14ac:dyDescent="0.25">
      <c r="A3503" s="164"/>
      <c r="D3503" s="8"/>
    </row>
    <row r="3504" spans="1:4" x14ac:dyDescent="0.25">
      <c r="A3504" s="164"/>
      <c r="D3504" s="8"/>
    </row>
    <row r="3505" spans="1:4" x14ac:dyDescent="0.25">
      <c r="A3505" s="164"/>
      <c r="D3505" s="8"/>
    </row>
    <row r="3506" spans="1:4" x14ac:dyDescent="0.25">
      <c r="A3506" s="164"/>
      <c r="D3506" s="8"/>
    </row>
    <row r="3507" spans="1:4" x14ac:dyDescent="0.25">
      <c r="A3507" s="164"/>
      <c r="D3507" s="8"/>
    </row>
    <row r="3508" spans="1:4" x14ac:dyDescent="0.25">
      <c r="A3508" s="164"/>
      <c r="D3508" s="8"/>
    </row>
    <row r="3509" spans="1:4" x14ac:dyDescent="0.25">
      <c r="A3509" s="164"/>
      <c r="D3509" s="8"/>
    </row>
    <row r="3510" spans="1:4" x14ac:dyDescent="0.25">
      <c r="A3510" s="164"/>
      <c r="D3510" s="8"/>
    </row>
    <row r="3511" spans="1:4" x14ac:dyDescent="0.25">
      <c r="A3511" s="164"/>
      <c r="D3511" s="8"/>
    </row>
    <row r="3512" spans="1:4" x14ac:dyDescent="0.25">
      <c r="A3512" s="164"/>
      <c r="D3512" s="8"/>
    </row>
    <row r="3513" spans="1:4" x14ac:dyDescent="0.25">
      <c r="A3513" s="164"/>
      <c r="D3513" s="8"/>
    </row>
    <row r="3514" spans="1:4" x14ac:dyDescent="0.25">
      <c r="A3514" s="164"/>
      <c r="D3514" s="8"/>
    </row>
    <row r="3515" spans="1:4" x14ac:dyDescent="0.25">
      <c r="A3515" s="164"/>
      <c r="D3515" s="8"/>
    </row>
    <row r="3516" spans="1:4" x14ac:dyDescent="0.25">
      <c r="A3516" s="164"/>
      <c r="D3516" s="8"/>
    </row>
    <row r="3517" spans="1:4" x14ac:dyDescent="0.25">
      <c r="A3517" s="164"/>
      <c r="D3517" s="8"/>
    </row>
    <row r="3518" spans="1:4" x14ac:dyDescent="0.25">
      <c r="A3518" s="164"/>
      <c r="D3518" s="8"/>
    </row>
    <row r="3519" spans="1:4" x14ac:dyDescent="0.25">
      <c r="A3519" s="164"/>
      <c r="D3519" s="8"/>
    </row>
    <row r="3520" spans="1:4" x14ac:dyDescent="0.25">
      <c r="A3520" s="164"/>
      <c r="D3520" s="8"/>
    </row>
    <row r="3521" spans="1:4" x14ac:dyDescent="0.25">
      <c r="A3521" s="164"/>
      <c r="D3521" s="8"/>
    </row>
    <row r="3522" spans="1:4" x14ac:dyDescent="0.25">
      <c r="A3522" s="164"/>
      <c r="D3522" s="8"/>
    </row>
    <row r="3523" spans="1:4" x14ac:dyDescent="0.25">
      <c r="A3523" s="164"/>
      <c r="D3523" s="8"/>
    </row>
    <row r="3524" spans="1:4" x14ac:dyDescent="0.25">
      <c r="A3524" s="164"/>
      <c r="D3524" s="8"/>
    </row>
    <row r="3525" spans="1:4" x14ac:dyDescent="0.25">
      <c r="A3525" s="164"/>
      <c r="D3525" s="8"/>
    </row>
    <row r="3526" spans="1:4" x14ac:dyDescent="0.25">
      <c r="A3526" s="164"/>
      <c r="D3526" s="8"/>
    </row>
    <row r="3527" spans="1:4" x14ac:dyDescent="0.25">
      <c r="A3527" s="164"/>
      <c r="D3527" s="8"/>
    </row>
    <row r="3528" spans="1:4" x14ac:dyDescent="0.25">
      <c r="A3528" s="164"/>
      <c r="D3528" s="8"/>
    </row>
    <row r="3529" spans="1:4" x14ac:dyDescent="0.25">
      <c r="A3529" s="164"/>
      <c r="D3529" s="8"/>
    </row>
    <row r="3530" spans="1:4" x14ac:dyDescent="0.25">
      <c r="A3530" s="164"/>
      <c r="D3530" s="8"/>
    </row>
    <row r="3531" spans="1:4" x14ac:dyDescent="0.25">
      <c r="A3531" s="164"/>
      <c r="D3531" s="8"/>
    </row>
    <row r="3532" spans="1:4" x14ac:dyDescent="0.25">
      <c r="A3532" s="164"/>
      <c r="D3532" s="8"/>
    </row>
    <row r="3533" spans="1:4" x14ac:dyDescent="0.25">
      <c r="A3533" s="164"/>
      <c r="D3533" s="8"/>
    </row>
    <row r="3534" spans="1:4" x14ac:dyDescent="0.25">
      <c r="A3534" s="164"/>
      <c r="D3534" s="8"/>
    </row>
    <row r="3535" spans="1:4" x14ac:dyDescent="0.25">
      <c r="A3535" s="164"/>
      <c r="D3535" s="8"/>
    </row>
    <row r="3536" spans="1:4" x14ac:dyDescent="0.25">
      <c r="A3536" s="164"/>
      <c r="D3536" s="8"/>
    </row>
    <row r="3537" spans="1:4" x14ac:dyDescent="0.25">
      <c r="A3537" s="164"/>
      <c r="D3537" s="8"/>
    </row>
    <row r="3538" spans="1:4" x14ac:dyDescent="0.25">
      <c r="A3538" s="164"/>
      <c r="D3538" s="8"/>
    </row>
    <row r="3539" spans="1:4" x14ac:dyDescent="0.25">
      <c r="A3539" s="164"/>
      <c r="D3539" s="8"/>
    </row>
    <row r="3540" spans="1:4" x14ac:dyDescent="0.25">
      <c r="A3540" s="164"/>
      <c r="D3540" s="8"/>
    </row>
    <row r="3541" spans="1:4" x14ac:dyDescent="0.25">
      <c r="A3541" s="164"/>
      <c r="D3541" s="8"/>
    </row>
    <row r="3542" spans="1:4" x14ac:dyDescent="0.25">
      <c r="A3542" s="164"/>
      <c r="D3542" s="8"/>
    </row>
    <row r="3543" spans="1:4" x14ac:dyDescent="0.25">
      <c r="A3543" s="164"/>
      <c r="D3543" s="8"/>
    </row>
    <row r="3544" spans="1:4" x14ac:dyDescent="0.25">
      <c r="A3544" s="164"/>
      <c r="D3544" s="8"/>
    </row>
    <row r="3545" spans="1:4" x14ac:dyDescent="0.25">
      <c r="A3545" s="164"/>
      <c r="D3545" s="8"/>
    </row>
    <row r="3546" spans="1:4" x14ac:dyDescent="0.25">
      <c r="A3546" s="164"/>
      <c r="D3546" s="8"/>
    </row>
    <row r="3547" spans="1:4" x14ac:dyDescent="0.25">
      <c r="A3547" s="164"/>
      <c r="D3547" s="8"/>
    </row>
    <row r="3548" spans="1:4" x14ac:dyDescent="0.25">
      <c r="A3548" s="164"/>
      <c r="D3548" s="8"/>
    </row>
    <row r="3549" spans="1:4" x14ac:dyDescent="0.25">
      <c r="A3549" s="164"/>
      <c r="D3549" s="8"/>
    </row>
    <row r="3550" spans="1:4" x14ac:dyDescent="0.25">
      <c r="A3550" s="164"/>
      <c r="D3550" s="8"/>
    </row>
    <row r="3551" spans="1:4" x14ac:dyDescent="0.25">
      <c r="A3551" s="164"/>
      <c r="D3551" s="8"/>
    </row>
    <row r="3552" spans="1:4" x14ac:dyDescent="0.25">
      <c r="A3552" s="164"/>
      <c r="D3552" s="8"/>
    </row>
    <row r="3553" spans="1:4" x14ac:dyDescent="0.25">
      <c r="A3553" s="164"/>
      <c r="D3553" s="8"/>
    </row>
    <row r="3554" spans="1:4" x14ac:dyDescent="0.25">
      <c r="A3554" s="164"/>
      <c r="D3554" s="8"/>
    </row>
    <row r="3555" spans="1:4" x14ac:dyDescent="0.25">
      <c r="A3555" s="164"/>
      <c r="D3555" s="8"/>
    </row>
    <row r="3556" spans="1:4" x14ac:dyDescent="0.25">
      <c r="A3556" s="164"/>
      <c r="D3556" s="8"/>
    </row>
    <row r="3557" spans="1:4" x14ac:dyDescent="0.25">
      <c r="A3557" s="164"/>
      <c r="D3557" s="8"/>
    </row>
    <row r="3558" spans="1:4" x14ac:dyDescent="0.25">
      <c r="A3558" s="164"/>
      <c r="D3558" s="8"/>
    </row>
    <row r="3559" spans="1:4" x14ac:dyDescent="0.25">
      <c r="A3559" s="164"/>
      <c r="D3559" s="8"/>
    </row>
    <row r="3560" spans="1:4" x14ac:dyDescent="0.25">
      <c r="A3560" s="164"/>
      <c r="D3560" s="8"/>
    </row>
    <row r="3561" spans="1:4" x14ac:dyDescent="0.25">
      <c r="A3561" s="164"/>
      <c r="D3561" s="8"/>
    </row>
    <row r="3562" spans="1:4" x14ac:dyDescent="0.25">
      <c r="A3562" s="164"/>
      <c r="D3562" s="8"/>
    </row>
    <row r="3563" spans="1:4" x14ac:dyDescent="0.25">
      <c r="A3563" s="164"/>
      <c r="D3563" s="8"/>
    </row>
    <row r="3564" spans="1:4" x14ac:dyDescent="0.25">
      <c r="A3564" s="164"/>
      <c r="D3564" s="8"/>
    </row>
    <row r="3565" spans="1:4" x14ac:dyDescent="0.25">
      <c r="A3565" s="164"/>
      <c r="D3565" s="8"/>
    </row>
    <row r="3566" spans="1:4" x14ac:dyDescent="0.25">
      <c r="A3566" s="164"/>
      <c r="D3566" s="8"/>
    </row>
    <row r="3567" spans="1:4" x14ac:dyDescent="0.25">
      <c r="A3567" s="164"/>
      <c r="D3567" s="8"/>
    </row>
    <row r="3568" spans="1:4" x14ac:dyDescent="0.25">
      <c r="A3568" s="164"/>
      <c r="D3568" s="8"/>
    </row>
    <row r="3569" spans="1:4" x14ac:dyDescent="0.25">
      <c r="A3569" s="164"/>
      <c r="D3569" s="8"/>
    </row>
    <row r="3570" spans="1:4" x14ac:dyDescent="0.25">
      <c r="A3570" s="164"/>
      <c r="D3570" s="8"/>
    </row>
    <row r="3571" spans="1:4" x14ac:dyDescent="0.25">
      <c r="A3571" s="164"/>
      <c r="D3571" s="8"/>
    </row>
    <row r="3572" spans="1:4" x14ac:dyDescent="0.25">
      <c r="A3572" s="164"/>
      <c r="D3572" s="8"/>
    </row>
    <row r="3573" spans="1:4" x14ac:dyDescent="0.25">
      <c r="A3573" s="164"/>
      <c r="D3573" s="8"/>
    </row>
    <row r="3574" spans="1:4" x14ac:dyDescent="0.25">
      <c r="A3574" s="164"/>
      <c r="D3574" s="8"/>
    </row>
    <row r="3575" spans="1:4" x14ac:dyDescent="0.25">
      <c r="A3575" s="164"/>
      <c r="D3575" s="8"/>
    </row>
    <row r="3576" spans="1:4" x14ac:dyDescent="0.25">
      <c r="A3576" s="164"/>
      <c r="D3576" s="8"/>
    </row>
    <row r="3577" spans="1:4" x14ac:dyDescent="0.25">
      <c r="A3577" s="164"/>
      <c r="D3577" s="8"/>
    </row>
    <row r="3578" spans="1:4" x14ac:dyDescent="0.25">
      <c r="A3578" s="164"/>
      <c r="D3578" s="8"/>
    </row>
    <row r="3579" spans="1:4" x14ac:dyDescent="0.25">
      <c r="A3579" s="164"/>
      <c r="D3579" s="8"/>
    </row>
    <row r="3580" spans="1:4" x14ac:dyDescent="0.25">
      <c r="A3580" s="164"/>
      <c r="D3580" s="8"/>
    </row>
    <row r="3581" spans="1:4" x14ac:dyDescent="0.25">
      <c r="A3581" s="164"/>
      <c r="D3581" s="8"/>
    </row>
    <row r="3582" spans="1:4" x14ac:dyDescent="0.25">
      <c r="A3582" s="164"/>
      <c r="D3582" s="8"/>
    </row>
    <row r="3583" spans="1:4" x14ac:dyDescent="0.25">
      <c r="A3583" s="164"/>
      <c r="D3583" s="8"/>
    </row>
    <row r="3584" spans="1:4" x14ac:dyDescent="0.25">
      <c r="A3584" s="164"/>
      <c r="D3584" s="8"/>
    </row>
    <row r="3585" spans="1:4" x14ac:dyDescent="0.25">
      <c r="A3585" s="164"/>
      <c r="D3585" s="8"/>
    </row>
    <row r="3586" spans="1:4" x14ac:dyDescent="0.25">
      <c r="A3586" s="164"/>
      <c r="D3586" s="8"/>
    </row>
    <row r="3587" spans="1:4" x14ac:dyDescent="0.25">
      <c r="A3587" s="164"/>
      <c r="D3587" s="8"/>
    </row>
    <row r="3588" spans="1:4" x14ac:dyDescent="0.25">
      <c r="A3588" s="164"/>
      <c r="D3588" s="8"/>
    </row>
    <row r="3589" spans="1:4" x14ac:dyDescent="0.25">
      <c r="A3589" s="164"/>
      <c r="D3589" s="8"/>
    </row>
    <row r="3590" spans="1:4" x14ac:dyDescent="0.25">
      <c r="A3590" s="164"/>
      <c r="D3590" s="8"/>
    </row>
    <row r="3591" spans="1:4" x14ac:dyDescent="0.25">
      <c r="A3591" s="164"/>
      <c r="D3591" s="8"/>
    </row>
    <row r="3592" spans="1:4" x14ac:dyDescent="0.25">
      <c r="A3592" s="164"/>
      <c r="D3592" s="8"/>
    </row>
    <row r="3593" spans="1:4" x14ac:dyDescent="0.25">
      <c r="A3593" s="164"/>
      <c r="D3593" s="8"/>
    </row>
    <row r="3594" spans="1:4" x14ac:dyDescent="0.25">
      <c r="A3594" s="164"/>
      <c r="D3594" s="8"/>
    </row>
    <row r="3595" spans="1:4" x14ac:dyDescent="0.25">
      <c r="A3595" s="164"/>
      <c r="D3595" s="8"/>
    </row>
    <row r="3596" spans="1:4" x14ac:dyDescent="0.25">
      <c r="A3596" s="164"/>
      <c r="D3596" s="8"/>
    </row>
    <row r="3597" spans="1:4" x14ac:dyDescent="0.25">
      <c r="A3597" s="164"/>
      <c r="D3597" s="8"/>
    </row>
    <row r="3598" spans="1:4" x14ac:dyDescent="0.25">
      <c r="A3598" s="164"/>
      <c r="D3598" s="8"/>
    </row>
    <row r="3599" spans="1:4" x14ac:dyDescent="0.25">
      <c r="A3599" s="164"/>
      <c r="D3599" s="8"/>
    </row>
    <row r="3600" spans="1:4" x14ac:dyDescent="0.25">
      <c r="A3600" s="164"/>
      <c r="D3600" s="8"/>
    </row>
    <row r="3601" spans="1:4" x14ac:dyDescent="0.25">
      <c r="A3601" s="164"/>
      <c r="D3601" s="8"/>
    </row>
    <row r="3602" spans="1:4" x14ac:dyDescent="0.25">
      <c r="A3602" s="164"/>
      <c r="D3602" s="8"/>
    </row>
    <row r="3603" spans="1:4" x14ac:dyDescent="0.25">
      <c r="A3603" s="164"/>
      <c r="D3603" s="8"/>
    </row>
    <row r="3604" spans="1:4" x14ac:dyDescent="0.25">
      <c r="A3604" s="164"/>
      <c r="D3604" s="8"/>
    </row>
    <row r="3605" spans="1:4" x14ac:dyDescent="0.25">
      <c r="A3605" s="164"/>
      <c r="D3605" s="8"/>
    </row>
    <row r="3606" spans="1:4" x14ac:dyDescent="0.25">
      <c r="A3606" s="164"/>
      <c r="D3606" s="8"/>
    </row>
    <row r="3607" spans="1:4" x14ac:dyDescent="0.25">
      <c r="A3607" s="164"/>
      <c r="D3607" s="8"/>
    </row>
    <row r="3608" spans="1:4" x14ac:dyDescent="0.25">
      <c r="A3608" s="164"/>
      <c r="D3608" s="8"/>
    </row>
    <row r="3609" spans="1:4" x14ac:dyDescent="0.25">
      <c r="A3609" s="164"/>
      <c r="D3609" s="8"/>
    </row>
    <row r="3610" spans="1:4" x14ac:dyDescent="0.25">
      <c r="A3610" s="164"/>
      <c r="D3610" s="8"/>
    </row>
    <row r="3611" spans="1:4" x14ac:dyDescent="0.25">
      <c r="A3611" s="164"/>
      <c r="D3611" s="8"/>
    </row>
    <row r="3612" spans="1:4" x14ac:dyDescent="0.25">
      <c r="A3612" s="164"/>
      <c r="D3612" s="8"/>
    </row>
    <row r="3613" spans="1:4" x14ac:dyDescent="0.25">
      <c r="A3613" s="164"/>
      <c r="D3613" s="8"/>
    </row>
    <row r="3614" spans="1:4" x14ac:dyDescent="0.25">
      <c r="A3614" s="164"/>
      <c r="D3614" s="8"/>
    </row>
    <row r="3615" spans="1:4" x14ac:dyDescent="0.25">
      <c r="A3615" s="164"/>
      <c r="D3615" s="8"/>
    </row>
    <row r="3616" spans="1:4" x14ac:dyDescent="0.25">
      <c r="A3616" s="164"/>
      <c r="D3616" s="8"/>
    </row>
    <row r="3617" spans="1:4" x14ac:dyDescent="0.25">
      <c r="A3617" s="164"/>
      <c r="D3617" s="8"/>
    </row>
    <row r="3618" spans="1:4" x14ac:dyDescent="0.25">
      <c r="A3618" s="164"/>
      <c r="D3618" s="8"/>
    </row>
    <row r="3619" spans="1:4" x14ac:dyDescent="0.25">
      <c r="A3619" s="164"/>
      <c r="D3619" s="8"/>
    </row>
    <row r="3620" spans="1:4" x14ac:dyDescent="0.25">
      <c r="A3620" s="164"/>
      <c r="D3620" s="8"/>
    </row>
    <row r="3621" spans="1:4" x14ac:dyDescent="0.25">
      <c r="A3621" s="164"/>
      <c r="D3621" s="8"/>
    </row>
    <row r="3622" spans="1:4" x14ac:dyDescent="0.25">
      <c r="A3622" s="164"/>
      <c r="D3622" s="8"/>
    </row>
    <row r="3623" spans="1:4" x14ac:dyDescent="0.25">
      <c r="A3623" s="164"/>
      <c r="D3623" s="8"/>
    </row>
    <row r="3624" spans="1:4" x14ac:dyDescent="0.25">
      <c r="A3624" s="164"/>
      <c r="D3624" s="8"/>
    </row>
    <row r="3625" spans="1:4" x14ac:dyDescent="0.25">
      <c r="A3625" s="164"/>
      <c r="D3625" s="8"/>
    </row>
    <row r="3626" spans="1:4" x14ac:dyDescent="0.25">
      <c r="A3626" s="164"/>
      <c r="D3626" s="8"/>
    </row>
    <row r="3627" spans="1:4" x14ac:dyDescent="0.25">
      <c r="A3627" s="164"/>
      <c r="D3627" s="8"/>
    </row>
    <row r="3628" spans="1:4" x14ac:dyDescent="0.25">
      <c r="A3628" s="164"/>
      <c r="D3628" s="8"/>
    </row>
    <row r="3629" spans="1:4" x14ac:dyDescent="0.25">
      <c r="A3629" s="164"/>
      <c r="D3629" s="8"/>
    </row>
    <row r="3630" spans="1:4" x14ac:dyDescent="0.25">
      <c r="A3630" s="164"/>
      <c r="D3630" s="8"/>
    </row>
    <row r="3631" spans="1:4" x14ac:dyDescent="0.25">
      <c r="A3631" s="164"/>
      <c r="D3631" s="8"/>
    </row>
    <row r="3632" spans="1:4" x14ac:dyDescent="0.25">
      <c r="A3632" s="164"/>
      <c r="D3632" s="8"/>
    </row>
    <row r="3633" spans="1:4" x14ac:dyDescent="0.25">
      <c r="A3633" s="164"/>
      <c r="D3633" s="8"/>
    </row>
    <row r="3634" spans="1:4" x14ac:dyDescent="0.25">
      <c r="A3634" s="164"/>
      <c r="D3634" s="8"/>
    </row>
    <row r="3635" spans="1:4" x14ac:dyDescent="0.25">
      <c r="A3635" s="164"/>
      <c r="D3635" s="8"/>
    </row>
    <row r="3636" spans="1:4" x14ac:dyDescent="0.25">
      <c r="A3636" s="164"/>
      <c r="D3636" s="8"/>
    </row>
    <row r="3637" spans="1:4" x14ac:dyDescent="0.25">
      <c r="A3637" s="164"/>
      <c r="D3637" s="8"/>
    </row>
    <row r="3638" spans="1:4" x14ac:dyDescent="0.25">
      <c r="A3638" s="164"/>
      <c r="D3638" s="8"/>
    </row>
    <row r="3639" spans="1:4" x14ac:dyDescent="0.25">
      <c r="A3639" s="164"/>
      <c r="D3639" s="8"/>
    </row>
    <row r="3640" spans="1:4" x14ac:dyDescent="0.25">
      <c r="A3640" s="164"/>
      <c r="D3640" s="8"/>
    </row>
    <row r="3641" spans="1:4" x14ac:dyDescent="0.25">
      <c r="A3641" s="164"/>
      <c r="D3641" s="8"/>
    </row>
    <row r="3642" spans="1:4" x14ac:dyDescent="0.25">
      <c r="A3642" s="164"/>
      <c r="D3642" s="8"/>
    </row>
    <row r="3643" spans="1:4" x14ac:dyDescent="0.25">
      <c r="A3643" s="164"/>
      <c r="D3643" s="8"/>
    </row>
    <row r="3644" spans="1:4" x14ac:dyDescent="0.25">
      <c r="A3644" s="164"/>
      <c r="D3644" s="8"/>
    </row>
    <row r="3645" spans="1:4" x14ac:dyDescent="0.25">
      <c r="A3645" s="164"/>
      <c r="D3645" s="8"/>
    </row>
    <row r="3646" spans="1:4" x14ac:dyDescent="0.25">
      <c r="A3646" s="164"/>
      <c r="D3646" s="8"/>
    </row>
    <row r="3647" spans="1:4" x14ac:dyDescent="0.25">
      <c r="A3647" s="164"/>
      <c r="D3647" s="8"/>
    </row>
    <row r="3648" spans="1:4" x14ac:dyDescent="0.25">
      <c r="A3648" s="164"/>
      <c r="D3648" s="8"/>
    </row>
    <row r="3649" spans="1:4" x14ac:dyDescent="0.25">
      <c r="A3649" s="164"/>
      <c r="D3649" s="8"/>
    </row>
    <row r="3650" spans="1:4" x14ac:dyDescent="0.25">
      <c r="A3650" s="164"/>
      <c r="D3650" s="8"/>
    </row>
    <row r="3651" spans="1:4" x14ac:dyDescent="0.25">
      <c r="A3651" s="164"/>
      <c r="D3651" s="8"/>
    </row>
    <row r="3652" spans="1:4" x14ac:dyDescent="0.25">
      <c r="A3652" s="164"/>
      <c r="D3652" s="8"/>
    </row>
    <row r="3653" spans="1:4" x14ac:dyDescent="0.25">
      <c r="A3653" s="164"/>
      <c r="D3653" s="8"/>
    </row>
    <row r="3654" spans="1:4" x14ac:dyDescent="0.25">
      <c r="A3654" s="164"/>
      <c r="D3654" s="8"/>
    </row>
    <row r="3655" spans="1:4" x14ac:dyDescent="0.25">
      <c r="A3655" s="164"/>
      <c r="D3655" s="8"/>
    </row>
    <row r="3656" spans="1:4" x14ac:dyDescent="0.25">
      <c r="A3656" s="164"/>
      <c r="D3656" s="8"/>
    </row>
    <row r="3657" spans="1:4" x14ac:dyDescent="0.25">
      <c r="A3657" s="164"/>
      <c r="D3657" s="8"/>
    </row>
    <row r="3658" spans="1:4" x14ac:dyDescent="0.25">
      <c r="A3658" s="164"/>
      <c r="D3658" s="8"/>
    </row>
    <row r="3659" spans="1:4" x14ac:dyDescent="0.25">
      <c r="A3659" s="164"/>
      <c r="D3659" s="8"/>
    </row>
    <row r="3660" spans="1:4" x14ac:dyDescent="0.25">
      <c r="A3660" s="164"/>
      <c r="D3660" s="8"/>
    </row>
    <row r="3661" spans="1:4" x14ac:dyDescent="0.25">
      <c r="A3661" s="164"/>
      <c r="D3661" s="8"/>
    </row>
    <row r="3662" spans="1:4" x14ac:dyDescent="0.25">
      <c r="A3662" s="164"/>
      <c r="D3662" s="8"/>
    </row>
    <row r="3663" spans="1:4" x14ac:dyDescent="0.25">
      <c r="A3663" s="164"/>
      <c r="D3663" s="8"/>
    </row>
    <row r="3664" spans="1:4" x14ac:dyDescent="0.25">
      <c r="A3664" s="164"/>
      <c r="D3664" s="8"/>
    </row>
    <row r="3665" spans="1:4" x14ac:dyDescent="0.25">
      <c r="A3665" s="164"/>
      <c r="D3665" s="8"/>
    </row>
    <row r="3666" spans="1:4" x14ac:dyDescent="0.25">
      <c r="A3666" s="164"/>
      <c r="D3666" s="8"/>
    </row>
    <row r="3667" spans="1:4" x14ac:dyDescent="0.25">
      <c r="A3667" s="164"/>
      <c r="D3667" s="8"/>
    </row>
    <row r="3668" spans="1:4" x14ac:dyDescent="0.25">
      <c r="A3668" s="164"/>
      <c r="D3668" s="8"/>
    </row>
    <row r="3669" spans="1:4" x14ac:dyDescent="0.25">
      <c r="A3669" s="164"/>
      <c r="D3669" s="8"/>
    </row>
    <row r="3670" spans="1:4" x14ac:dyDescent="0.25">
      <c r="A3670" s="164"/>
      <c r="D3670" s="8"/>
    </row>
    <row r="3671" spans="1:4" x14ac:dyDescent="0.25">
      <c r="A3671" s="164"/>
      <c r="D3671" s="8"/>
    </row>
    <row r="3672" spans="1:4" x14ac:dyDescent="0.25">
      <c r="A3672" s="164"/>
      <c r="D3672" s="8"/>
    </row>
    <row r="3673" spans="1:4" x14ac:dyDescent="0.25">
      <c r="A3673" s="164"/>
      <c r="D3673" s="8"/>
    </row>
    <row r="3674" spans="1:4" x14ac:dyDescent="0.25">
      <c r="A3674" s="164"/>
      <c r="D3674" s="8"/>
    </row>
    <row r="3675" spans="1:4" x14ac:dyDescent="0.25">
      <c r="A3675" s="164"/>
      <c r="D3675" s="8"/>
    </row>
    <row r="3676" spans="1:4" x14ac:dyDescent="0.25">
      <c r="A3676" s="164"/>
      <c r="D3676" s="8"/>
    </row>
    <row r="3677" spans="1:4" x14ac:dyDescent="0.25">
      <c r="A3677" s="164"/>
      <c r="D3677" s="8"/>
    </row>
    <row r="3678" spans="1:4" x14ac:dyDescent="0.25">
      <c r="A3678" s="164"/>
      <c r="D3678" s="8"/>
    </row>
    <row r="3679" spans="1:4" x14ac:dyDescent="0.25">
      <c r="A3679" s="164"/>
      <c r="D3679" s="8"/>
    </row>
    <row r="3680" spans="1:4" x14ac:dyDescent="0.25">
      <c r="A3680" s="164"/>
      <c r="D3680" s="8"/>
    </row>
    <row r="3681" spans="1:4" x14ac:dyDescent="0.25">
      <c r="A3681" s="164"/>
      <c r="D3681" s="8"/>
    </row>
    <row r="3682" spans="1:4" x14ac:dyDescent="0.25">
      <c r="A3682" s="164"/>
      <c r="D3682" s="8"/>
    </row>
    <row r="3683" spans="1:4" x14ac:dyDescent="0.25">
      <c r="A3683" s="164"/>
      <c r="D3683" s="8"/>
    </row>
    <row r="3684" spans="1:4" x14ac:dyDescent="0.25">
      <c r="A3684" s="164"/>
      <c r="D3684" s="8"/>
    </row>
    <row r="3685" spans="1:4" x14ac:dyDescent="0.25">
      <c r="A3685" s="164"/>
      <c r="D3685" s="8"/>
    </row>
    <row r="3686" spans="1:4" x14ac:dyDescent="0.25">
      <c r="A3686" s="164"/>
      <c r="D3686" s="8"/>
    </row>
    <row r="3687" spans="1:4" x14ac:dyDescent="0.25">
      <c r="A3687" s="164"/>
      <c r="D3687" s="8"/>
    </row>
    <row r="3688" spans="1:4" x14ac:dyDescent="0.25">
      <c r="A3688" s="164"/>
      <c r="D3688" s="8"/>
    </row>
    <row r="3689" spans="1:4" x14ac:dyDescent="0.25">
      <c r="A3689" s="164"/>
      <c r="D3689" s="8"/>
    </row>
    <row r="3690" spans="1:4" x14ac:dyDescent="0.25">
      <c r="A3690" s="164"/>
      <c r="D3690" s="8"/>
    </row>
    <row r="3691" spans="1:4" x14ac:dyDescent="0.25">
      <c r="A3691" s="164"/>
      <c r="D3691" s="8"/>
    </row>
    <row r="3692" spans="1:4" x14ac:dyDescent="0.25">
      <c r="A3692" s="164"/>
      <c r="D3692" s="8"/>
    </row>
    <row r="3693" spans="1:4" x14ac:dyDescent="0.25">
      <c r="A3693" s="164"/>
      <c r="D3693" s="8"/>
    </row>
    <row r="3694" spans="1:4" x14ac:dyDescent="0.25">
      <c r="A3694" s="164"/>
      <c r="D3694" s="8"/>
    </row>
    <row r="3695" spans="1:4" x14ac:dyDescent="0.25">
      <c r="A3695" s="164"/>
      <c r="D3695" s="8"/>
    </row>
    <row r="3696" spans="1:4" x14ac:dyDescent="0.25">
      <c r="A3696" s="164"/>
      <c r="D3696" s="8"/>
    </row>
    <row r="3697" spans="1:4" x14ac:dyDescent="0.25">
      <c r="A3697" s="164"/>
      <c r="D3697" s="8"/>
    </row>
    <row r="3698" spans="1:4" x14ac:dyDescent="0.25">
      <c r="A3698" s="164"/>
      <c r="D3698" s="8"/>
    </row>
    <row r="3699" spans="1:4" x14ac:dyDescent="0.25">
      <c r="A3699" s="164"/>
      <c r="D3699" s="8"/>
    </row>
    <row r="3700" spans="1:4" x14ac:dyDescent="0.25">
      <c r="A3700" s="164"/>
      <c r="D3700" s="8"/>
    </row>
    <row r="3701" spans="1:4" x14ac:dyDescent="0.25">
      <c r="A3701" s="164"/>
      <c r="D3701" s="8"/>
    </row>
    <row r="3702" spans="1:4" x14ac:dyDescent="0.25">
      <c r="A3702" s="164"/>
      <c r="D3702" s="8"/>
    </row>
    <row r="3703" spans="1:4" x14ac:dyDescent="0.25">
      <c r="A3703" s="164"/>
      <c r="D3703" s="8"/>
    </row>
    <row r="3704" spans="1:4" x14ac:dyDescent="0.25">
      <c r="A3704" s="164"/>
      <c r="D3704" s="8"/>
    </row>
    <row r="3705" spans="1:4" x14ac:dyDescent="0.25">
      <c r="A3705" s="164"/>
      <c r="D3705" s="8"/>
    </row>
    <row r="3706" spans="1:4" x14ac:dyDescent="0.25">
      <c r="A3706" s="164"/>
      <c r="D3706" s="8"/>
    </row>
    <row r="3707" spans="1:4" x14ac:dyDescent="0.25">
      <c r="A3707" s="164"/>
      <c r="D3707" s="8"/>
    </row>
    <row r="3708" spans="1:4" x14ac:dyDescent="0.25">
      <c r="A3708" s="164"/>
      <c r="D3708" s="8"/>
    </row>
    <row r="3709" spans="1:4" x14ac:dyDescent="0.25">
      <c r="A3709" s="164"/>
      <c r="D3709" s="8"/>
    </row>
    <row r="3710" spans="1:4" x14ac:dyDescent="0.25">
      <c r="A3710" s="164"/>
      <c r="D3710" s="8"/>
    </row>
    <row r="3711" spans="1:4" x14ac:dyDescent="0.25">
      <c r="A3711" s="164"/>
      <c r="D3711" s="8"/>
    </row>
    <row r="3712" spans="1:4" x14ac:dyDescent="0.25">
      <c r="A3712" s="164"/>
      <c r="D3712" s="8"/>
    </row>
    <row r="3713" spans="1:4" x14ac:dyDescent="0.25">
      <c r="A3713" s="164"/>
      <c r="D3713" s="8"/>
    </row>
    <row r="3714" spans="1:4" x14ac:dyDescent="0.25">
      <c r="A3714" s="164"/>
      <c r="D3714" s="8"/>
    </row>
    <row r="3715" spans="1:4" x14ac:dyDescent="0.25">
      <c r="A3715" s="164"/>
      <c r="D3715" s="8"/>
    </row>
    <row r="3716" spans="1:4" x14ac:dyDescent="0.25">
      <c r="A3716" s="164"/>
      <c r="D3716" s="8"/>
    </row>
    <row r="3717" spans="1:4" x14ac:dyDescent="0.25">
      <c r="A3717" s="164"/>
      <c r="D3717" s="8"/>
    </row>
    <row r="3718" spans="1:4" x14ac:dyDescent="0.25">
      <c r="A3718" s="164"/>
      <c r="D3718" s="8"/>
    </row>
    <row r="3719" spans="1:4" x14ac:dyDescent="0.25">
      <c r="A3719" s="164"/>
      <c r="D3719" s="8"/>
    </row>
    <row r="3720" spans="1:4" x14ac:dyDescent="0.25">
      <c r="A3720" s="164"/>
      <c r="D3720" s="8"/>
    </row>
    <row r="3721" spans="1:4" x14ac:dyDescent="0.25">
      <c r="A3721" s="164"/>
      <c r="D3721" s="8"/>
    </row>
    <row r="3722" spans="1:4" x14ac:dyDescent="0.25">
      <c r="A3722" s="164"/>
      <c r="D3722" s="8"/>
    </row>
    <row r="3723" spans="1:4" x14ac:dyDescent="0.25">
      <c r="A3723" s="164"/>
      <c r="D3723" s="8"/>
    </row>
    <row r="3724" spans="1:4" x14ac:dyDescent="0.25">
      <c r="A3724" s="164"/>
      <c r="D3724" s="8"/>
    </row>
    <row r="3725" spans="1:4" x14ac:dyDescent="0.25">
      <c r="A3725" s="164"/>
      <c r="D3725" s="8"/>
    </row>
    <row r="3726" spans="1:4" x14ac:dyDescent="0.25">
      <c r="A3726" s="164"/>
      <c r="D3726" s="8"/>
    </row>
    <row r="3727" spans="1:4" x14ac:dyDescent="0.25">
      <c r="A3727" s="164"/>
      <c r="D3727" s="8"/>
    </row>
    <row r="3728" spans="1:4" x14ac:dyDescent="0.25">
      <c r="A3728" s="164"/>
      <c r="D3728" s="8"/>
    </row>
    <row r="3729" spans="1:4" x14ac:dyDescent="0.25">
      <c r="A3729" s="164"/>
      <c r="D3729" s="8"/>
    </row>
    <row r="3730" spans="1:4" x14ac:dyDescent="0.25">
      <c r="A3730" s="164"/>
      <c r="D3730" s="8"/>
    </row>
    <row r="3731" spans="1:4" x14ac:dyDescent="0.25">
      <c r="A3731" s="164"/>
      <c r="D3731" s="8"/>
    </row>
    <row r="3732" spans="1:4" x14ac:dyDescent="0.25">
      <c r="A3732" s="164"/>
      <c r="D3732" s="8"/>
    </row>
    <row r="3733" spans="1:4" x14ac:dyDescent="0.25">
      <c r="A3733" s="164"/>
      <c r="D3733" s="8"/>
    </row>
    <row r="3734" spans="1:4" x14ac:dyDescent="0.25">
      <c r="A3734" s="164"/>
      <c r="D3734" s="8"/>
    </row>
    <row r="3735" spans="1:4" x14ac:dyDescent="0.25">
      <c r="A3735" s="164"/>
      <c r="D3735" s="8"/>
    </row>
    <row r="3736" spans="1:4" x14ac:dyDescent="0.25">
      <c r="A3736" s="164"/>
      <c r="D3736" s="8"/>
    </row>
    <row r="3737" spans="1:4" x14ac:dyDescent="0.25">
      <c r="A3737" s="164"/>
      <c r="D3737" s="8"/>
    </row>
    <row r="3738" spans="1:4" x14ac:dyDescent="0.25">
      <c r="A3738" s="164"/>
      <c r="D3738" s="8"/>
    </row>
    <row r="3739" spans="1:4" x14ac:dyDescent="0.25">
      <c r="A3739" s="164"/>
      <c r="D3739" s="8"/>
    </row>
    <row r="3740" spans="1:4" x14ac:dyDescent="0.25">
      <c r="A3740" s="164"/>
      <c r="D3740" s="8"/>
    </row>
    <row r="3741" spans="1:4" x14ac:dyDescent="0.25">
      <c r="A3741" s="164"/>
      <c r="D3741" s="8"/>
    </row>
    <row r="3742" spans="1:4" x14ac:dyDescent="0.25">
      <c r="A3742" s="164"/>
      <c r="D3742" s="8"/>
    </row>
    <row r="3743" spans="1:4" x14ac:dyDescent="0.25">
      <c r="A3743" s="164"/>
      <c r="D3743" s="8"/>
    </row>
    <row r="3744" spans="1:4" x14ac:dyDescent="0.25">
      <c r="A3744" s="164"/>
      <c r="D3744" s="8"/>
    </row>
    <row r="3745" spans="1:4" x14ac:dyDescent="0.25">
      <c r="A3745" s="164"/>
      <c r="D3745" s="8"/>
    </row>
    <row r="3746" spans="1:4" x14ac:dyDescent="0.25">
      <c r="A3746" s="164"/>
      <c r="D3746" s="8"/>
    </row>
    <row r="3747" spans="1:4" x14ac:dyDescent="0.25">
      <c r="A3747" s="164"/>
      <c r="D3747" s="8"/>
    </row>
    <row r="3748" spans="1:4" x14ac:dyDescent="0.25">
      <c r="A3748" s="164"/>
      <c r="D3748" s="8"/>
    </row>
    <row r="3749" spans="1:4" x14ac:dyDescent="0.25">
      <c r="A3749" s="164"/>
      <c r="D3749" s="8"/>
    </row>
    <row r="3750" spans="1:4" x14ac:dyDescent="0.25">
      <c r="A3750" s="164"/>
      <c r="D3750" s="8"/>
    </row>
    <row r="3751" spans="1:4" x14ac:dyDescent="0.25">
      <c r="A3751" s="164"/>
      <c r="D3751" s="8"/>
    </row>
    <row r="3752" spans="1:4" x14ac:dyDescent="0.25">
      <c r="A3752" s="164"/>
      <c r="D3752" s="8"/>
    </row>
    <row r="3753" spans="1:4" x14ac:dyDescent="0.25">
      <c r="A3753" s="164"/>
      <c r="D3753" s="8"/>
    </row>
    <row r="3754" spans="1:4" x14ac:dyDescent="0.25">
      <c r="A3754" s="164"/>
      <c r="D3754" s="8"/>
    </row>
    <row r="3755" spans="1:4" x14ac:dyDescent="0.25">
      <c r="A3755" s="164"/>
      <c r="D3755" s="8"/>
    </row>
    <row r="3756" spans="1:4" x14ac:dyDescent="0.25">
      <c r="A3756" s="164"/>
      <c r="D3756" s="8"/>
    </row>
    <row r="3757" spans="1:4" x14ac:dyDescent="0.25">
      <c r="A3757" s="164"/>
      <c r="D3757" s="8"/>
    </row>
    <row r="3758" spans="1:4" x14ac:dyDescent="0.25">
      <c r="A3758" s="164"/>
      <c r="D3758" s="8"/>
    </row>
    <row r="3759" spans="1:4" x14ac:dyDescent="0.25">
      <c r="A3759" s="164"/>
      <c r="D3759" s="8"/>
    </row>
    <row r="3760" spans="1:4" x14ac:dyDescent="0.25">
      <c r="A3760" s="164"/>
      <c r="D3760" s="8"/>
    </row>
    <row r="3761" spans="1:4" x14ac:dyDescent="0.25">
      <c r="A3761" s="164"/>
      <c r="D3761" s="8"/>
    </row>
    <row r="3762" spans="1:4" x14ac:dyDescent="0.25">
      <c r="A3762" s="164"/>
      <c r="D3762" s="8"/>
    </row>
    <row r="3763" spans="1:4" x14ac:dyDescent="0.25">
      <c r="A3763" s="164"/>
      <c r="D3763" s="8"/>
    </row>
    <row r="3764" spans="1:4" x14ac:dyDescent="0.25">
      <c r="A3764" s="164"/>
      <c r="D3764" s="8"/>
    </row>
    <row r="3765" spans="1:4" x14ac:dyDescent="0.25">
      <c r="A3765" s="164"/>
      <c r="D3765" s="8"/>
    </row>
    <row r="3766" spans="1:4" x14ac:dyDescent="0.25">
      <c r="A3766" s="164"/>
      <c r="D3766" s="8"/>
    </row>
    <row r="3767" spans="1:4" x14ac:dyDescent="0.25">
      <c r="A3767" s="164"/>
      <c r="D3767" s="8"/>
    </row>
    <row r="3768" spans="1:4" x14ac:dyDescent="0.25">
      <c r="A3768" s="164"/>
      <c r="D3768" s="8"/>
    </row>
    <row r="3769" spans="1:4" x14ac:dyDescent="0.25">
      <c r="A3769" s="164"/>
      <c r="D3769" s="8"/>
    </row>
    <row r="3770" spans="1:4" x14ac:dyDescent="0.25">
      <c r="A3770" s="164"/>
      <c r="D3770" s="8"/>
    </row>
    <row r="3771" spans="1:4" x14ac:dyDescent="0.25">
      <c r="A3771" s="164"/>
      <c r="D3771" s="8"/>
    </row>
    <row r="3772" spans="1:4" x14ac:dyDescent="0.25">
      <c r="A3772" s="164"/>
      <c r="D3772" s="8"/>
    </row>
    <row r="3773" spans="1:4" x14ac:dyDescent="0.25">
      <c r="A3773" s="164"/>
      <c r="D3773" s="8"/>
    </row>
    <row r="3774" spans="1:4" x14ac:dyDescent="0.25">
      <c r="A3774" s="164"/>
      <c r="D3774" s="8"/>
    </row>
    <row r="3775" spans="1:4" x14ac:dyDescent="0.25">
      <c r="A3775" s="164"/>
      <c r="D3775" s="8"/>
    </row>
    <row r="3776" spans="1:4" x14ac:dyDescent="0.25">
      <c r="A3776" s="164"/>
      <c r="D3776" s="8"/>
    </row>
    <row r="3777" spans="1:4" x14ac:dyDescent="0.25">
      <c r="A3777" s="164"/>
      <c r="D3777" s="8"/>
    </row>
    <row r="3778" spans="1:4" x14ac:dyDescent="0.25">
      <c r="A3778" s="164"/>
      <c r="D3778" s="8"/>
    </row>
    <row r="3779" spans="1:4" x14ac:dyDescent="0.25">
      <c r="A3779" s="164"/>
      <c r="D3779" s="8"/>
    </row>
    <row r="3780" spans="1:4" x14ac:dyDescent="0.25">
      <c r="A3780" s="164"/>
      <c r="D3780" s="8"/>
    </row>
    <row r="3781" spans="1:4" x14ac:dyDescent="0.25">
      <c r="A3781" s="164"/>
      <c r="D3781" s="8"/>
    </row>
    <row r="3782" spans="1:4" x14ac:dyDescent="0.25">
      <c r="A3782" s="164"/>
      <c r="D3782" s="8"/>
    </row>
    <row r="3783" spans="1:4" x14ac:dyDescent="0.25">
      <c r="A3783" s="164"/>
      <c r="D3783" s="8"/>
    </row>
    <row r="3784" spans="1:4" x14ac:dyDescent="0.25">
      <c r="A3784" s="164"/>
      <c r="D3784" s="8"/>
    </row>
    <row r="3785" spans="1:4" x14ac:dyDescent="0.25">
      <c r="A3785" s="164"/>
      <c r="D3785" s="8"/>
    </row>
    <row r="3786" spans="1:4" x14ac:dyDescent="0.25">
      <c r="A3786" s="164"/>
      <c r="D3786" s="8"/>
    </row>
    <row r="3787" spans="1:4" x14ac:dyDescent="0.25">
      <c r="A3787" s="164"/>
      <c r="D3787" s="8"/>
    </row>
    <row r="3788" spans="1:4" x14ac:dyDescent="0.25">
      <c r="A3788" s="164"/>
      <c r="D3788" s="8"/>
    </row>
    <row r="3789" spans="1:4" x14ac:dyDescent="0.25">
      <c r="A3789" s="164"/>
      <c r="D3789" s="8"/>
    </row>
    <row r="3790" spans="1:4" x14ac:dyDescent="0.25">
      <c r="A3790" s="164"/>
      <c r="D3790" s="8"/>
    </row>
    <row r="3791" spans="1:4" x14ac:dyDescent="0.25">
      <c r="A3791" s="164"/>
      <c r="D3791" s="8"/>
    </row>
    <row r="3792" spans="1:4" x14ac:dyDescent="0.25">
      <c r="A3792" s="164"/>
      <c r="D3792" s="8"/>
    </row>
    <row r="3793" spans="1:4" x14ac:dyDescent="0.25">
      <c r="A3793" s="164"/>
      <c r="D3793" s="8"/>
    </row>
    <row r="3794" spans="1:4" x14ac:dyDescent="0.25">
      <c r="A3794" s="164"/>
      <c r="D3794" s="8"/>
    </row>
    <row r="3795" spans="1:4" x14ac:dyDescent="0.25">
      <c r="A3795" s="164"/>
      <c r="D3795" s="8"/>
    </row>
    <row r="3796" spans="1:4" x14ac:dyDescent="0.25">
      <c r="A3796" s="164"/>
      <c r="D3796" s="8"/>
    </row>
    <row r="3797" spans="1:4" x14ac:dyDescent="0.25">
      <c r="A3797" s="164"/>
      <c r="D3797" s="8"/>
    </row>
    <row r="3798" spans="1:4" x14ac:dyDescent="0.25">
      <c r="A3798" s="164"/>
      <c r="D3798" s="8"/>
    </row>
    <row r="3799" spans="1:4" x14ac:dyDescent="0.25">
      <c r="A3799" s="164"/>
      <c r="D3799" s="8"/>
    </row>
    <row r="3800" spans="1:4" x14ac:dyDescent="0.25">
      <c r="A3800" s="164"/>
      <c r="D3800" s="8"/>
    </row>
    <row r="3801" spans="1:4" x14ac:dyDescent="0.25">
      <c r="A3801" s="164"/>
      <c r="D3801" s="8"/>
    </row>
    <row r="3802" spans="1:4" x14ac:dyDescent="0.25">
      <c r="A3802" s="164"/>
      <c r="D3802" s="8"/>
    </row>
    <row r="3803" spans="1:4" x14ac:dyDescent="0.25">
      <c r="A3803" s="164"/>
      <c r="D3803" s="8"/>
    </row>
    <row r="3804" spans="1:4" x14ac:dyDescent="0.25">
      <c r="A3804" s="164"/>
      <c r="D3804" s="8"/>
    </row>
    <row r="3805" spans="1:4" x14ac:dyDescent="0.25">
      <c r="A3805" s="164"/>
      <c r="D3805" s="8"/>
    </row>
    <row r="3806" spans="1:4" x14ac:dyDescent="0.25">
      <c r="A3806" s="164"/>
      <c r="D3806" s="8"/>
    </row>
    <row r="3807" spans="1:4" x14ac:dyDescent="0.25">
      <c r="A3807" s="164"/>
      <c r="D3807" s="8"/>
    </row>
    <row r="3808" spans="1:4" x14ac:dyDescent="0.25">
      <c r="A3808" s="164"/>
      <c r="D3808" s="8"/>
    </row>
    <row r="3809" spans="1:4" x14ac:dyDescent="0.25">
      <c r="A3809" s="164"/>
      <c r="D3809" s="8"/>
    </row>
    <row r="3810" spans="1:4" x14ac:dyDescent="0.25">
      <c r="A3810" s="164"/>
      <c r="D3810" s="8"/>
    </row>
    <row r="3811" spans="1:4" x14ac:dyDescent="0.25">
      <c r="A3811" s="164"/>
      <c r="D3811" s="8"/>
    </row>
    <row r="3812" spans="1:4" x14ac:dyDescent="0.25">
      <c r="A3812" s="164"/>
      <c r="D3812" s="8"/>
    </row>
    <row r="3813" spans="1:4" x14ac:dyDescent="0.25">
      <c r="A3813" s="164"/>
      <c r="D3813" s="8"/>
    </row>
    <row r="3814" spans="1:4" x14ac:dyDescent="0.25">
      <c r="A3814" s="164"/>
      <c r="D3814" s="8"/>
    </row>
    <row r="3815" spans="1:4" x14ac:dyDescent="0.25">
      <c r="A3815" s="164"/>
      <c r="D3815" s="8"/>
    </row>
    <row r="3816" spans="1:4" x14ac:dyDescent="0.25">
      <c r="A3816" s="164"/>
      <c r="D3816" s="8"/>
    </row>
    <row r="3817" spans="1:4" x14ac:dyDescent="0.25">
      <c r="A3817" s="164"/>
      <c r="D3817" s="8"/>
    </row>
    <row r="3818" spans="1:4" x14ac:dyDescent="0.25">
      <c r="A3818" s="164"/>
      <c r="D3818" s="8"/>
    </row>
    <row r="3819" spans="1:4" x14ac:dyDescent="0.25">
      <c r="A3819" s="164"/>
      <c r="D3819" s="8"/>
    </row>
    <row r="3820" spans="1:4" x14ac:dyDescent="0.25">
      <c r="A3820" s="164"/>
      <c r="D3820" s="8"/>
    </row>
    <row r="3821" spans="1:4" x14ac:dyDescent="0.25">
      <c r="A3821" s="164"/>
      <c r="D3821" s="8"/>
    </row>
    <row r="3822" spans="1:4" x14ac:dyDescent="0.25">
      <c r="A3822" s="164"/>
      <c r="D3822" s="8"/>
    </row>
    <row r="3823" spans="1:4" x14ac:dyDescent="0.25">
      <c r="A3823" s="164"/>
      <c r="D3823" s="8"/>
    </row>
    <row r="3824" spans="1:4" x14ac:dyDescent="0.25">
      <c r="A3824" s="164"/>
      <c r="D3824" s="8"/>
    </row>
    <row r="3825" spans="1:4" x14ac:dyDescent="0.25">
      <c r="A3825" s="164"/>
      <c r="D3825" s="8"/>
    </row>
    <row r="3826" spans="1:4" x14ac:dyDescent="0.25">
      <c r="A3826" s="164"/>
      <c r="D3826" s="8"/>
    </row>
    <row r="3827" spans="1:4" x14ac:dyDescent="0.25">
      <c r="A3827" s="164"/>
      <c r="D3827" s="8"/>
    </row>
    <row r="3828" spans="1:4" x14ac:dyDescent="0.25">
      <c r="A3828" s="164"/>
      <c r="D3828" s="8"/>
    </row>
    <row r="3829" spans="1:4" x14ac:dyDescent="0.25">
      <c r="A3829" s="164"/>
      <c r="D3829" s="8"/>
    </row>
    <row r="3830" spans="1:4" x14ac:dyDescent="0.25">
      <c r="A3830" s="164"/>
      <c r="D3830" s="8"/>
    </row>
    <row r="3831" spans="1:4" x14ac:dyDescent="0.25">
      <c r="A3831" s="164"/>
      <c r="D3831" s="8"/>
    </row>
    <row r="3832" spans="1:4" x14ac:dyDescent="0.25">
      <c r="A3832" s="164"/>
      <c r="D3832" s="8"/>
    </row>
    <row r="3833" spans="1:4" x14ac:dyDescent="0.25">
      <c r="A3833" s="164"/>
      <c r="D3833" s="8"/>
    </row>
    <row r="3834" spans="1:4" x14ac:dyDescent="0.25">
      <c r="A3834" s="164"/>
      <c r="D3834" s="8"/>
    </row>
    <row r="3835" spans="1:4" x14ac:dyDescent="0.25">
      <c r="A3835" s="164"/>
      <c r="D3835" s="8"/>
    </row>
    <row r="3836" spans="1:4" x14ac:dyDescent="0.25">
      <c r="A3836" s="164"/>
      <c r="D3836" s="8"/>
    </row>
    <row r="3837" spans="1:4" x14ac:dyDescent="0.25">
      <c r="A3837" s="164"/>
      <c r="D3837" s="8"/>
    </row>
    <row r="3838" spans="1:4" x14ac:dyDescent="0.25">
      <c r="A3838" s="164"/>
      <c r="D3838" s="8"/>
    </row>
    <row r="3839" spans="1:4" x14ac:dyDescent="0.25">
      <c r="A3839" s="164"/>
      <c r="D3839" s="8"/>
    </row>
    <row r="3840" spans="1:4" x14ac:dyDescent="0.25">
      <c r="A3840" s="164"/>
      <c r="D3840" s="8"/>
    </row>
    <row r="3841" spans="1:4" x14ac:dyDescent="0.25">
      <c r="A3841" s="164"/>
      <c r="D3841" s="8"/>
    </row>
    <row r="3842" spans="1:4" x14ac:dyDescent="0.25">
      <c r="A3842" s="164"/>
      <c r="D3842" s="8"/>
    </row>
    <row r="3843" spans="1:4" x14ac:dyDescent="0.25">
      <c r="A3843" s="164"/>
      <c r="D3843" s="8"/>
    </row>
    <row r="3844" spans="1:4" x14ac:dyDescent="0.25">
      <c r="A3844" s="164"/>
      <c r="D3844" s="8"/>
    </row>
    <row r="3845" spans="1:4" x14ac:dyDescent="0.25">
      <c r="A3845" s="164"/>
      <c r="D3845" s="8"/>
    </row>
    <row r="3846" spans="1:4" x14ac:dyDescent="0.25">
      <c r="A3846" s="164"/>
      <c r="D3846" s="8"/>
    </row>
    <row r="3847" spans="1:4" x14ac:dyDescent="0.25">
      <c r="A3847" s="164"/>
      <c r="D3847" s="8"/>
    </row>
    <row r="3848" spans="1:4" x14ac:dyDescent="0.25">
      <c r="A3848" s="164"/>
      <c r="D3848" s="8"/>
    </row>
    <row r="3849" spans="1:4" x14ac:dyDescent="0.25">
      <c r="A3849" s="164"/>
      <c r="D3849" s="8"/>
    </row>
    <row r="3850" spans="1:4" x14ac:dyDescent="0.25">
      <c r="A3850" s="164"/>
      <c r="D3850" s="8"/>
    </row>
    <row r="3851" spans="1:4" x14ac:dyDescent="0.25">
      <c r="A3851" s="164"/>
      <c r="D3851" s="8"/>
    </row>
    <row r="3852" spans="1:4" x14ac:dyDescent="0.25">
      <c r="A3852" s="164"/>
      <c r="D3852" s="8"/>
    </row>
    <row r="3853" spans="1:4" x14ac:dyDescent="0.25">
      <c r="A3853" s="164"/>
      <c r="D3853" s="8"/>
    </row>
    <row r="3854" spans="1:4" x14ac:dyDescent="0.25">
      <c r="A3854" s="164"/>
      <c r="D3854" s="8"/>
    </row>
    <row r="3855" spans="1:4" x14ac:dyDescent="0.25">
      <c r="A3855" s="164"/>
      <c r="D3855" s="8"/>
    </row>
    <row r="3856" spans="1:4" x14ac:dyDescent="0.25">
      <c r="A3856" s="164"/>
      <c r="D3856" s="8"/>
    </row>
    <row r="3857" spans="1:4" x14ac:dyDescent="0.25">
      <c r="A3857" s="164"/>
      <c r="D3857" s="8"/>
    </row>
    <row r="3858" spans="1:4" x14ac:dyDescent="0.25">
      <c r="A3858" s="164"/>
      <c r="D3858" s="8"/>
    </row>
    <row r="3859" spans="1:4" x14ac:dyDescent="0.25">
      <c r="A3859" s="164"/>
      <c r="D3859" s="8"/>
    </row>
    <row r="3860" spans="1:4" x14ac:dyDescent="0.25">
      <c r="A3860" s="164"/>
      <c r="D3860" s="8"/>
    </row>
    <row r="3861" spans="1:4" x14ac:dyDescent="0.25">
      <c r="A3861" s="164"/>
      <c r="D3861" s="8"/>
    </row>
    <row r="3862" spans="1:4" x14ac:dyDescent="0.25">
      <c r="A3862" s="164"/>
      <c r="D3862" s="8"/>
    </row>
    <row r="3863" spans="1:4" x14ac:dyDescent="0.25">
      <c r="A3863" s="164"/>
      <c r="D3863" s="8"/>
    </row>
    <row r="3864" spans="1:4" x14ac:dyDescent="0.25">
      <c r="A3864" s="164"/>
      <c r="D3864" s="8"/>
    </row>
    <row r="3865" spans="1:4" x14ac:dyDescent="0.25">
      <c r="A3865" s="164"/>
      <c r="D3865" s="8"/>
    </row>
    <row r="3866" spans="1:4" x14ac:dyDescent="0.25">
      <c r="A3866" s="164"/>
      <c r="D3866" s="8"/>
    </row>
    <row r="3867" spans="1:4" x14ac:dyDescent="0.25">
      <c r="A3867" s="164"/>
      <c r="D3867" s="8"/>
    </row>
    <row r="3868" spans="1:4" x14ac:dyDescent="0.25">
      <c r="A3868" s="164"/>
      <c r="D3868" s="8"/>
    </row>
    <row r="3869" spans="1:4" x14ac:dyDescent="0.25">
      <c r="A3869" s="164"/>
      <c r="D3869" s="8"/>
    </row>
    <row r="3870" spans="1:4" x14ac:dyDescent="0.25">
      <c r="A3870" s="164"/>
      <c r="D3870" s="8"/>
    </row>
    <row r="3871" spans="1:4" x14ac:dyDescent="0.25">
      <c r="A3871" s="164"/>
      <c r="D3871" s="8"/>
    </row>
    <row r="3872" spans="1:4" x14ac:dyDescent="0.25">
      <c r="A3872" s="164"/>
      <c r="D3872" s="8"/>
    </row>
    <row r="3873" spans="1:4" x14ac:dyDescent="0.25">
      <c r="A3873" s="164"/>
      <c r="D3873" s="8"/>
    </row>
    <row r="3874" spans="1:4" x14ac:dyDescent="0.25">
      <c r="A3874" s="164"/>
      <c r="D3874" s="8"/>
    </row>
    <row r="3875" spans="1:4" x14ac:dyDescent="0.25">
      <c r="A3875" s="164"/>
      <c r="D3875" s="8"/>
    </row>
    <row r="3876" spans="1:4" x14ac:dyDescent="0.25">
      <c r="A3876" s="164"/>
      <c r="D3876" s="8"/>
    </row>
    <row r="3877" spans="1:4" x14ac:dyDescent="0.25">
      <c r="A3877" s="164"/>
      <c r="D3877" s="8"/>
    </row>
    <row r="3878" spans="1:4" x14ac:dyDescent="0.25">
      <c r="A3878" s="164"/>
      <c r="D3878" s="8"/>
    </row>
    <row r="3879" spans="1:4" x14ac:dyDescent="0.25">
      <c r="A3879" s="164"/>
      <c r="D3879" s="8"/>
    </row>
    <row r="3880" spans="1:4" x14ac:dyDescent="0.25">
      <c r="A3880" s="164"/>
      <c r="D3880" s="8"/>
    </row>
    <row r="3881" spans="1:4" x14ac:dyDescent="0.25">
      <c r="A3881" s="164"/>
      <c r="D3881" s="8"/>
    </row>
    <row r="3882" spans="1:4" x14ac:dyDescent="0.25">
      <c r="A3882" s="164"/>
      <c r="D3882" s="8"/>
    </row>
    <row r="3883" spans="1:4" x14ac:dyDescent="0.25">
      <c r="A3883" s="164"/>
      <c r="D3883" s="8"/>
    </row>
    <row r="3884" spans="1:4" x14ac:dyDescent="0.25">
      <c r="A3884" s="164"/>
      <c r="D3884" s="8"/>
    </row>
    <row r="3885" spans="1:4" x14ac:dyDescent="0.25">
      <c r="A3885" s="164"/>
      <c r="D3885" s="8"/>
    </row>
    <row r="3886" spans="1:4" x14ac:dyDescent="0.25">
      <c r="A3886" s="164"/>
      <c r="D3886" s="8"/>
    </row>
    <row r="3887" spans="1:4" x14ac:dyDescent="0.25">
      <c r="A3887" s="164"/>
      <c r="D3887" s="8"/>
    </row>
    <row r="3888" spans="1:4" x14ac:dyDescent="0.25">
      <c r="A3888" s="164"/>
      <c r="D3888" s="8"/>
    </row>
    <row r="3889" spans="1:4" x14ac:dyDescent="0.25">
      <c r="A3889" s="164"/>
      <c r="D3889" s="8"/>
    </row>
    <row r="3890" spans="1:4" x14ac:dyDescent="0.25">
      <c r="A3890" s="164"/>
      <c r="D3890" s="8"/>
    </row>
    <row r="3891" spans="1:4" x14ac:dyDescent="0.25">
      <c r="A3891" s="164"/>
      <c r="D3891" s="8"/>
    </row>
    <row r="3892" spans="1:4" x14ac:dyDescent="0.25">
      <c r="A3892" s="164"/>
      <c r="D3892" s="8"/>
    </row>
    <row r="3893" spans="1:4" x14ac:dyDescent="0.25">
      <c r="A3893" s="164"/>
      <c r="D3893" s="8"/>
    </row>
    <row r="3894" spans="1:4" x14ac:dyDescent="0.25">
      <c r="A3894" s="164"/>
      <c r="D3894" s="8"/>
    </row>
    <row r="3895" spans="1:4" x14ac:dyDescent="0.25">
      <c r="A3895" s="164"/>
      <c r="D3895" s="8"/>
    </row>
    <row r="3896" spans="1:4" x14ac:dyDescent="0.25">
      <c r="A3896" s="164"/>
      <c r="D3896" s="8"/>
    </row>
    <row r="3897" spans="1:4" x14ac:dyDescent="0.25">
      <c r="A3897" s="164"/>
      <c r="D3897" s="8"/>
    </row>
    <row r="3898" spans="1:4" x14ac:dyDescent="0.25">
      <c r="A3898" s="164"/>
      <c r="D3898" s="8"/>
    </row>
    <row r="3899" spans="1:4" x14ac:dyDescent="0.25">
      <c r="A3899" s="164"/>
      <c r="D3899" s="8"/>
    </row>
    <row r="3900" spans="1:4" x14ac:dyDescent="0.25">
      <c r="A3900" s="164"/>
      <c r="D3900" s="8"/>
    </row>
    <row r="3901" spans="1:4" x14ac:dyDescent="0.25">
      <c r="A3901" s="164"/>
      <c r="D3901" s="8"/>
    </row>
    <row r="3902" spans="1:4" x14ac:dyDescent="0.25">
      <c r="A3902" s="164"/>
      <c r="D3902" s="8"/>
    </row>
    <row r="3903" spans="1:4" x14ac:dyDescent="0.25">
      <c r="A3903" s="164"/>
      <c r="D3903" s="8"/>
    </row>
    <row r="3904" spans="1:4" x14ac:dyDescent="0.25">
      <c r="A3904" s="164"/>
      <c r="D3904" s="8"/>
    </row>
    <row r="3905" spans="1:4" x14ac:dyDescent="0.25">
      <c r="A3905" s="164"/>
      <c r="D3905" s="8"/>
    </row>
    <row r="3906" spans="1:4" x14ac:dyDescent="0.25">
      <c r="A3906" s="164"/>
      <c r="D3906" s="8"/>
    </row>
    <row r="3907" spans="1:4" x14ac:dyDescent="0.25">
      <c r="A3907" s="164"/>
      <c r="D3907" s="8"/>
    </row>
    <row r="3908" spans="1:4" x14ac:dyDescent="0.25">
      <c r="A3908" s="164"/>
      <c r="D3908" s="8"/>
    </row>
    <row r="3909" spans="1:4" x14ac:dyDescent="0.25">
      <c r="A3909" s="164"/>
      <c r="D3909" s="8"/>
    </row>
    <row r="3910" spans="1:4" x14ac:dyDescent="0.25">
      <c r="A3910" s="164"/>
      <c r="D3910" s="8"/>
    </row>
    <row r="3911" spans="1:4" x14ac:dyDescent="0.25">
      <c r="A3911" s="164"/>
      <c r="D3911" s="8"/>
    </row>
    <row r="3912" spans="1:4" x14ac:dyDescent="0.25">
      <c r="A3912" s="164"/>
      <c r="D3912" s="8"/>
    </row>
    <row r="3913" spans="1:4" x14ac:dyDescent="0.25">
      <c r="A3913" s="164"/>
      <c r="D3913" s="8"/>
    </row>
    <row r="3914" spans="1:4" x14ac:dyDescent="0.25">
      <c r="A3914" s="164"/>
      <c r="D3914" s="8"/>
    </row>
    <row r="3915" spans="1:4" x14ac:dyDescent="0.25">
      <c r="A3915" s="164"/>
      <c r="D3915" s="8"/>
    </row>
    <row r="3916" spans="1:4" x14ac:dyDescent="0.25">
      <c r="A3916" s="164"/>
      <c r="D3916" s="8"/>
    </row>
    <row r="3917" spans="1:4" x14ac:dyDescent="0.25">
      <c r="A3917" s="164"/>
      <c r="D3917" s="8"/>
    </row>
    <row r="3918" spans="1:4" x14ac:dyDescent="0.25">
      <c r="A3918" s="164"/>
      <c r="D3918" s="8"/>
    </row>
    <row r="3919" spans="1:4" x14ac:dyDescent="0.25">
      <c r="A3919" s="164"/>
      <c r="D3919" s="8"/>
    </row>
    <row r="3920" spans="1:4" x14ac:dyDescent="0.25">
      <c r="A3920" s="164"/>
      <c r="D3920" s="8"/>
    </row>
    <row r="3921" spans="1:4" x14ac:dyDescent="0.25">
      <c r="A3921" s="164"/>
      <c r="D3921" s="8"/>
    </row>
    <row r="3922" spans="1:4" x14ac:dyDescent="0.25">
      <c r="A3922" s="164"/>
      <c r="D3922" s="8"/>
    </row>
    <row r="3923" spans="1:4" x14ac:dyDescent="0.25">
      <c r="A3923" s="164"/>
      <c r="D3923" s="8"/>
    </row>
    <row r="3924" spans="1:4" x14ac:dyDescent="0.25">
      <c r="A3924" s="164"/>
      <c r="D3924" s="8"/>
    </row>
    <row r="3925" spans="1:4" x14ac:dyDescent="0.25">
      <c r="A3925" s="164"/>
      <c r="D3925" s="8"/>
    </row>
    <row r="3926" spans="1:4" x14ac:dyDescent="0.25">
      <c r="A3926" s="164"/>
      <c r="D3926" s="8"/>
    </row>
    <row r="3927" spans="1:4" x14ac:dyDescent="0.25">
      <c r="A3927" s="164"/>
      <c r="D3927" s="8"/>
    </row>
    <row r="3928" spans="1:4" x14ac:dyDescent="0.25">
      <c r="A3928" s="164"/>
      <c r="D3928" s="8"/>
    </row>
    <row r="3929" spans="1:4" x14ac:dyDescent="0.25">
      <c r="A3929" s="164"/>
      <c r="D3929" s="8"/>
    </row>
    <row r="3930" spans="1:4" x14ac:dyDescent="0.25">
      <c r="A3930" s="164"/>
      <c r="D3930" s="8"/>
    </row>
    <row r="3931" spans="1:4" x14ac:dyDescent="0.25">
      <c r="A3931" s="164"/>
      <c r="D3931" s="8"/>
    </row>
    <row r="3932" spans="1:4" x14ac:dyDescent="0.25">
      <c r="A3932" s="164"/>
      <c r="D3932" s="8"/>
    </row>
    <row r="3933" spans="1:4" x14ac:dyDescent="0.25">
      <c r="A3933" s="164"/>
      <c r="D3933" s="8"/>
    </row>
    <row r="3934" spans="1:4" x14ac:dyDescent="0.25">
      <c r="A3934" s="164"/>
      <c r="D3934" s="8"/>
    </row>
    <row r="3935" spans="1:4" x14ac:dyDescent="0.25">
      <c r="A3935" s="164"/>
      <c r="D3935" s="8"/>
    </row>
    <row r="3936" spans="1:4" x14ac:dyDescent="0.25">
      <c r="A3936" s="164"/>
      <c r="D3936" s="8"/>
    </row>
    <row r="3937" spans="1:4" x14ac:dyDescent="0.25">
      <c r="A3937" s="164"/>
      <c r="D3937" s="8"/>
    </row>
    <row r="3938" spans="1:4" x14ac:dyDescent="0.25">
      <c r="A3938" s="164"/>
      <c r="D3938" s="8"/>
    </row>
    <row r="3939" spans="1:4" x14ac:dyDescent="0.25">
      <c r="A3939" s="164"/>
      <c r="D3939" s="8"/>
    </row>
    <row r="3940" spans="1:4" x14ac:dyDescent="0.25">
      <c r="A3940" s="164"/>
      <c r="D3940" s="8"/>
    </row>
    <row r="3941" spans="1:4" x14ac:dyDescent="0.25">
      <c r="A3941" s="164"/>
      <c r="D3941" s="8"/>
    </row>
    <row r="3942" spans="1:4" x14ac:dyDescent="0.25">
      <c r="A3942" s="164"/>
      <c r="D3942" s="8"/>
    </row>
    <row r="3943" spans="1:4" x14ac:dyDescent="0.25">
      <c r="A3943" s="164"/>
      <c r="D3943" s="8"/>
    </row>
    <row r="3944" spans="1:4" x14ac:dyDescent="0.25">
      <c r="A3944" s="164"/>
      <c r="D3944" s="8"/>
    </row>
    <row r="3945" spans="1:4" x14ac:dyDescent="0.25">
      <c r="A3945" s="164"/>
      <c r="D3945" s="8"/>
    </row>
    <row r="3946" spans="1:4" x14ac:dyDescent="0.25">
      <c r="A3946" s="164"/>
      <c r="D3946" s="8"/>
    </row>
    <row r="3947" spans="1:4" x14ac:dyDescent="0.25">
      <c r="A3947" s="164"/>
      <c r="D3947" s="8"/>
    </row>
    <row r="3948" spans="1:4" x14ac:dyDescent="0.25">
      <c r="A3948" s="164"/>
      <c r="D3948" s="8"/>
    </row>
    <row r="3949" spans="1:4" x14ac:dyDescent="0.25">
      <c r="A3949" s="164"/>
      <c r="D3949" s="8"/>
    </row>
    <row r="3950" spans="1:4" x14ac:dyDescent="0.25">
      <c r="A3950" s="164"/>
      <c r="D3950" s="8"/>
    </row>
    <row r="3951" spans="1:4" x14ac:dyDescent="0.25">
      <c r="A3951" s="164"/>
      <c r="D3951" s="8"/>
    </row>
    <row r="3952" spans="1:4" x14ac:dyDescent="0.25">
      <c r="A3952" s="164"/>
      <c r="D3952" s="8"/>
    </row>
    <row r="3953" spans="1:4" x14ac:dyDescent="0.25">
      <c r="A3953" s="164"/>
      <c r="D3953" s="8"/>
    </row>
    <row r="3954" spans="1:4" x14ac:dyDescent="0.25">
      <c r="A3954" s="164"/>
      <c r="D3954" s="8"/>
    </row>
    <row r="3955" spans="1:4" x14ac:dyDescent="0.25">
      <c r="A3955" s="164"/>
      <c r="D3955" s="8"/>
    </row>
    <row r="3956" spans="1:4" x14ac:dyDescent="0.25">
      <c r="A3956" s="164"/>
      <c r="D3956" s="8"/>
    </row>
    <row r="3957" spans="1:4" x14ac:dyDescent="0.25">
      <c r="A3957" s="164"/>
      <c r="D3957" s="8"/>
    </row>
    <row r="3958" spans="1:4" x14ac:dyDescent="0.25">
      <c r="A3958" s="164"/>
      <c r="D3958" s="8"/>
    </row>
    <row r="3959" spans="1:4" x14ac:dyDescent="0.25">
      <c r="A3959" s="164"/>
      <c r="D3959" s="8"/>
    </row>
    <row r="3960" spans="1:4" x14ac:dyDescent="0.25">
      <c r="A3960" s="164"/>
      <c r="D3960" s="8"/>
    </row>
    <row r="3961" spans="1:4" x14ac:dyDescent="0.25">
      <c r="A3961" s="164"/>
      <c r="D3961" s="8"/>
    </row>
    <row r="3962" spans="1:4" x14ac:dyDescent="0.25">
      <c r="A3962" s="164"/>
      <c r="D3962" s="8"/>
    </row>
    <row r="3963" spans="1:4" x14ac:dyDescent="0.25">
      <c r="A3963" s="164"/>
      <c r="D3963" s="8"/>
    </row>
    <row r="3964" spans="1:4" x14ac:dyDescent="0.25">
      <c r="A3964" s="164"/>
      <c r="D3964" s="8"/>
    </row>
    <row r="3965" spans="1:4" x14ac:dyDescent="0.25">
      <c r="A3965" s="164"/>
      <c r="D3965" s="8"/>
    </row>
    <row r="3966" spans="1:4" x14ac:dyDescent="0.25">
      <c r="A3966" s="164"/>
      <c r="D3966" s="8"/>
    </row>
    <row r="3967" spans="1:4" x14ac:dyDescent="0.25">
      <c r="A3967" s="164"/>
      <c r="D3967" s="8"/>
    </row>
    <row r="3968" spans="1:4" x14ac:dyDescent="0.25">
      <c r="A3968" s="164"/>
      <c r="D3968" s="8"/>
    </row>
    <row r="3969" spans="1:4" x14ac:dyDescent="0.25">
      <c r="A3969" s="164"/>
      <c r="D3969" s="8"/>
    </row>
    <row r="3970" spans="1:4" x14ac:dyDescent="0.25">
      <c r="A3970" s="164"/>
      <c r="D3970" s="8"/>
    </row>
    <row r="3971" spans="1:4" x14ac:dyDescent="0.25">
      <c r="A3971" s="164"/>
      <c r="D3971" s="8"/>
    </row>
    <row r="3972" spans="1:4" x14ac:dyDescent="0.25">
      <c r="A3972" s="164"/>
      <c r="D3972" s="8"/>
    </row>
    <row r="3973" spans="1:4" x14ac:dyDescent="0.25">
      <c r="A3973" s="164"/>
      <c r="D3973" s="8"/>
    </row>
    <row r="3974" spans="1:4" x14ac:dyDescent="0.25">
      <c r="A3974" s="164"/>
      <c r="D3974" s="8"/>
    </row>
    <row r="3975" spans="1:4" x14ac:dyDescent="0.25">
      <c r="A3975" s="164"/>
      <c r="D3975" s="8"/>
    </row>
    <row r="3976" spans="1:4" x14ac:dyDescent="0.25">
      <c r="A3976" s="164"/>
      <c r="D3976" s="8"/>
    </row>
    <row r="3977" spans="1:4" x14ac:dyDescent="0.25">
      <c r="A3977" s="164"/>
      <c r="D3977" s="8"/>
    </row>
    <row r="3978" spans="1:4" x14ac:dyDescent="0.25">
      <c r="A3978" s="164"/>
      <c r="D3978" s="8"/>
    </row>
    <row r="3979" spans="1:4" x14ac:dyDescent="0.25">
      <c r="A3979" s="164"/>
      <c r="D3979" s="8"/>
    </row>
    <row r="3980" spans="1:4" x14ac:dyDescent="0.25">
      <c r="A3980" s="164"/>
      <c r="D3980" s="8"/>
    </row>
    <row r="3981" spans="1:4" x14ac:dyDescent="0.25">
      <c r="A3981" s="164"/>
      <c r="D3981" s="8"/>
    </row>
    <row r="3982" spans="1:4" x14ac:dyDescent="0.25">
      <c r="A3982" s="164"/>
      <c r="D3982" s="8"/>
    </row>
    <row r="3983" spans="1:4" x14ac:dyDescent="0.25">
      <c r="A3983" s="164"/>
      <c r="D3983" s="8"/>
    </row>
    <row r="3984" spans="1:4" x14ac:dyDescent="0.25">
      <c r="A3984" s="164"/>
      <c r="D3984" s="8"/>
    </row>
    <row r="3985" spans="1:4" x14ac:dyDescent="0.25">
      <c r="A3985" s="164"/>
      <c r="D3985" s="8"/>
    </row>
    <row r="3986" spans="1:4" x14ac:dyDescent="0.25">
      <c r="A3986" s="164"/>
      <c r="D3986" s="8"/>
    </row>
    <row r="3987" spans="1:4" x14ac:dyDescent="0.25">
      <c r="A3987" s="164"/>
      <c r="D3987" s="8"/>
    </row>
    <row r="3988" spans="1:4" x14ac:dyDescent="0.25">
      <c r="A3988" s="164"/>
      <c r="D3988" s="8"/>
    </row>
    <row r="3989" spans="1:4" x14ac:dyDescent="0.25">
      <c r="A3989" s="164"/>
      <c r="D3989" s="8"/>
    </row>
    <row r="3990" spans="1:4" x14ac:dyDescent="0.25">
      <c r="A3990" s="164"/>
      <c r="D3990" s="8"/>
    </row>
    <row r="3991" spans="1:4" x14ac:dyDescent="0.25">
      <c r="A3991" s="164"/>
      <c r="D3991" s="8"/>
    </row>
    <row r="3992" spans="1:4" x14ac:dyDescent="0.25">
      <c r="A3992" s="164"/>
      <c r="D3992" s="8"/>
    </row>
    <row r="3993" spans="1:4" x14ac:dyDescent="0.25">
      <c r="A3993" s="164"/>
      <c r="D3993" s="8"/>
    </row>
    <row r="3994" spans="1:4" x14ac:dyDescent="0.25">
      <c r="A3994" s="164"/>
      <c r="D3994" s="8"/>
    </row>
    <row r="3995" spans="1:4" x14ac:dyDescent="0.25">
      <c r="A3995" s="164"/>
      <c r="D3995" s="8"/>
    </row>
    <row r="3996" spans="1:4" x14ac:dyDescent="0.25">
      <c r="A3996" s="164"/>
      <c r="D3996" s="8"/>
    </row>
    <row r="3997" spans="1:4" x14ac:dyDescent="0.25">
      <c r="A3997" s="164"/>
      <c r="D3997" s="8"/>
    </row>
    <row r="3998" spans="1:4" x14ac:dyDescent="0.25">
      <c r="A3998" s="164"/>
      <c r="D3998" s="8"/>
    </row>
    <row r="3999" spans="1:4" x14ac:dyDescent="0.25">
      <c r="A3999" s="164"/>
      <c r="D3999" s="8"/>
    </row>
    <row r="4000" spans="1:4" x14ac:dyDescent="0.25">
      <c r="A4000" s="164"/>
      <c r="D4000" s="8"/>
    </row>
    <row r="4001" spans="1:4" x14ac:dyDescent="0.25">
      <c r="A4001" s="164"/>
      <c r="D4001" s="8"/>
    </row>
    <row r="4002" spans="1:4" x14ac:dyDescent="0.25">
      <c r="A4002" s="164"/>
      <c r="D4002" s="8"/>
    </row>
    <row r="4003" spans="1:4" x14ac:dyDescent="0.25">
      <c r="A4003" s="164"/>
      <c r="D4003" s="8"/>
    </row>
    <row r="4004" spans="1:4" x14ac:dyDescent="0.25">
      <c r="A4004" s="164"/>
      <c r="D4004" s="8"/>
    </row>
    <row r="4005" spans="1:4" x14ac:dyDescent="0.25">
      <c r="A4005" s="164"/>
      <c r="D4005" s="8"/>
    </row>
    <row r="4006" spans="1:4" x14ac:dyDescent="0.25">
      <c r="A4006" s="164"/>
      <c r="D4006" s="8"/>
    </row>
    <row r="4007" spans="1:4" x14ac:dyDescent="0.25">
      <c r="A4007" s="164"/>
      <c r="D4007" s="8"/>
    </row>
    <row r="4008" spans="1:4" x14ac:dyDescent="0.25">
      <c r="A4008" s="164"/>
      <c r="D4008" s="8"/>
    </row>
    <row r="4009" spans="1:4" x14ac:dyDescent="0.25">
      <c r="A4009" s="164"/>
      <c r="D4009" s="8"/>
    </row>
    <row r="4010" spans="1:4" x14ac:dyDescent="0.25">
      <c r="A4010" s="164"/>
      <c r="D4010" s="8"/>
    </row>
    <row r="4011" spans="1:4" x14ac:dyDescent="0.25">
      <c r="A4011" s="164"/>
      <c r="D4011" s="8"/>
    </row>
    <row r="4012" spans="1:4" x14ac:dyDescent="0.25">
      <c r="A4012" s="164"/>
      <c r="D4012" s="8"/>
    </row>
    <row r="4013" spans="1:4" x14ac:dyDescent="0.25">
      <c r="A4013" s="164"/>
      <c r="D4013" s="8"/>
    </row>
    <row r="4014" spans="1:4" x14ac:dyDescent="0.25">
      <c r="A4014" s="164"/>
      <c r="D4014" s="8"/>
    </row>
    <row r="4015" spans="1:4" x14ac:dyDescent="0.25">
      <c r="A4015" s="164"/>
      <c r="D4015" s="8"/>
    </row>
    <row r="4016" spans="1:4" x14ac:dyDescent="0.25">
      <c r="A4016" s="164"/>
      <c r="D4016" s="8"/>
    </row>
    <row r="4017" spans="1:4" x14ac:dyDescent="0.25">
      <c r="A4017" s="164"/>
      <c r="D4017" s="8"/>
    </row>
    <row r="4018" spans="1:4" x14ac:dyDescent="0.25">
      <c r="A4018" s="164"/>
      <c r="D4018" s="8"/>
    </row>
    <row r="4019" spans="1:4" x14ac:dyDescent="0.25">
      <c r="A4019" s="164"/>
      <c r="D4019" s="8"/>
    </row>
    <row r="4020" spans="1:4" x14ac:dyDescent="0.25">
      <c r="A4020" s="164"/>
      <c r="D4020" s="8"/>
    </row>
    <row r="4021" spans="1:4" x14ac:dyDescent="0.25">
      <c r="A4021" s="164"/>
      <c r="D4021" s="8"/>
    </row>
    <row r="4022" spans="1:4" x14ac:dyDescent="0.25">
      <c r="A4022" s="164"/>
      <c r="D4022" s="8"/>
    </row>
    <row r="4023" spans="1:4" x14ac:dyDescent="0.25">
      <c r="A4023" s="164"/>
      <c r="D4023" s="8"/>
    </row>
    <row r="4024" spans="1:4" x14ac:dyDescent="0.25">
      <c r="A4024" s="164"/>
      <c r="D4024" s="8"/>
    </row>
    <row r="4025" spans="1:4" x14ac:dyDescent="0.25">
      <c r="A4025" s="164"/>
      <c r="D4025" s="8"/>
    </row>
    <row r="4026" spans="1:4" x14ac:dyDescent="0.25">
      <c r="A4026" s="164"/>
      <c r="D4026" s="8"/>
    </row>
    <row r="4027" spans="1:4" x14ac:dyDescent="0.25">
      <c r="A4027" s="164"/>
      <c r="D4027" s="8"/>
    </row>
    <row r="4028" spans="1:4" x14ac:dyDescent="0.25">
      <c r="A4028" s="164"/>
      <c r="D4028" s="8"/>
    </row>
    <row r="4029" spans="1:4" x14ac:dyDescent="0.25">
      <c r="A4029" s="164"/>
      <c r="D4029" s="8"/>
    </row>
    <row r="4030" spans="1:4" x14ac:dyDescent="0.25">
      <c r="A4030" s="164"/>
      <c r="D4030" s="8"/>
    </row>
    <row r="4031" spans="1:4" x14ac:dyDescent="0.25">
      <c r="A4031" s="164"/>
      <c r="D4031" s="8"/>
    </row>
    <row r="4032" spans="1:4" x14ac:dyDescent="0.25">
      <c r="A4032" s="164"/>
      <c r="D4032" s="8"/>
    </row>
    <row r="4033" spans="1:4" x14ac:dyDescent="0.25">
      <c r="A4033" s="164"/>
      <c r="D4033" s="8"/>
    </row>
    <row r="4034" spans="1:4" x14ac:dyDescent="0.25">
      <c r="A4034" s="164"/>
      <c r="D4034" s="8"/>
    </row>
    <row r="4035" spans="1:4" x14ac:dyDescent="0.25">
      <c r="A4035" s="164"/>
      <c r="D4035" s="8"/>
    </row>
    <row r="4036" spans="1:4" x14ac:dyDescent="0.25">
      <c r="A4036" s="164"/>
      <c r="D4036" s="8"/>
    </row>
    <row r="4037" spans="1:4" x14ac:dyDescent="0.25">
      <c r="A4037" s="164"/>
      <c r="D4037" s="8"/>
    </row>
    <row r="4038" spans="1:4" x14ac:dyDescent="0.25">
      <c r="A4038" s="164"/>
      <c r="D4038" s="8"/>
    </row>
    <row r="4039" spans="1:4" x14ac:dyDescent="0.25">
      <c r="A4039" s="164"/>
      <c r="D4039" s="8"/>
    </row>
    <row r="4040" spans="1:4" x14ac:dyDescent="0.25">
      <c r="A4040" s="164"/>
      <c r="D4040" s="8"/>
    </row>
    <row r="4041" spans="1:4" x14ac:dyDescent="0.25">
      <c r="A4041" s="164"/>
      <c r="D4041" s="8"/>
    </row>
    <row r="4042" spans="1:4" x14ac:dyDescent="0.25">
      <c r="A4042" s="164"/>
      <c r="D4042" s="8"/>
    </row>
    <row r="4043" spans="1:4" x14ac:dyDescent="0.25">
      <c r="A4043" s="164"/>
      <c r="D4043" s="8"/>
    </row>
    <row r="4044" spans="1:4" x14ac:dyDescent="0.25">
      <c r="A4044" s="164"/>
      <c r="D4044" s="8"/>
    </row>
    <row r="4045" spans="1:4" x14ac:dyDescent="0.25">
      <c r="A4045" s="164"/>
      <c r="D4045" s="8"/>
    </row>
    <row r="4046" spans="1:4" x14ac:dyDescent="0.25">
      <c r="A4046" s="164"/>
      <c r="D4046" s="8"/>
    </row>
    <row r="4047" spans="1:4" x14ac:dyDescent="0.25">
      <c r="A4047" s="164"/>
      <c r="D4047" s="8"/>
    </row>
    <row r="4048" spans="1:4" x14ac:dyDescent="0.25">
      <c r="A4048" s="164"/>
      <c r="D4048" s="8"/>
    </row>
    <row r="4049" spans="1:4" x14ac:dyDescent="0.25">
      <c r="A4049" s="164"/>
      <c r="D4049" s="8"/>
    </row>
    <row r="4050" spans="1:4" x14ac:dyDescent="0.25">
      <c r="A4050" s="164"/>
      <c r="D4050" s="8"/>
    </row>
    <row r="4051" spans="1:4" x14ac:dyDescent="0.25">
      <c r="A4051" s="164"/>
      <c r="D4051" s="8"/>
    </row>
    <row r="4052" spans="1:4" x14ac:dyDescent="0.25">
      <c r="A4052" s="164"/>
      <c r="D4052" s="8"/>
    </row>
    <row r="4053" spans="1:4" x14ac:dyDescent="0.25">
      <c r="A4053" s="164"/>
      <c r="D4053" s="8"/>
    </row>
    <row r="4054" spans="1:4" x14ac:dyDescent="0.25">
      <c r="A4054" s="164"/>
      <c r="D4054" s="8"/>
    </row>
    <row r="4055" spans="1:4" x14ac:dyDescent="0.25">
      <c r="A4055" s="164"/>
      <c r="D4055" s="8"/>
    </row>
    <row r="4056" spans="1:4" x14ac:dyDescent="0.25">
      <c r="A4056" s="164"/>
      <c r="D4056" s="8"/>
    </row>
    <row r="4057" spans="1:4" x14ac:dyDescent="0.25">
      <c r="A4057" s="164"/>
      <c r="D4057" s="8"/>
    </row>
    <row r="4058" spans="1:4" x14ac:dyDescent="0.25">
      <c r="A4058" s="164"/>
      <c r="D4058" s="8"/>
    </row>
    <row r="4059" spans="1:4" x14ac:dyDescent="0.25">
      <c r="A4059" s="164"/>
      <c r="D4059" s="8"/>
    </row>
    <row r="4060" spans="1:4" x14ac:dyDescent="0.25">
      <c r="A4060" s="164"/>
      <c r="D4060" s="8"/>
    </row>
    <row r="4061" spans="1:4" x14ac:dyDescent="0.25">
      <c r="A4061" s="164"/>
      <c r="D4061" s="8"/>
    </row>
    <row r="4062" spans="1:4" x14ac:dyDescent="0.25">
      <c r="A4062" s="164"/>
      <c r="D4062" s="8"/>
    </row>
    <row r="4063" spans="1:4" x14ac:dyDescent="0.25">
      <c r="A4063" s="164"/>
      <c r="D4063" s="8"/>
    </row>
    <row r="4064" spans="1:4" x14ac:dyDescent="0.25">
      <c r="A4064" s="164"/>
      <c r="D4064" s="8"/>
    </row>
    <row r="4065" spans="1:4" x14ac:dyDescent="0.25">
      <c r="A4065" s="164"/>
      <c r="D4065" s="8"/>
    </row>
    <row r="4066" spans="1:4" x14ac:dyDescent="0.25">
      <c r="A4066" s="164"/>
      <c r="D4066" s="8"/>
    </row>
    <row r="4067" spans="1:4" x14ac:dyDescent="0.25">
      <c r="A4067" s="164"/>
      <c r="D4067" s="8"/>
    </row>
    <row r="4068" spans="1:4" x14ac:dyDescent="0.25">
      <c r="A4068" s="164"/>
      <c r="D4068" s="8"/>
    </row>
    <row r="4069" spans="1:4" x14ac:dyDescent="0.25">
      <c r="A4069" s="164"/>
      <c r="D4069" s="8"/>
    </row>
    <row r="4070" spans="1:4" x14ac:dyDescent="0.25">
      <c r="A4070" s="164"/>
      <c r="D4070" s="8"/>
    </row>
    <row r="4071" spans="1:4" x14ac:dyDescent="0.25">
      <c r="A4071" s="164"/>
      <c r="D4071" s="8"/>
    </row>
    <row r="4072" spans="1:4" x14ac:dyDescent="0.25">
      <c r="A4072" s="164"/>
      <c r="D4072" s="8"/>
    </row>
    <row r="4073" spans="1:4" x14ac:dyDescent="0.25">
      <c r="A4073" s="164"/>
      <c r="D4073" s="8"/>
    </row>
    <row r="4074" spans="1:4" x14ac:dyDescent="0.25">
      <c r="A4074" s="164"/>
      <c r="D4074" s="8"/>
    </row>
    <row r="4075" spans="1:4" x14ac:dyDescent="0.25">
      <c r="A4075" s="164"/>
      <c r="D4075" s="8"/>
    </row>
    <row r="4076" spans="1:4" x14ac:dyDescent="0.25">
      <c r="A4076" s="164"/>
      <c r="D4076" s="8"/>
    </row>
    <row r="4077" spans="1:4" x14ac:dyDescent="0.25">
      <c r="A4077" s="164"/>
      <c r="D4077" s="8"/>
    </row>
    <row r="4078" spans="1:4" x14ac:dyDescent="0.25">
      <c r="A4078" s="164"/>
      <c r="D4078" s="8"/>
    </row>
    <row r="4079" spans="1:4" x14ac:dyDescent="0.25">
      <c r="A4079" s="164"/>
      <c r="D4079" s="8"/>
    </row>
    <row r="4080" spans="1:4" x14ac:dyDescent="0.25">
      <c r="A4080" s="164"/>
      <c r="D4080" s="8"/>
    </row>
    <row r="4081" spans="1:4" x14ac:dyDescent="0.25">
      <c r="A4081" s="164"/>
      <c r="D4081" s="8"/>
    </row>
    <row r="4082" spans="1:4" x14ac:dyDescent="0.25">
      <c r="A4082" s="164"/>
      <c r="D4082" s="8"/>
    </row>
    <row r="4083" spans="1:4" x14ac:dyDescent="0.25">
      <c r="A4083" s="164"/>
      <c r="D4083" s="8"/>
    </row>
    <row r="4084" spans="1:4" x14ac:dyDescent="0.25">
      <c r="A4084" s="164"/>
      <c r="D4084" s="8"/>
    </row>
    <row r="4085" spans="1:4" x14ac:dyDescent="0.25">
      <c r="A4085" s="164"/>
      <c r="D4085" s="8"/>
    </row>
    <row r="4086" spans="1:4" x14ac:dyDescent="0.25">
      <c r="A4086" s="164"/>
      <c r="D4086" s="8"/>
    </row>
    <row r="4087" spans="1:4" x14ac:dyDescent="0.25">
      <c r="A4087" s="164"/>
      <c r="D4087" s="8"/>
    </row>
    <row r="4088" spans="1:4" x14ac:dyDescent="0.25">
      <c r="A4088" s="164"/>
      <c r="D4088" s="8"/>
    </row>
    <row r="4089" spans="1:4" x14ac:dyDescent="0.25">
      <c r="A4089" s="164"/>
      <c r="D4089" s="8"/>
    </row>
    <row r="4090" spans="1:4" x14ac:dyDescent="0.25">
      <c r="A4090" s="164"/>
      <c r="D4090" s="8"/>
    </row>
    <row r="4091" spans="1:4" x14ac:dyDescent="0.25">
      <c r="A4091" s="164"/>
      <c r="D4091" s="8"/>
    </row>
    <row r="4092" spans="1:4" x14ac:dyDescent="0.25">
      <c r="A4092" s="164"/>
      <c r="D4092" s="8"/>
    </row>
    <row r="4093" spans="1:4" x14ac:dyDescent="0.25">
      <c r="A4093" s="164"/>
      <c r="D4093" s="8"/>
    </row>
    <row r="4094" spans="1:4" x14ac:dyDescent="0.25">
      <c r="A4094" s="164"/>
      <c r="D4094" s="8"/>
    </row>
    <row r="4095" spans="1:4" x14ac:dyDescent="0.25">
      <c r="A4095" s="164"/>
      <c r="D4095" s="8"/>
    </row>
    <row r="4096" spans="1:4" x14ac:dyDescent="0.25">
      <c r="A4096" s="164"/>
      <c r="D4096" s="8"/>
    </row>
    <row r="4097" spans="1:4" x14ac:dyDescent="0.25">
      <c r="A4097" s="164"/>
      <c r="D4097" s="8"/>
    </row>
    <row r="4098" spans="1:4" x14ac:dyDescent="0.25">
      <c r="A4098" s="164"/>
      <c r="D4098" s="8"/>
    </row>
    <row r="4099" spans="1:4" x14ac:dyDescent="0.25">
      <c r="A4099" s="164"/>
      <c r="D4099" s="8"/>
    </row>
    <row r="4100" spans="1:4" x14ac:dyDescent="0.25">
      <c r="A4100" s="164"/>
      <c r="D4100" s="8"/>
    </row>
    <row r="4101" spans="1:4" x14ac:dyDescent="0.25">
      <c r="A4101" s="164"/>
      <c r="D4101" s="8"/>
    </row>
    <row r="4102" spans="1:4" x14ac:dyDescent="0.25">
      <c r="A4102" s="164"/>
      <c r="D4102" s="8"/>
    </row>
    <row r="4103" spans="1:4" x14ac:dyDescent="0.25">
      <c r="A4103" s="164"/>
      <c r="D4103" s="8"/>
    </row>
    <row r="4104" spans="1:4" x14ac:dyDescent="0.25">
      <c r="A4104" s="164"/>
      <c r="D4104" s="8"/>
    </row>
    <row r="4105" spans="1:4" x14ac:dyDescent="0.25">
      <c r="A4105" s="164"/>
      <c r="D4105" s="8"/>
    </row>
    <row r="4106" spans="1:4" x14ac:dyDescent="0.25">
      <c r="A4106" s="164"/>
      <c r="D4106" s="8"/>
    </row>
    <row r="4107" spans="1:4" x14ac:dyDescent="0.25">
      <c r="A4107" s="164"/>
      <c r="D4107" s="8"/>
    </row>
    <row r="4108" spans="1:4" x14ac:dyDescent="0.25">
      <c r="A4108" s="164"/>
      <c r="D4108" s="8"/>
    </row>
    <row r="4109" spans="1:4" x14ac:dyDescent="0.25">
      <c r="A4109" s="164"/>
      <c r="D4109" s="8"/>
    </row>
    <row r="4110" spans="1:4" x14ac:dyDescent="0.25">
      <c r="A4110" s="164"/>
      <c r="D4110" s="8"/>
    </row>
    <row r="4111" spans="1:4" x14ac:dyDescent="0.25">
      <c r="A4111" s="164"/>
      <c r="D4111" s="8"/>
    </row>
    <row r="4112" spans="1:4" x14ac:dyDescent="0.25">
      <c r="A4112" s="164"/>
      <c r="D4112" s="8"/>
    </row>
    <row r="4113" spans="1:4" x14ac:dyDescent="0.25">
      <c r="A4113" s="164"/>
      <c r="D4113" s="8"/>
    </row>
    <row r="4114" spans="1:4" x14ac:dyDescent="0.25">
      <c r="A4114" s="164"/>
      <c r="D4114" s="8"/>
    </row>
    <row r="4115" spans="1:4" x14ac:dyDescent="0.25">
      <c r="A4115" s="164"/>
      <c r="D4115" s="8"/>
    </row>
    <row r="4116" spans="1:4" x14ac:dyDescent="0.25">
      <c r="A4116" s="164"/>
      <c r="D4116" s="8"/>
    </row>
    <row r="4117" spans="1:4" x14ac:dyDescent="0.25">
      <c r="A4117" s="164"/>
      <c r="D4117" s="8"/>
    </row>
    <row r="4118" spans="1:4" x14ac:dyDescent="0.25">
      <c r="A4118" s="164"/>
      <c r="D4118" s="8"/>
    </row>
    <row r="4119" spans="1:4" x14ac:dyDescent="0.25">
      <c r="A4119" s="164"/>
      <c r="D4119" s="8"/>
    </row>
    <row r="4120" spans="1:4" x14ac:dyDescent="0.25">
      <c r="A4120" s="164"/>
      <c r="D4120" s="8"/>
    </row>
    <row r="4121" spans="1:4" x14ac:dyDescent="0.25">
      <c r="A4121" s="164"/>
      <c r="D4121" s="8"/>
    </row>
    <row r="4122" spans="1:4" x14ac:dyDescent="0.25">
      <c r="A4122" s="164"/>
      <c r="D4122" s="8"/>
    </row>
    <row r="4123" spans="1:4" x14ac:dyDescent="0.25">
      <c r="A4123" s="164"/>
      <c r="D4123" s="8"/>
    </row>
    <row r="4124" spans="1:4" x14ac:dyDescent="0.25">
      <c r="A4124" s="164"/>
      <c r="D4124" s="8"/>
    </row>
    <row r="4125" spans="1:4" x14ac:dyDescent="0.25">
      <c r="A4125" s="164"/>
      <c r="D4125" s="8"/>
    </row>
    <row r="4126" spans="1:4" x14ac:dyDescent="0.25">
      <c r="A4126" s="164"/>
      <c r="D4126" s="8"/>
    </row>
    <row r="4127" spans="1:4" x14ac:dyDescent="0.25">
      <c r="A4127" s="164"/>
      <c r="D4127" s="8"/>
    </row>
    <row r="4128" spans="1:4" x14ac:dyDescent="0.25">
      <c r="A4128" s="164"/>
      <c r="D4128" s="8"/>
    </row>
    <row r="4129" spans="1:4" x14ac:dyDescent="0.25">
      <c r="A4129" s="164"/>
      <c r="D4129" s="8"/>
    </row>
    <row r="4130" spans="1:4" x14ac:dyDescent="0.25">
      <c r="A4130" s="164"/>
      <c r="D4130" s="8"/>
    </row>
    <row r="4131" spans="1:4" x14ac:dyDescent="0.25">
      <c r="A4131" s="164"/>
      <c r="D4131" s="8"/>
    </row>
    <row r="4132" spans="1:4" x14ac:dyDescent="0.25">
      <c r="A4132" s="164"/>
      <c r="D4132" s="8"/>
    </row>
    <row r="4133" spans="1:4" x14ac:dyDescent="0.25">
      <c r="A4133" s="164"/>
      <c r="D4133" s="8"/>
    </row>
    <row r="4134" spans="1:4" x14ac:dyDescent="0.25">
      <c r="A4134" s="164"/>
      <c r="D4134" s="8"/>
    </row>
    <row r="4135" spans="1:4" x14ac:dyDescent="0.25">
      <c r="A4135" s="164"/>
      <c r="D4135" s="8"/>
    </row>
    <row r="4136" spans="1:4" x14ac:dyDescent="0.25">
      <c r="A4136" s="164"/>
      <c r="D4136" s="8"/>
    </row>
    <row r="4137" spans="1:4" x14ac:dyDescent="0.25">
      <c r="A4137" s="164"/>
      <c r="D4137" s="8"/>
    </row>
    <row r="4138" spans="1:4" x14ac:dyDescent="0.25">
      <c r="A4138" s="164"/>
      <c r="D4138" s="8"/>
    </row>
    <row r="4139" spans="1:4" x14ac:dyDescent="0.25">
      <c r="A4139" s="164"/>
      <c r="D4139" s="8"/>
    </row>
    <row r="4140" spans="1:4" x14ac:dyDescent="0.25">
      <c r="A4140" s="164"/>
      <c r="D4140" s="8"/>
    </row>
    <row r="4141" spans="1:4" x14ac:dyDescent="0.25">
      <c r="A4141" s="164"/>
      <c r="D4141" s="8"/>
    </row>
    <row r="4142" spans="1:4" x14ac:dyDescent="0.25">
      <c r="A4142" s="164"/>
      <c r="D4142" s="8"/>
    </row>
    <row r="4143" spans="1:4" x14ac:dyDescent="0.25">
      <c r="A4143" s="164"/>
      <c r="D4143" s="8"/>
    </row>
    <row r="4144" spans="1:4" x14ac:dyDescent="0.25">
      <c r="A4144" s="164"/>
      <c r="D4144" s="8"/>
    </row>
    <row r="4145" spans="1:4" x14ac:dyDescent="0.25">
      <c r="A4145" s="164"/>
      <c r="D4145" s="8"/>
    </row>
    <row r="4146" spans="1:4" x14ac:dyDescent="0.25">
      <c r="A4146" s="164"/>
      <c r="D4146" s="8"/>
    </row>
    <row r="4147" spans="1:4" x14ac:dyDescent="0.25">
      <c r="A4147" s="164"/>
      <c r="D4147" s="8"/>
    </row>
    <row r="4148" spans="1:4" x14ac:dyDescent="0.25">
      <c r="A4148" s="164"/>
      <c r="D4148" s="8"/>
    </row>
    <row r="4149" spans="1:4" x14ac:dyDescent="0.25">
      <c r="A4149" s="164"/>
      <c r="D4149" s="8"/>
    </row>
    <row r="4150" spans="1:4" x14ac:dyDescent="0.25">
      <c r="A4150" s="164"/>
      <c r="D4150" s="8"/>
    </row>
    <row r="4151" spans="1:4" x14ac:dyDescent="0.25">
      <c r="A4151" s="164"/>
      <c r="D4151" s="8"/>
    </row>
    <row r="4152" spans="1:4" x14ac:dyDescent="0.25">
      <c r="A4152" s="164"/>
      <c r="D4152" s="8"/>
    </row>
    <row r="4153" spans="1:4" x14ac:dyDescent="0.25">
      <c r="A4153" s="164"/>
      <c r="D4153" s="8"/>
    </row>
    <row r="4154" spans="1:4" x14ac:dyDescent="0.25">
      <c r="A4154" s="164"/>
      <c r="D4154" s="8"/>
    </row>
    <row r="4155" spans="1:4" x14ac:dyDescent="0.25">
      <c r="A4155" s="164"/>
      <c r="D4155" s="8"/>
    </row>
    <row r="4156" spans="1:4" x14ac:dyDescent="0.25">
      <c r="A4156" s="164"/>
      <c r="D4156" s="8"/>
    </row>
    <row r="4157" spans="1:4" x14ac:dyDescent="0.25">
      <c r="A4157" s="164"/>
      <c r="D4157" s="8"/>
    </row>
    <row r="4158" spans="1:4" x14ac:dyDescent="0.25">
      <c r="A4158" s="164"/>
      <c r="D4158" s="8"/>
    </row>
    <row r="4159" spans="1:4" x14ac:dyDescent="0.25">
      <c r="A4159" s="164"/>
      <c r="D4159" s="8"/>
    </row>
    <row r="4160" spans="1:4" x14ac:dyDescent="0.25">
      <c r="A4160" s="164"/>
      <c r="D4160" s="8"/>
    </row>
    <row r="4161" spans="1:4" x14ac:dyDescent="0.25">
      <c r="A4161" s="164"/>
      <c r="D4161" s="8"/>
    </row>
    <row r="4162" spans="1:4" x14ac:dyDescent="0.25">
      <c r="A4162" s="164"/>
      <c r="D4162" s="8"/>
    </row>
    <row r="4163" spans="1:4" x14ac:dyDescent="0.25">
      <c r="A4163" s="164"/>
      <c r="D4163" s="8"/>
    </row>
    <row r="4164" spans="1:4" x14ac:dyDescent="0.25">
      <c r="A4164" s="164"/>
      <c r="D4164" s="8"/>
    </row>
    <row r="4165" spans="1:4" x14ac:dyDescent="0.25">
      <c r="A4165" s="164"/>
      <c r="D4165" s="8"/>
    </row>
    <row r="4166" spans="1:4" x14ac:dyDescent="0.25">
      <c r="A4166" s="164"/>
      <c r="D4166" s="8"/>
    </row>
    <row r="4167" spans="1:4" x14ac:dyDescent="0.25">
      <c r="A4167" s="164"/>
      <c r="D4167" s="8"/>
    </row>
    <row r="4168" spans="1:4" x14ac:dyDescent="0.25">
      <c r="A4168" s="164"/>
      <c r="D4168" s="8"/>
    </row>
    <row r="4169" spans="1:4" x14ac:dyDescent="0.25">
      <c r="A4169" s="164"/>
      <c r="D4169" s="8"/>
    </row>
    <row r="4170" spans="1:4" x14ac:dyDescent="0.25">
      <c r="A4170" s="164"/>
      <c r="D4170" s="8"/>
    </row>
    <row r="4171" spans="1:4" x14ac:dyDescent="0.25">
      <c r="A4171" s="164"/>
      <c r="D4171" s="8"/>
    </row>
    <row r="4172" spans="1:4" x14ac:dyDescent="0.25">
      <c r="A4172" s="164"/>
      <c r="D4172" s="8"/>
    </row>
    <row r="4173" spans="1:4" x14ac:dyDescent="0.25">
      <c r="A4173" s="164"/>
      <c r="D4173" s="8"/>
    </row>
    <row r="4174" spans="1:4" x14ac:dyDescent="0.25">
      <c r="A4174" s="164"/>
      <c r="D4174" s="8"/>
    </row>
    <row r="4175" spans="1:4" x14ac:dyDescent="0.25">
      <c r="A4175" s="164"/>
      <c r="D4175" s="8"/>
    </row>
    <row r="4176" spans="1:4" x14ac:dyDescent="0.25">
      <c r="A4176" s="164"/>
      <c r="D4176" s="8"/>
    </row>
    <row r="4177" spans="1:4" x14ac:dyDescent="0.25">
      <c r="A4177" s="164"/>
      <c r="D4177" s="8"/>
    </row>
    <row r="4178" spans="1:4" x14ac:dyDescent="0.25">
      <c r="A4178" s="164"/>
      <c r="D4178" s="8"/>
    </row>
    <row r="4179" spans="1:4" x14ac:dyDescent="0.25">
      <c r="A4179" s="164"/>
      <c r="D4179" s="8"/>
    </row>
    <row r="4180" spans="1:4" x14ac:dyDescent="0.25">
      <c r="A4180" s="164"/>
      <c r="D4180" s="8"/>
    </row>
    <row r="4181" spans="1:4" x14ac:dyDescent="0.25">
      <c r="A4181" s="164"/>
      <c r="D4181" s="8"/>
    </row>
    <row r="4182" spans="1:4" x14ac:dyDescent="0.25">
      <c r="A4182" s="164"/>
      <c r="D4182" s="8"/>
    </row>
    <row r="4183" spans="1:4" x14ac:dyDescent="0.25">
      <c r="A4183" s="164"/>
      <c r="D4183" s="8"/>
    </row>
    <row r="4184" spans="1:4" x14ac:dyDescent="0.25">
      <c r="A4184" s="164"/>
      <c r="D4184" s="8"/>
    </row>
    <row r="4185" spans="1:4" x14ac:dyDescent="0.25">
      <c r="A4185" s="164"/>
      <c r="D4185" s="8"/>
    </row>
    <row r="4186" spans="1:4" x14ac:dyDescent="0.25">
      <c r="A4186" s="164"/>
      <c r="D4186" s="8"/>
    </row>
    <row r="4187" spans="1:4" x14ac:dyDescent="0.25">
      <c r="A4187" s="164"/>
      <c r="D4187" s="8"/>
    </row>
    <row r="4188" spans="1:4" x14ac:dyDescent="0.25">
      <c r="A4188" s="164"/>
      <c r="D4188" s="8"/>
    </row>
    <row r="4189" spans="1:4" x14ac:dyDescent="0.25">
      <c r="A4189" s="164"/>
      <c r="D4189" s="8"/>
    </row>
    <row r="4190" spans="1:4" x14ac:dyDescent="0.25">
      <c r="A4190" s="164"/>
      <c r="D4190" s="8"/>
    </row>
    <row r="4191" spans="1:4" x14ac:dyDescent="0.25">
      <c r="A4191" s="164"/>
      <c r="D4191" s="8"/>
    </row>
    <row r="4192" spans="1:4" x14ac:dyDescent="0.25">
      <c r="A4192" s="164"/>
      <c r="D4192" s="8"/>
    </row>
    <row r="4193" spans="1:4" x14ac:dyDescent="0.25">
      <c r="A4193" s="164"/>
      <c r="D4193" s="8"/>
    </row>
    <row r="4194" spans="1:4" x14ac:dyDescent="0.25">
      <c r="A4194" s="164"/>
      <c r="D4194" s="8"/>
    </row>
    <row r="4195" spans="1:4" x14ac:dyDescent="0.25">
      <c r="A4195" s="164"/>
      <c r="D4195" s="8"/>
    </row>
    <row r="4196" spans="1:4" x14ac:dyDescent="0.25">
      <c r="A4196" s="164"/>
      <c r="D4196" s="8"/>
    </row>
    <row r="4197" spans="1:4" x14ac:dyDescent="0.25">
      <c r="A4197" s="164"/>
      <c r="D4197" s="8"/>
    </row>
    <row r="4198" spans="1:4" x14ac:dyDescent="0.25">
      <c r="A4198" s="164"/>
      <c r="D4198" s="8"/>
    </row>
    <row r="4199" spans="1:4" x14ac:dyDescent="0.25">
      <c r="A4199" s="164"/>
      <c r="D4199" s="8"/>
    </row>
    <row r="4200" spans="1:4" x14ac:dyDescent="0.25">
      <c r="A4200" s="164"/>
      <c r="D4200" s="8"/>
    </row>
    <row r="4201" spans="1:4" x14ac:dyDescent="0.25">
      <c r="A4201" s="164"/>
      <c r="D4201" s="8"/>
    </row>
    <row r="4202" spans="1:4" x14ac:dyDescent="0.25">
      <c r="A4202" s="164"/>
      <c r="D4202" s="8"/>
    </row>
    <row r="4203" spans="1:4" x14ac:dyDescent="0.25">
      <c r="A4203" s="164"/>
      <c r="D4203" s="8"/>
    </row>
    <row r="4204" spans="1:4" x14ac:dyDescent="0.25">
      <c r="A4204" s="164"/>
      <c r="D4204" s="8"/>
    </row>
    <row r="4205" spans="1:4" x14ac:dyDescent="0.25">
      <c r="A4205" s="164"/>
      <c r="D4205" s="8"/>
    </row>
    <row r="4206" spans="1:4" x14ac:dyDescent="0.25">
      <c r="A4206" s="164"/>
      <c r="D4206" s="8"/>
    </row>
    <row r="4207" spans="1:4" x14ac:dyDescent="0.25">
      <c r="A4207" s="164"/>
      <c r="D4207" s="8"/>
    </row>
    <row r="4208" spans="1:4" x14ac:dyDescent="0.25">
      <c r="A4208" s="164"/>
      <c r="D4208" s="8"/>
    </row>
    <row r="4209" spans="1:4" x14ac:dyDescent="0.25">
      <c r="A4209" s="164"/>
      <c r="D4209" s="8"/>
    </row>
    <row r="4210" spans="1:4" x14ac:dyDescent="0.25">
      <c r="A4210" s="164"/>
      <c r="D4210" s="8"/>
    </row>
    <row r="4211" spans="1:4" x14ac:dyDescent="0.25">
      <c r="A4211" s="164"/>
      <c r="D4211" s="8"/>
    </row>
    <row r="4212" spans="1:4" x14ac:dyDescent="0.25">
      <c r="A4212" s="164"/>
      <c r="D4212" s="8"/>
    </row>
    <row r="4213" spans="1:4" x14ac:dyDescent="0.25">
      <c r="A4213" s="164"/>
      <c r="D4213" s="8"/>
    </row>
    <row r="4214" spans="1:4" x14ac:dyDescent="0.25">
      <c r="A4214" s="164"/>
      <c r="D4214" s="8"/>
    </row>
    <row r="4215" spans="1:4" x14ac:dyDescent="0.25">
      <c r="A4215" s="164"/>
      <c r="D4215" s="8"/>
    </row>
    <row r="4216" spans="1:4" x14ac:dyDescent="0.25">
      <c r="A4216" s="164"/>
      <c r="D4216" s="8"/>
    </row>
    <row r="4217" spans="1:4" x14ac:dyDescent="0.25">
      <c r="A4217" s="164"/>
      <c r="D4217" s="8"/>
    </row>
    <row r="4218" spans="1:4" x14ac:dyDescent="0.25">
      <c r="A4218" s="164"/>
      <c r="D4218" s="8"/>
    </row>
    <row r="4219" spans="1:4" x14ac:dyDescent="0.25">
      <c r="A4219" s="164"/>
      <c r="D4219" s="8"/>
    </row>
    <row r="4220" spans="1:4" x14ac:dyDescent="0.25">
      <c r="A4220" s="164"/>
      <c r="D4220" s="8"/>
    </row>
    <row r="4221" spans="1:4" x14ac:dyDescent="0.25">
      <c r="A4221" s="164"/>
      <c r="D4221" s="8"/>
    </row>
    <row r="4222" spans="1:4" x14ac:dyDescent="0.25">
      <c r="A4222" s="164"/>
      <c r="D4222" s="8"/>
    </row>
    <row r="4223" spans="1:4" x14ac:dyDescent="0.25">
      <c r="A4223" s="164"/>
      <c r="D4223" s="8"/>
    </row>
    <row r="4224" spans="1:4" x14ac:dyDescent="0.25">
      <c r="A4224" s="164"/>
      <c r="D4224" s="8"/>
    </row>
    <row r="4225" spans="1:4" x14ac:dyDescent="0.25">
      <c r="A4225" s="164"/>
      <c r="D4225" s="8"/>
    </row>
    <row r="4226" spans="1:4" x14ac:dyDescent="0.25">
      <c r="A4226" s="164"/>
      <c r="D4226" s="8"/>
    </row>
    <row r="4227" spans="1:4" x14ac:dyDescent="0.25">
      <c r="A4227" s="164"/>
      <c r="D4227" s="8"/>
    </row>
    <row r="4228" spans="1:4" x14ac:dyDescent="0.25">
      <c r="A4228" s="164"/>
      <c r="D4228" s="8"/>
    </row>
    <row r="4229" spans="1:4" x14ac:dyDescent="0.25">
      <c r="A4229" s="164"/>
      <c r="D4229" s="8"/>
    </row>
    <row r="4230" spans="1:4" x14ac:dyDescent="0.25">
      <c r="A4230" s="164"/>
      <c r="D4230" s="8"/>
    </row>
    <row r="4231" spans="1:4" x14ac:dyDescent="0.25">
      <c r="A4231" s="164"/>
      <c r="D4231" s="8"/>
    </row>
    <row r="4232" spans="1:4" x14ac:dyDescent="0.25">
      <c r="A4232" s="164"/>
      <c r="D4232" s="8"/>
    </row>
    <row r="4233" spans="1:4" x14ac:dyDescent="0.25">
      <c r="A4233" s="164"/>
      <c r="D4233" s="8"/>
    </row>
    <row r="4234" spans="1:4" x14ac:dyDescent="0.25">
      <c r="A4234" s="164"/>
      <c r="D4234" s="8"/>
    </row>
    <row r="4235" spans="1:4" x14ac:dyDescent="0.25">
      <c r="A4235" s="164"/>
      <c r="D4235" s="8"/>
    </row>
    <row r="4236" spans="1:4" x14ac:dyDescent="0.25">
      <c r="A4236" s="164"/>
      <c r="D4236" s="8"/>
    </row>
    <row r="4237" spans="1:4" x14ac:dyDescent="0.25">
      <c r="A4237" s="164"/>
      <c r="D4237" s="8"/>
    </row>
    <row r="4238" spans="1:4" x14ac:dyDescent="0.25">
      <c r="A4238" s="164"/>
      <c r="D4238" s="8"/>
    </row>
    <row r="4239" spans="1:4" x14ac:dyDescent="0.25">
      <c r="A4239" s="164"/>
      <c r="D4239" s="8"/>
    </row>
    <row r="4240" spans="1:4" x14ac:dyDescent="0.25">
      <c r="A4240" s="164"/>
      <c r="D4240" s="8"/>
    </row>
    <row r="4241" spans="1:4" x14ac:dyDescent="0.25">
      <c r="A4241" s="164"/>
      <c r="D4241" s="8"/>
    </row>
    <row r="4242" spans="1:4" x14ac:dyDescent="0.25">
      <c r="A4242" s="164"/>
      <c r="D4242" s="8"/>
    </row>
    <row r="4243" spans="1:4" x14ac:dyDescent="0.25">
      <c r="A4243" s="164"/>
      <c r="D4243" s="8"/>
    </row>
    <row r="4244" spans="1:4" x14ac:dyDescent="0.25">
      <c r="A4244" s="164"/>
      <c r="D4244" s="8"/>
    </row>
    <row r="4245" spans="1:4" x14ac:dyDescent="0.25">
      <c r="A4245" s="164"/>
      <c r="D4245" s="8"/>
    </row>
    <row r="4246" spans="1:4" x14ac:dyDescent="0.25">
      <c r="A4246" s="164"/>
      <c r="D4246" s="8"/>
    </row>
    <row r="4247" spans="1:4" x14ac:dyDescent="0.25">
      <c r="A4247" s="164"/>
      <c r="D4247" s="8"/>
    </row>
    <row r="4248" spans="1:4" x14ac:dyDescent="0.25">
      <c r="A4248" s="164"/>
      <c r="D4248" s="8"/>
    </row>
    <row r="4249" spans="1:4" x14ac:dyDescent="0.25">
      <c r="A4249" s="164"/>
      <c r="D4249" s="8"/>
    </row>
    <row r="4250" spans="1:4" x14ac:dyDescent="0.25">
      <c r="A4250" s="164"/>
      <c r="D4250" s="8"/>
    </row>
    <row r="4251" spans="1:4" x14ac:dyDescent="0.25">
      <c r="A4251" s="164"/>
      <c r="D4251" s="8"/>
    </row>
    <row r="4252" spans="1:4" x14ac:dyDescent="0.25">
      <c r="A4252" s="164"/>
      <c r="D4252" s="8"/>
    </row>
    <row r="4253" spans="1:4" x14ac:dyDescent="0.25">
      <c r="A4253" s="164"/>
      <c r="D4253" s="8"/>
    </row>
    <row r="4254" spans="1:4" x14ac:dyDescent="0.25">
      <c r="A4254" s="164"/>
      <c r="D4254" s="8"/>
    </row>
    <row r="4255" spans="1:4" x14ac:dyDescent="0.25">
      <c r="A4255" s="164"/>
      <c r="D4255" s="8"/>
    </row>
    <row r="4256" spans="1:4" x14ac:dyDescent="0.25">
      <c r="A4256" s="164"/>
      <c r="D4256" s="8"/>
    </row>
    <row r="4257" spans="1:4" x14ac:dyDescent="0.25">
      <c r="A4257" s="164"/>
      <c r="D4257" s="8"/>
    </row>
    <row r="4258" spans="1:4" x14ac:dyDescent="0.25">
      <c r="A4258" s="164"/>
      <c r="D4258" s="8"/>
    </row>
    <row r="4259" spans="1:4" x14ac:dyDescent="0.25">
      <c r="A4259" s="164"/>
      <c r="D4259" s="8"/>
    </row>
    <row r="4260" spans="1:4" x14ac:dyDescent="0.25">
      <c r="A4260" s="164"/>
      <c r="D4260" s="8"/>
    </row>
    <row r="4261" spans="1:4" x14ac:dyDescent="0.25">
      <c r="A4261" s="164"/>
      <c r="D4261" s="8"/>
    </row>
    <row r="4262" spans="1:4" x14ac:dyDescent="0.25">
      <c r="A4262" s="164"/>
      <c r="D4262" s="8"/>
    </row>
    <row r="4263" spans="1:4" x14ac:dyDescent="0.25">
      <c r="A4263" s="164"/>
      <c r="D4263" s="8"/>
    </row>
    <row r="4264" spans="1:4" x14ac:dyDescent="0.25">
      <c r="A4264" s="164"/>
      <c r="D4264" s="8"/>
    </row>
    <row r="4265" spans="1:4" x14ac:dyDescent="0.25">
      <c r="A4265" s="164"/>
      <c r="D4265" s="8"/>
    </row>
    <row r="4266" spans="1:4" x14ac:dyDescent="0.25">
      <c r="A4266" s="164"/>
      <c r="D4266" s="8"/>
    </row>
    <row r="4267" spans="1:4" x14ac:dyDescent="0.25">
      <c r="A4267" s="164"/>
      <c r="D4267" s="8"/>
    </row>
    <row r="4268" spans="1:4" x14ac:dyDescent="0.25">
      <c r="A4268" s="164"/>
      <c r="D4268" s="8"/>
    </row>
    <row r="4269" spans="1:4" x14ac:dyDescent="0.25">
      <c r="A4269" s="164"/>
      <c r="D4269" s="8"/>
    </row>
    <row r="4270" spans="1:4" x14ac:dyDescent="0.25">
      <c r="A4270" s="164"/>
      <c r="D4270" s="8"/>
    </row>
    <row r="4271" spans="1:4" x14ac:dyDescent="0.25">
      <c r="A4271" s="164"/>
      <c r="D4271" s="8"/>
    </row>
    <row r="4272" spans="1:4" x14ac:dyDescent="0.25">
      <c r="A4272" s="164"/>
      <c r="D4272" s="8"/>
    </row>
    <row r="4273" spans="1:4" x14ac:dyDescent="0.25">
      <c r="A4273" s="164"/>
      <c r="D4273" s="8"/>
    </row>
    <row r="4274" spans="1:4" x14ac:dyDescent="0.25">
      <c r="A4274" s="164"/>
      <c r="D4274" s="8"/>
    </row>
    <row r="4275" spans="1:4" x14ac:dyDescent="0.25">
      <c r="A4275" s="164"/>
      <c r="D4275" s="8"/>
    </row>
    <row r="4276" spans="1:4" x14ac:dyDescent="0.25">
      <c r="A4276" s="164"/>
      <c r="D4276" s="8"/>
    </row>
    <row r="4277" spans="1:4" x14ac:dyDescent="0.25">
      <c r="A4277" s="164"/>
      <c r="D4277" s="8"/>
    </row>
    <row r="4278" spans="1:4" x14ac:dyDescent="0.25">
      <c r="A4278" s="164"/>
      <c r="D4278" s="8"/>
    </row>
    <row r="4279" spans="1:4" x14ac:dyDescent="0.25">
      <c r="A4279" s="164"/>
      <c r="D4279" s="8"/>
    </row>
    <row r="4280" spans="1:4" x14ac:dyDescent="0.25">
      <c r="A4280" s="164"/>
      <c r="D4280" s="8"/>
    </row>
    <row r="4281" spans="1:4" x14ac:dyDescent="0.25">
      <c r="A4281" s="164"/>
      <c r="D4281" s="8"/>
    </row>
    <row r="4282" spans="1:4" x14ac:dyDescent="0.25">
      <c r="A4282" s="164"/>
      <c r="D4282" s="8"/>
    </row>
    <row r="4283" spans="1:4" x14ac:dyDescent="0.25">
      <c r="A4283" s="164"/>
      <c r="D4283" s="8"/>
    </row>
    <row r="4284" spans="1:4" x14ac:dyDescent="0.25">
      <c r="A4284" s="164"/>
      <c r="D4284" s="8"/>
    </row>
    <row r="4285" spans="1:4" x14ac:dyDescent="0.25">
      <c r="A4285" s="164"/>
      <c r="D4285" s="8"/>
    </row>
    <row r="4286" spans="1:4" x14ac:dyDescent="0.25">
      <c r="A4286" s="164"/>
      <c r="D4286" s="8"/>
    </row>
    <row r="4287" spans="1:4" x14ac:dyDescent="0.25">
      <c r="A4287" s="164"/>
      <c r="D4287" s="8"/>
    </row>
    <row r="4288" spans="1:4" x14ac:dyDescent="0.25">
      <c r="A4288" s="164"/>
      <c r="D4288" s="8"/>
    </row>
    <row r="4289" spans="1:4" x14ac:dyDescent="0.25">
      <c r="A4289" s="164"/>
      <c r="D4289" s="8"/>
    </row>
    <row r="4290" spans="1:4" x14ac:dyDescent="0.25">
      <c r="A4290" s="164"/>
      <c r="D4290" s="8"/>
    </row>
    <row r="4291" spans="1:4" x14ac:dyDescent="0.25">
      <c r="A4291" s="164"/>
      <c r="D4291" s="8"/>
    </row>
    <row r="4292" spans="1:4" x14ac:dyDescent="0.25">
      <c r="A4292" s="164"/>
      <c r="D4292" s="8"/>
    </row>
    <row r="4293" spans="1:4" x14ac:dyDescent="0.25">
      <c r="A4293" s="164"/>
      <c r="D4293" s="8"/>
    </row>
    <row r="4294" spans="1:4" x14ac:dyDescent="0.25">
      <c r="A4294" s="164"/>
      <c r="D4294" s="8"/>
    </row>
    <row r="4295" spans="1:4" x14ac:dyDescent="0.25">
      <c r="A4295" s="164"/>
      <c r="D4295" s="8"/>
    </row>
    <row r="4296" spans="1:4" x14ac:dyDescent="0.25">
      <c r="A4296" s="164"/>
      <c r="D4296" s="8"/>
    </row>
    <row r="4297" spans="1:4" x14ac:dyDescent="0.25">
      <c r="A4297" s="164"/>
      <c r="D4297" s="8"/>
    </row>
    <row r="4298" spans="1:4" x14ac:dyDescent="0.25">
      <c r="A4298" s="164"/>
      <c r="D4298" s="8"/>
    </row>
    <row r="4299" spans="1:4" x14ac:dyDescent="0.25">
      <c r="A4299" s="164"/>
      <c r="D4299" s="8"/>
    </row>
    <row r="4300" spans="1:4" x14ac:dyDescent="0.25">
      <c r="A4300" s="164"/>
      <c r="D4300" s="8"/>
    </row>
    <row r="4301" spans="1:4" x14ac:dyDescent="0.25">
      <c r="A4301" s="164"/>
      <c r="D4301" s="8"/>
    </row>
    <row r="4302" spans="1:4" x14ac:dyDescent="0.25">
      <c r="A4302" s="164"/>
      <c r="D4302" s="8"/>
    </row>
    <row r="4303" spans="1:4" x14ac:dyDescent="0.25">
      <c r="A4303" s="164"/>
      <c r="D4303" s="8"/>
    </row>
    <row r="4304" spans="1:4" x14ac:dyDescent="0.25">
      <c r="A4304" s="164"/>
      <c r="D4304" s="8"/>
    </row>
    <row r="4305" spans="1:4" x14ac:dyDescent="0.25">
      <c r="A4305" s="164"/>
      <c r="D4305" s="8"/>
    </row>
    <row r="4306" spans="1:4" x14ac:dyDescent="0.25">
      <c r="A4306" s="164"/>
      <c r="D4306" s="8"/>
    </row>
    <row r="4307" spans="1:4" x14ac:dyDescent="0.25">
      <c r="A4307" s="164"/>
      <c r="D4307" s="8"/>
    </row>
    <row r="4308" spans="1:4" x14ac:dyDescent="0.25">
      <c r="A4308" s="164"/>
      <c r="D4308" s="8"/>
    </row>
    <row r="4309" spans="1:4" x14ac:dyDescent="0.25">
      <c r="A4309" s="164"/>
      <c r="D4309" s="8"/>
    </row>
    <row r="4310" spans="1:4" x14ac:dyDescent="0.25">
      <c r="A4310" s="164"/>
      <c r="D4310" s="8"/>
    </row>
    <row r="4311" spans="1:4" x14ac:dyDescent="0.25">
      <c r="A4311" s="164"/>
      <c r="D4311" s="8"/>
    </row>
    <row r="4312" spans="1:4" x14ac:dyDescent="0.25">
      <c r="A4312" s="164"/>
      <c r="D4312" s="8"/>
    </row>
    <row r="4313" spans="1:4" x14ac:dyDescent="0.25">
      <c r="A4313" s="164"/>
      <c r="D4313" s="8"/>
    </row>
    <row r="4314" spans="1:4" x14ac:dyDescent="0.25">
      <c r="A4314" s="164"/>
      <c r="D4314" s="8"/>
    </row>
    <row r="4315" spans="1:4" x14ac:dyDescent="0.25">
      <c r="A4315" s="164"/>
      <c r="D4315" s="8"/>
    </row>
    <row r="4316" spans="1:4" x14ac:dyDescent="0.25">
      <c r="A4316" s="164"/>
      <c r="D4316" s="8"/>
    </row>
    <row r="4317" spans="1:4" x14ac:dyDescent="0.25">
      <c r="A4317" s="164"/>
      <c r="D4317" s="8"/>
    </row>
    <row r="4318" spans="1:4" x14ac:dyDescent="0.25">
      <c r="A4318" s="164"/>
      <c r="D4318" s="8"/>
    </row>
    <row r="4319" spans="1:4" x14ac:dyDescent="0.25">
      <c r="A4319" s="164"/>
      <c r="D4319" s="8"/>
    </row>
    <row r="4320" spans="1:4" x14ac:dyDescent="0.25">
      <c r="A4320" s="164"/>
      <c r="D4320" s="8"/>
    </row>
    <row r="4321" spans="1:4" x14ac:dyDescent="0.25">
      <c r="A4321" s="164"/>
      <c r="D4321" s="8"/>
    </row>
    <row r="4322" spans="1:4" x14ac:dyDescent="0.25">
      <c r="A4322" s="164"/>
      <c r="D4322" s="8"/>
    </row>
    <row r="4323" spans="1:4" x14ac:dyDescent="0.25">
      <c r="A4323" s="164"/>
      <c r="D4323" s="8"/>
    </row>
    <row r="4324" spans="1:4" x14ac:dyDescent="0.25">
      <c r="A4324" s="164"/>
      <c r="D4324" s="8"/>
    </row>
    <row r="4325" spans="1:4" x14ac:dyDescent="0.25">
      <c r="A4325" s="164"/>
      <c r="D4325" s="8"/>
    </row>
    <row r="4326" spans="1:4" x14ac:dyDescent="0.25">
      <c r="A4326" s="164"/>
      <c r="D4326" s="8"/>
    </row>
    <row r="4327" spans="1:4" x14ac:dyDescent="0.25">
      <c r="A4327" s="164"/>
      <c r="D4327" s="8"/>
    </row>
    <row r="4328" spans="1:4" x14ac:dyDescent="0.25">
      <c r="A4328" s="164"/>
      <c r="D4328" s="8"/>
    </row>
    <row r="4329" spans="1:4" x14ac:dyDescent="0.25">
      <c r="A4329" s="164"/>
      <c r="D4329" s="8"/>
    </row>
    <row r="4330" spans="1:4" x14ac:dyDescent="0.25">
      <c r="A4330" s="164"/>
      <c r="D4330" s="8"/>
    </row>
    <row r="4331" spans="1:4" x14ac:dyDescent="0.25">
      <c r="A4331" s="164"/>
      <c r="D4331" s="8"/>
    </row>
    <row r="4332" spans="1:4" x14ac:dyDescent="0.25">
      <c r="A4332" s="164"/>
      <c r="D4332" s="8"/>
    </row>
    <row r="4333" spans="1:4" x14ac:dyDescent="0.25">
      <c r="A4333" s="164"/>
      <c r="D4333" s="8"/>
    </row>
    <row r="4334" spans="1:4" x14ac:dyDescent="0.25">
      <c r="A4334" s="164"/>
      <c r="D4334" s="8"/>
    </row>
    <row r="4335" spans="1:4" x14ac:dyDescent="0.25">
      <c r="A4335" s="164"/>
      <c r="D4335" s="8"/>
    </row>
    <row r="4336" spans="1:4" x14ac:dyDescent="0.25">
      <c r="A4336" s="164"/>
      <c r="D4336" s="8"/>
    </row>
    <row r="4337" spans="1:4" x14ac:dyDescent="0.25">
      <c r="A4337" s="164"/>
      <c r="D4337" s="8"/>
    </row>
    <row r="4338" spans="1:4" x14ac:dyDescent="0.25">
      <c r="A4338" s="164"/>
      <c r="D4338" s="8"/>
    </row>
    <row r="4339" spans="1:4" x14ac:dyDescent="0.25">
      <c r="A4339" s="164"/>
      <c r="D4339" s="8"/>
    </row>
    <row r="4340" spans="1:4" x14ac:dyDescent="0.25">
      <c r="A4340" s="164"/>
      <c r="D4340" s="8"/>
    </row>
    <row r="4341" spans="1:4" x14ac:dyDescent="0.25">
      <c r="A4341" s="164"/>
      <c r="D4341" s="8"/>
    </row>
    <row r="4342" spans="1:4" x14ac:dyDescent="0.25">
      <c r="A4342" s="164"/>
      <c r="D4342" s="8"/>
    </row>
    <row r="4343" spans="1:4" x14ac:dyDescent="0.25">
      <c r="A4343" s="164"/>
      <c r="D4343" s="8"/>
    </row>
    <row r="4344" spans="1:4" x14ac:dyDescent="0.25">
      <c r="A4344" s="164"/>
      <c r="D4344" s="8"/>
    </row>
    <row r="4345" spans="1:4" x14ac:dyDescent="0.25">
      <c r="A4345" s="164"/>
      <c r="D4345" s="8"/>
    </row>
    <row r="4346" spans="1:4" x14ac:dyDescent="0.25">
      <c r="A4346" s="164"/>
      <c r="D4346" s="8"/>
    </row>
    <row r="4347" spans="1:4" x14ac:dyDescent="0.25">
      <c r="A4347" s="164"/>
      <c r="D4347" s="8"/>
    </row>
    <row r="4348" spans="1:4" x14ac:dyDescent="0.25">
      <c r="A4348" s="164"/>
      <c r="D4348" s="8"/>
    </row>
    <row r="4349" spans="1:4" x14ac:dyDescent="0.25">
      <c r="A4349" s="164"/>
      <c r="D4349" s="8"/>
    </row>
    <row r="4350" spans="1:4" x14ac:dyDescent="0.25">
      <c r="A4350" s="164"/>
      <c r="D4350" s="8"/>
    </row>
    <row r="4351" spans="1:4" x14ac:dyDescent="0.25">
      <c r="A4351" s="164"/>
      <c r="D4351" s="8"/>
    </row>
    <row r="4352" spans="1:4" x14ac:dyDescent="0.25">
      <c r="A4352" s="164"/>
      <c r="D4352" s="8"/>
    </row>
    <row r="4353" spans="1:4" x14ac:dyDescent="0.25">
      <c r="A4353" s="164"/>
      <c r="D4353" s="8"/>
    </row>
    <row r="4354" spans="1:4" x14ac:dyDescent="0.25">
      <c r="A4354" s="164"/>
      <c r="D4354" s="8"/>
    </row>
    <row r="4355" spans="1:4" x14ac:dyDescent="0.25">
      <c r="A4355" s="164"/>
      <c r="D4355" s="8"/>
    </row>
    <row r="4356" spans="1:4" x14ac:dyDescent="0.25">
      <c r="A4356" s="164"/>
      <c r="D4356" s="8"/>
    </row>
    <row r="4357" spans="1:4" x14ac:dyDescent="0.25">
      <c r="A4357" s="164"/>
      <c r="D4357" s="8"/>
    </row>
    <row r="4358" spans="1:4" x14ac:dyDescent="0.25">
      <c r="A4358" s="164"/>
      <c r="D4358" s="8"/>
    </row>
    <row r="4359" spans="1:4" x14ac:dyDescent="0.25">
      <c r="A4359" s="164"/>
      <c r="D4359" s="8"/>
    </row>
    <row r="4360" spans="1:4" x14ac:dyDescent="0.25">
      <c r="A4360" s="164"/>
      <c r="D4360" s="8"/>
    </row>
    <row r="4361" spans="1:4" x14ac:dyDescent="0.25">
      <c r="A4361" s="164"/>
      <c r="D4361" s="8"/>
    </row>
    <row r="4362" spans="1:4" x14ac:dyDescent="0.25">
      <c r="A4362" s="164"/>
      <c r="D4362" s="8"/>
    </row>
    <row r="4363" spans="1:4" x14ac:dyDescent="0.25">
      <c r="A4363" s="164"/>
      <c r="D4363" s="8"/>
    </row>
    <row r="4364" spans="1:4" x14ac:dyDescent="0.25">
      <c r="A4364" s="164"/>
      <c r="D4364" s="8"/>
    </row>
    <row r="4365" spans="1:4" x14ac:dyDescent="0.25">
      <c r="A4365" s="164"/>
      <c r="D4365" s="8"/>
    </row>
    <row r="4366" spans="1:4" x14ac:dyDescent="0.25">
      <c r="A4366" s="164"/>
      <c r="D4366" s="8"/>
    </row>
    <row r="4367" spans="1:4" x14ac:dyDescent="0.25">
      <c r="A4367" s="164"/>
      <c r="D4367" s="8"/>
    </row>
    <row r="4368" spans="1:4" x14ac:dyDescent="0.25">
      <c r="A4368" s="164"/>
      <c r="D4368" s="8"/>
    </row>
    <row r="4369" spans="1:4" x14ac:dyDescent="0.25">
      <c r="A4369" s="164"/>
      <c r="D4369" s="8"/>
    </row>
    <row r="4370" spans="1:4" x14ac:dyDescent="0.25">
      <c r="A4370" s="164"/>
      <c r="D4370" s="8"/>
    </row>
    <row r="4371" spans="1:4" x14ac:dyDescent="0.25">
      <c r="A4371" s="164"/>
      <c r="D4371" s="8"/>
    </row>
    <row r="4372" spans="1:4" x14ac:dyDescent="0.25">
      <c r="A4372" s="164"/>
      <c r="D4372" s="8"/>
    </row>
    <row r="4373" spans="1:4" x14ac:dyDescent="0.25">
      <c r="A4373" s="164"/>
      <c r="D4373" s="8"/>
    </row>
    <row r="4374" spans="1:4" x14ac:dyDescent="0.25">
      <c r="A4374" s="164"/>
      <c r="D4374" s="8"/>
    </row>
    <row r="4375" spans="1:4" x14ac:dyDescent="0.25">
      <c r="A4375" s="164"/>
      <c r="D4375" s="8"/>
    </row>
    <row r="4376" spans="1:4" x14ac:dyDescent="0.25">
      <c r="A4376" s="164"/>
      <c r="D4376" s="8"/>
    </row>
    <row r="4377" spans="1:4" x14ac:dyDescent="0.25">
      <c r="A4377" s="164"/>
      <c r="D4377" s="8"/>
    </row>
    <row r="4378" spans="1:4" x14ac:dyDescent="0.25">
      <c r="A4378" s="164"/>
      <c r="D4378" s="8"/>
    </row>
    <row r="4379" spans="1:4" x14ac:dyDescent="0.25">
      <c r="A4379" s="164"/>
      <c r="D4379" s="8"/>
    </row>
    <row r="4380" spans="1:4" x14ac:dyDescent="0.25">
      <c r="A4380" s="164"/>
      <c r="D4380" s="8"/>
    </row>
    <row r="4381" spans="1:4" x14ac:dyDescent="0.25">
      <c r="A4381" s="164"/>
      <c r="D4381" s="8"/>
    </row>
    <row r="4382" spans="1:4" x14ac:dyDescent="0.25">
      <c r="A4382" s="164"/>
      <c r="D4382" s="8"/>
    </row>
    <row r="4383" spans="1:4" x14ac:dyDescent="0.25">
      <c r="A4383" s="164"/>
      <c r="D4383" s="8"/>
    </row>
    <row r="4384" spans="1:4" x14ac:dyDescent="0.25">
      <c r="A4384" s="164"/>
      <c r="D4384" s="8"/>
    </row>
    <row r="4385" spans="1:4" x14ac:dyDescent="0.25">
      <c r="A4385" s="164"/>
      <c r="D4385" s="8"/>
    </row>
    <row r="4386" spans="1:4" x14ac:dyDescent="0.25">
      <c r="A4386" s="164"/>
      <c r="D4386" s="8"/>
    </row>
    <row r="4387" spans="1:4" x14ac:dyDescent="0.25">
      <c r="A4387" s="164"/>
      <c r="D4387" s="8"/>
    </row>
    <row r="4388" spans="1:4" x14ac:dyDescent="0.25">
      <c r="A4388" s="164"/>
      <c r="D4388" s="8"/>
    </row>
    <row r="4389" spans="1:4" x14ac:dyDescent="0.25">
      <c r="A4389" s="164"/>
      <c r="D4389" s="8"/>
    </row>
    <row r="4390" spans="1:4" x14ac:dyDescent="0.25">
      <c r="A4390" s="164"/>
      <c r="D4390" s="8"/>
    </row>
    <row r="4391" spans="1:4" x14ac:dyDescent="0.25">
      <c r="A4391" s="164"/>
      <c r="D4391" s="8"/>
    </row>
    <row r="4392" spans="1:4" x14ac:dyDescent="0.25">
      <c r="A4392" s="164"/>
      <c r="D4392" s="8"/>
    </row>
    <row r="4393" spans="1:4" x14ac:dyDescent="0.25">
      <c r="A4393" s="164"/>
      <c r="D4393" s="8"/>
    </row>
    <row r="4394" spans="1:4" x14ac:dyDescent="0.25">
      <c r="A4394" s="164"/>
      <c r="D4394" s="8"/>
    </row>
    <row r="4395" spans="1:4" x14ac:dyDescent="0.25">
      <c r="A4395" s="164"/>
      <c r="D4395" s="8"/>
    </row>
    <row r="4396" spans="1:4" x14ac:dyDescent="0.25">
      <c r="A4396" s="164"/>
      <c r="D4396" s="8"/>
    </row>
    <row r="4397" spans="1:4" x14ac:dyDescent="0.25">
      <c r="A4397" s="164"/>
      <c r="D4397" s="8"/>
    </row>
    <row r="4398" spans="1:4" x14ac:dyDescent="0.25">
      <c r="A4398" s="164"/>
      <c r="D4398" s="8"/>
    </row>
    <row r="4399" spans="1:4" x14ac:dyDescent="0.25">
      <c r="A4399" s="164"/>
      <c r="D4399" s="8"/>
    </row>
    <row r="4400" spans="1:4" x14ac:dyDescent="0.25">
      <c r="A4400" s="164"/>
      <c r="D4400" s="8"/>
    </row>
    <row r="4401" spans="1:4" x14ac:dyDescent="0.25">
      <c r="A4401" s="164"/>
      <c r="D4401" s="8"/>
    </row>
    <row r="4402" spans="1:4" x14ac:dyDescent="0.25">
      <c r="A4402" s="164"/>
      <c r="D4402" s="8"/>
    </row>
    <row r="4403" spans="1:4" x14ac:dyDescent="0.25">
      <c r="A4403" s="164"/>
      <c r="D4403" s="8"/>
    </row>
    <row r="4404" spans="1:4" x14ac:dyDescent="0.25">
      <c r="A4404" s="164"/>
      <c r="D4404" s="8"/>
    </row>
    <row r="4405" spans="1:4" x14ac:dyDescent="0.25">
      <c r="A4405" s="164"/>
      <c r="D4405" s="8"/>
    </row>
    <row r="4406" spans="1:4" x14ac:dyDescent="0.25">
      <c r="A4406" s="164"/>
      <c r="D4406" s="8"/>
    </row>
    <row r="4407" spans="1:4" x14ac:dyDescent="0.25">
      <c r="A4407" s="164"/>
      <c r="D4407" s="8"/>
    </row>
    <row r="4408" spans="1:4" x14ac:dyDescent="0.25">
      <c r="A4408" s="164"/>
      <c r="D4408" s="8"/>
    </row>
    <row r="4409" spans="1:4" x14ac:dyDescent="0.25">
      <c r="A4409" s="164"/>
      <c r="D4409" s="8"/>
    </row>
    <row r="4410" spans="1:4" x14ac:dyDescent="0.25">
      <c r="A4410" s="164"/>
      <c r="D4410" s="8"/>
    </row>
    <row r="4411" spans="1:4" x14ac:dyDescent="0.25">
      <c r="A4411" s="164"/>
      <c r="D4411" s="8"/>
    </row>
    <row r="4412" spans="1:4" x14ac:dyDescent="0.25">
      <c r="A4412" s="164"/>
      <c r="D4412" s="8"/>
    </row>
    <row r="4413" spans="1:4" x14ac:dyDescent="0.25">
      <c r="A4413" s="164"/>
      <c r="D4413" s="8"/>
    </row>
    <row r="4414" spans="1:4" x14ac:dyDescent="0.25">
      <c r="A4414" s="164"/>
      <c r="D4414" s="8"/>
    </row>
    <row r="4415" spans="1:4" x14ac:dyDescent="0.25">
      <c r="A4415" s="164"/>
      <c r="D4415" s="8"/>
    </row>
    <row r="4416" spans="1:4" x14ac:dyDescent="0.25">
      <c r="A4416" s="164"/>
      <c r="D4416" s="8"/>
    </row>
    <row r="4417" spans="1:4" x14ac:dyDescent="0.25">
      <c r="A4417" s="164"/>
      <c r="D4417" s="8"/>
    </row>
    <row r="4418" spans="1:4" x14ac:dyDescent="0.25">
      <c r="A4418" s="164"/>
      <c r="D4418" s="8"/>
    </row>
    <row r="4419" spans="1:4" x14ac:dyDescent="0.25">
      <c r="A4419" s="164"/>
      <c r="D4419" s="8"/>
    </row>
    <row r="4420" spans="1:4" x14ac:dyDescent="0.25">
      <c r="A4420" s="164"/>
      <c r="D4420" s="8"/>
    </row>
    <row r="4421" spans="1:4" x14ac:dyDescent="0.25">
      <c r="A4421" s="164"/>
      <c r="D4421" s="8"/>
    </row>
    <row r="4422" spans="1:4" x14ac:dyDescent="0.25">
      <c r="A4422" s="164"/>
      <c r="D4422" s="8"/>
    </row>
    <row r="4423" spans="1:4" x14ac:dyDescent="0.25">
      <c r="A4423" s="164"/>
      <c r="D4423" s="8"/>
    </row>
    <row r="4424" spans="1:4" x14ac:dyDescent="0.25">
      <c r="A4424" s="164"/>
      <c r="D4424" s="8"/>
    </row>
    <row r="4425" spans="1:4" x14ac:dyDescent="0.25">
      <c r="A4425" s="164"/>
      <c r="D4425" s="8"/>
    </row>
    <row r="4426" spans="1:4" x14ac:dyDescent="0.25">
      <c r="A4426" s="164"/>
      <c r="D4426" s="8"/>
    </row>
    <row r="4427" spans="1:4" x14ac:dyDescent="0.25">
      <c r="A4427" s="164"/>
      <c r="D4427" s="8"/>
    </row>
    <row r="4428" spans="1:4" x14ac:dyDescent="0.25">
      <c r="A4428" s="164"/>
      <c r="D4428" s="8"/>
    </row>
    <row r="4429" spans="1:4" x14ac:dyDescent="0.25">
      <c r="A4429" s="164"/>
      <c r="D4429" s="8"/>
    </row>
    <row r="4430" spans="1:4" x14ac:dyDescent="0.25">
      <c r="A4430" s="164"/>
      <c r="D4430" s="8"/>
    </row>
    <row r="4431" spans="1:4" x14ac:dyDescent="0.25">
      <c r="A4431" s="164"/>
      <c r="D4431" s="8"/>
    </row>
    <row r="4432" spans="1:4" x14ac:dyDescent="0.25">
      <c r="A4432" s="164"/>
      <c r="D4432" s="8"/>
    </row>
    <row r="4433" spans="1:4" x14ac:dyDescent="0.25">
      <c r="A4433" s="164"/>
      <c r="D4433" s="8"/>
    </row>
    <row r="4434" spans="1:4" x14ac:dyDescent="0.25">
      <c r="A4434" s="164"/>
      <c r="D4434" s="8"/>
    </row>
    <row r="4435" spans="1:4" x14ac:dyDescent="0.25">
      <c r="A4435" s="164"/>
      <c r="D4435" s="8"/>
    </row>
    <row r="4436" spans="1:4" x14ac:dyDescent="0.25">
      <c r="A4436" s="164"/>
      <c r="D4436" s="8"/>
    </row>
    <row r="4437" spans="1:4" x14ac:dyDescent="0.25">
      <c r="A4437" s="164"/>
      <c r="D4437" s="8"/>
    </row>
    <row r="4438" spans="1:4" x14ac:dyDescent="0.25">
      <c r="A4438" s="164"/>
      <c r="D4438" s="8"/>
    </row>
    <row r="4439" spans="1:4" x14ac:dyDescent="0.25">
      <c r="A4439" s="164"/>
      <c r="D4439" s="8"/>
    </row>
    <row r="4440" spans="1:4" x14ac:dyDescent="0.25">
      <c r="A4440" s="164"/>
      <c r="D4440" s="8"/>
    </row>
    <row r="4441" spans="1:4" x14ac:dyDescent="0.25">
      <c r="A4441" s="164"/>
      <c r="D4441" s="8"/>
    </row>
    <row r="4442" spans="1:4" x14ac:dyDescent="0.25">
      <c r="A4442" s="164"/>
      <c r="D4442" s="8"/>
    </row>
    <row r="4443" spans="1:4" x14ac:dyDescent="0.25">
      <c r="A4443" s="164"/>
      <c r="D4443" s="8"/>
    </row>
    <row r="4444" spans="1:4" x14ac:dyDescent="0.25">
      <c r="A4444" s="164"/>
      <c r="D4444" s="8"/>
    </row>
    <row r="4445" spans="1:4" x14ac:dyDescent="0.25">
      <c r="A4445" s="164"/>
      <c r="D4445" s="8"/>
    </row>
    <row r="4446" spans="1:4" x14ac:dyDescent="0.25">
      <c r="A4446" s="164"/>
      <c r="D4446" s="8"/>
    </row>
    <row r="4447" spans="1:4" x14ac:dyDescent="0.25">
      <c r="A4447" s="164"/>
      <c r="D4447" s="8"/>
    </row>
    <row r="4448" spans="1:4" x14ac:dyDescent="0.25">
      <c r="A4448" s="164"/>
      <c r="D4448" s="8"/>
    </row>
    <row r="4449" spans="1:4" x14ac:dyDescent="0.25">
      <c r="A4449" s="164"/>
      <c r="D4449" s="8"/>
    </row>
    <row r="4450" spans="1:4" x14ac:dyDescent="0.25">
      <c r="A4450" s="164"/>
      <c r="D4450" s="8"/>
    </row>
    <row r="4451" spans="1:4" x14ac:dyDescent="0.25">
      <c r="A4451" s="164"/>
      <c r="D4451" s="8"/>
    </row>
    <row r="4452" spans="1:4" x14ac:dyDescent="0.25">
      <c r="A4452" s="164"/>
      <c r="D4452" s="8"/>
    </row>
    <row r="4453" spans="1:4" x14ac:dyDescent="0.25">
      <c r="A4453" s="164"/>
      <c r="D4453" s="8"/>
    </row>
    <row r="4454" spans="1:4" x14ac:dyDescent="0.25">
      <c r="A4454" s="164"/>
      <c r="D4454" s="8"/>
    </row>
    <row r="4455" spans="1:4" x14ac:dyDescent="0.25">
      <c r="A4455" s="164"/>
      <c r="D4455" s="8"/>
    </row>
    <row r="4456" spans="1:4" x14ac:dyDescent="0.25">
      <c r="A4456" s="164"/>
      <c r="D4456" s="8"/>
    </row>
    <row r="4457" spans="1:4" x14ac:dyDescent="0.25">
      <c r="A4457" s="164"/>
      <c r="D4457" s="8"/>
    </row>
    <row r="4458" spans="1:4" x14ac:dyDescent="0.25">
      <c r="A4458" s="164"/>
      <c r="D4458" s="8"/>
    </row>
    <row r="4459" spans="1:4" x14ac:dyDescent="0.25">
      <c r="A4459" s="164"/>
      <c r="D4459" s="8"/>
    </row>
    <row r="4460" spans="1:4" x14ac:dyDescent="0.25">
      <c r="A4460" s="164"/>
      <c r="D4460" s="8"/>
    </row>
    <row r="4461" spans="1:4" x14ac:dyDescent="0.25">
      <c r="A4461" s="164"/>
      <c r="D4461" s="8"/>
    </row>
    <row r="4462" spans="1:4" x14ac:dyDescent="0.25">
      <c r="A4462" s="164"/>
      <c r="D4462" s="8"/>
    </row>
    <row r="4463" spans="1:4" x14ac:dyDescent="0.25">
      <c r="A4463" s="164"/>
      <c r="D4463" s="8"/>
    </row>
    <row r="4464" spans="1:4" x14ac:dyDescent="0.25">
      <c r="A4464" s="164"/>
      <c r="D4464" s="8"/>
    </row>
    <row r="4465" spans="1:4" x14ac:dyDescent="0.25">
      <c r="A4465" s="164"/>
      <c r="D4465" s="8"/>
    </row>
    <row r="4466" spans="1:4" x14ac:dyDescent="0.25">
      <c r="A4466" s="164"/>
      <c r="D4466" s="8"/>
    </row>
    <row r="4467" spans="1:4" x14ac:dyDescent="0.25">
      <c r="A4467" s="164"/>
      <c r="D4467" s="8"/>
    </row>
    <row r="4468" spans="1:4" x14ac:dyDescent="0.25">
      <c r="A4468" s="164"/>
      <c r="D4468" s="8"/>
    </row>
    <row r="4469" spans="1:4" x14ac:dyDescent="0.25">
      <c r="A4469" s="164"/>
      <c r="D4469" s="8"/>
    </row>
    <row r="4470" spans="1:4" x14ac:dyDescent="0.25">
      <c r="A4470" s="164"/>
      <c r="D4470" s="8"/>
    </row>
    <row r="4471" spans="1:4" x14ac:dyDescent="0.25">
      <c r="A4471" s="164"/>
      <c r="D4471" s="8"/>
    </row>
    <row r="4472" spans="1:4" x14ac:dyDescent="0.25">
      <c r="A4472" s="164"/>
      <c r="D4472" s="8"/>
    </row>
    <row r="4473" spans="1:4" x14ac:dyDescent="0.25">
      <c r="A4473" s="164"/>
      <c r="D4473" s="8"/>
    </row>
    <row r="4474" spans="1:4" x14ac:dyDescent="0.25">
      <c r="A4474" s="164"/>
      <c r="D4474" s="8"/>
    </row>
    <row r="4475" spans="1:4" x14ac:dyDescent="0.25">
      <c r="A4475" s="164"/>
      <c r="D4475" s="8"/>
    </row>
    <row r="4476" spans="1:4" x14ac:dyDescent="0.25">
      <c r="A4476" s="164"/>
      <c r="D4476" s="8"/>
    </row>
    <row r="4477" spans="1:4" x14ac:dyDescent="0.25">
      <c r="A4477" s="164"/>
      <c r="D4477" s="8"/>
    </row>
    <row r="4478" spans="1:4" x14ac:dyDescent="0.25">
      <c r="A4478" s="164"/>
      <c r="D4478" s="8"/>
    </row>
    <row r="4479" spans="1:4" x14ac:dyDescent="0.25">
      <c r="A4479" s="164"/>
      <c r="D4479" s="8"/>
    </row>
    <row r="4480" spans="1:4" x14ac:dyDescent="0.25">
      <c r="A4480" s="164"/>
      <c r="D4480" s="8"/>
    </row>
    <row r="4481" spans="1:4" x14ac:dyDescent="0.25">
      <c r="A4481" s="164"/>
      <c r="D4481" s="8"/>
    </row>
    <row r="4482" spans="1:4" x14ac:dyDescent="0.25">
      <c r="A4482" s="164"/>
      <c r="D4482" s="8"/>
    </row>
    <row r="4483" spans="1:4" x14ac:dyDescent="0.25">
      <c r="A4483" s="164"/>
      <c r="D4483" s="8"/>
    </row>
    <row r="4484" spans="1:4" x14ac:dyDescent="0.25">
      <c r="A4484" s="164"/>
      <c r="D4484" s="8"/>
    </row>
    <row r="4485" spans="1:4" x14ac:dyDescent="0.25">
      <c r="A4485" s="164"/>
      <c r="D4485" s="8"/>
    </row>
    <row r="4486" spans="1:4" x14ac:dyDescent="0.25">
      <c r="A4486" s="164"/>
      <c r="D4486" s="8"/>
    </row>
    <row r="4487" spans="1:4" x14ac:dyDescent="0.25">
      <c r="A4487" s="164"/>
      <c r="D4487" s="8"/>
    </row>
    <row r="4488" spans="1:4" x14ac:dyDescent="0.25">
      <c r="A4488" s="164"/>
      <c r="D4488" s="8"/>
    </row>
    <row r="4489" spans="1:4" x14ac:dyDescent="0.25">
      <c r="A4489" s="164"/>
      <c r="D4489" s="8"/>
    </row>
    <row r="4490" spans="1:4" x14ac:dyDescent="0.25">
      <c r="A4490" s="164"/>
      <c r="D4490" s="8"/>
    </row>
    <row r="4491" spans="1:4" x14ac:dyDescent="0.25">
      <c r="A4491" s="164"/>
      <c r="D4491" s="8"/>
    </row>
    <row r="4492" spans="1:4" x14ac:dyDescent="0.25">
      <c r="A4492" s="164"/>
      <c r="D4492" s="8"/>
    </row>
    <row r="4493" spans="1:4" x14ac:dyDescent="0.25">
      <c r="A4493" s="164"/>
      <c r="D4493" s="8"/>
    </row>
    <row r="4494" spans="1:4" x14ac:dyDescent="0.25">
      <c r="A4494" s="164"/>
      <c r="D4494" s="8"/>
    </row>
    <row r="4495" spans="1:4" x14ac:dyDescent="0.25">
      <c r="A4495" s="164"/>
      <c r="D4495" s="8"/>
    </row>
    <row r="4496" spans="1:4" x14ac:dyDescent="0.25">
      <c r="A4496" s="164"/>
      <c r="D4496" s="8"/>
    </row>
    <row r="4497" spans="1:4" x14ac:dyDescent="0.25">
      <c r="A4497" s="164"/>
      <c r="D4497" s="8"/>
    </row>
    <row r="4498" spans="1:4" x14ac:dyDescent="0.25">
      <c r="A4498" s="164"/>
      <c r="D4498" s="8"/>
    </row>
    <row r="4499" spans="1:4" x14ac:dyDescent="0.25">
      <c r="A4499" s="164"/>
      <c r="D4499" s="8"/>
    </row>
    <row r="4500" spans="1:4" x14ac:dyDescent="0.25">
      <c r="A4500" s="164"/>
      <c r="D4500" s="8"/>
    </row>
    <row r="4501" spans="1:4" x14ac:dyDescent="0.25">
      <c r="A4501" s="164"/>
      <c r="D4501" s="8"/>
    </row>
    <row r="4502" spans="1:4" x14ac:dyDescent="0.25">
      <c r="A4502" s="164"/>
      <c r="D4502" s="8"/>
    </row>
    <row r="4503" spans="1:4" x14ac:dyDescent="0.25">
      <c r="A4503" s="164"/>
      <c r="D4503" s="8"/>
    </row>
    <row r="4504" spans="1:4" x14ac:dyDescent="0.25">
      <c r="A4504" s="164"/>
      <c r="D4504" s="8"/>
    </row>
    <row r="4505" spans="1:4" x14ac:dyDescent="0.25">
      <c r="A4505" s="164"/>
      <c r="D4505" s="8"/>
    </row>
    <row r="4506" spans="1:4" x14ac:dyDescent="0.25">
      <c r="A4506" s="164"/>
      <c r="D4506" s="8"/>
    </row>
    <row r="4507" spans="1:4" x14ac:dyDescent="0.25">
      <c r="A4507" s="164"/>
      <c r="D4507" s="8"/>
    </row>
    <row r="4508" spans="1:4" x14ac:dyDescent="0.25">
      <c r="A4508" s="164"/>
      <c r="D4508" s="8"/>
    </row>
    <row r="4509" spans="1:4" x14ac:dyDescent="0.25">
      <c r="A4509" s="164"/>
      <c r="D4509" s="8"/>
    </row>
    <row r="4510" spans="1:4" x14ac:dyDescent="0.25">
      <c r="A4510" s="164"/>
      <c r="D4510" s="8"/>
    </row>
    <row r="4511" spans="1:4" x14ac:dyDescent="0.25">
      <c r="A4511" s="164"/>
      <c r="D4511" s="8"/>
    </row>
    <row r="4512" spans="1:4" x14ac:dyDescent="0.25">
      <c r="A4512" s="164"/>
      <c r="D4512" s="8"/>
    </row>
    <row r="4513" spans="1:4" x14ac:dyDescent="0.25">
      <c r="A4513" s="164"/>
      <c r="D4513" s="8"/>
    </row>
    <row r="4514" spans="1:4" x14ac:dyDescent="0.25">
      <c r="A4514" s="164"/>
      <c r="D4514" s="8"/>
    </row>
    <row r="4515" spans="1:4" x14ac:dyDescent="0.25">
      <c r="A4515" s="164"/>
      <c r="D4515" s="8"/>
    </row>
    <row r="4516" spans="1:4" x14ac:dyDescent="0.25">
      <c r="A4516" s="164"/>
      <c r="D4516" s="8"/>
    </row>
    <row r="4517" spans="1:4" x14ac:dyDescent="0.25">
      <c r="A4517" s="164"/>
      <c r="D4517" s="8"/>
    </row>
    <row r="4518" spans="1:4" x14ac:dyDescent="0.25">
      <c r="A4518" s="164"/>
      <c r="D4518" s="8"/>
    </row>
    <row r="4519" spans="1:4" x14ac:dyDescent="0.25">
      <c r="A4519" s="164"/>
      <c r="D4519" s="8"/>
    </row>
    <row r="4520" spans="1:4" x14ac:dyDescent="0.25">
      <c r="A4520" s="164"/>
      <c r="D4520" s="8"/>
    </row>
    <row r="4521" spans="1:4" x14ac:dyDescent="0.25">
      <c r="A4521" s="164"/>
      <c r="D4521" s="8"/>
    </row>
    <row r="4522" spans="1:4" x14ac:dyDescent="0.25">
      <c r="A4522" s="164"/>
      <c r="D4522" s="8"/>
    </row>
    <row r="4523" spans="1:4" x14ac:dyDescent="0.25">
      <c r="A4523" s="164"/>
      <c r="D4523" s="8"/>
    </row>
    <row r="4524" spans="1:4" x14ac:dyDescent="0.25">
      <c r="A4524" s="164"/>
      <c r="D4524" s="8"/>
    </row>
    <row r="4525" spans="1:4" x14ac:dyDescent="0.25">
      <c r="A4525" s="164"/>
      <c r="D4525" s="8"/>
    </row>
    <row r="4526" spans="1:4" x14ac:dyDescent="0.25">
      <c r="A4526" s="164"/>
      <c r="D4526" s="8"/>
    </row>
    <row r="4527" spans="1:4" x14ac:dyDescent="0.25">
      <c r="A4527" s="164"/>
      <c r="D4527" s="8"/>
    </row>
    <row r="4528" spans="1:4" x14ac:dyDescent="0.25">
      <c r="A4528" s="164"/>
      <c r="D4528" s="8"/>
    </row>
    <row r="4529" spans="1:4" x14ac:dyDescent="0.25">
      <c r="A4529" s="164"/>
      <c r="D4529" s="8"/>
    </row>
    <row r="4530" spans="1:4" x14ac:dyDescent="0.25">
      <c r="A4530" s="164"/>
      <c r="D4530" s="8"/>
    </row>
    <row r="4531" spans="1:4" x14ac:dyDescent="0.25">
      <c r="A4531" s="164"/>
      <c r="D4531" s="8"/>
    </row>
    <row r="4532" spans="1:4" x14ac:dyDescent="0.25">
      <c r="A4532" s="164"/>
      <c r="D4532" s="8"/>
    </row>
    <row r="4533" spans="1:4" x14ac:dyDescent="0.25">
      <c r="A4533" s="164"/>
      <c r="D4533" s="8"/>
    </row>
    <row r="4534" spans="1:4" x14ac:dyDescent="0.25">
      <c r="A4534" s="164"/>
      <c r="D4534" s="8"/>
    </row>
    <row r="4535" spans="1:4" x14ac:dyDescent="0.25">
      <c r="A4535" s="164"/>
      <c r="D4535" s="8"/>
    </row>
    <row r="4536" spans="1:4" x14ac:dyDescent="0.25">
      <c r="A4536" s="164"/>
      <c r="D4536" s="8"/>
    </row>
    <row r="4537" spans="1:4" x14ac:dyDescent="0.25">
      <c r="A4537" s="164"/>
      <c r="D4537" s="8"/>
    </row>
    <row r="4538" spans="1:4" x14ac:dyDescent="0.25">
      <c r="A4538" s="164"/>
      <c r="D4538" s="8"/>
    </row>
    <row r="4539" spans="1:4" x14ac:dyDescent="0.25">
      <c r="A4539" s="164"/>
      <c r="D4539" s="8"/>
    </row>
    <row r="4540" spans="1:4" x14ac:dyDescent="0.25">
      <c r="A4540" s="164"/>
      <c r="D4540" s="8"/>
    </row>
    <row r="4541" spans="1:4" x14ac:dyDescent="0.25">
      <c r="A4541" s="164"/>
      <c r="D4541" s="8"/>
    </row>
    <row r="4542" spans="1:4" x14ac:dyDescent="0.25">
      <c r="A4542" s="164"/>
      <c r="D4542" s="8"/>
    </row>
    <row r="4543" spans="1:4" x14ac:dyDescent="0.25">
      <c r="A4543" s="164"/>
      <c r="D4543" s="8"/>
    </row>
    <row r="4544" spans="1:4" x14ac:dyDescent="0.25">
      <c r="A4544" s="164"/>
      <c r="D4544" s="8"/>
    </row>
    <row r="4545" spans="1:4" x14ac:dyDescent="0.25">
      <c r="A4545" s="164"/>
      <c r="D4545" s="8"/>
    </row>
    <row r="4546" spans="1:4" x14ac:dyDescent="0.25">
      <c r="A4546" s="164"/>
      <c r="D4546" s="8"/>
    </row>
    <row r="4547" spans="1:4" x14ac:dyDescent="0.25">
      <c r="A4547" s="164"/>
      <c r="D4547" s="8"/>
    </row>
    <row r="4548" spans="1:4" x14ac:dyDescent="0.25">
      <c r="A4548" s="164"/>
      <c r="D4548" s="8"/>
    </row>
    <row r="4549" spans="1:4" x14ac:dyDescent="0.25">
      <c r="A4549" s="164"/>
      <c r="D4549" s="8"/>
    </row>
    <row r="4550" spans="1:4" x14ac:dyDescent="0.25">
      <c r="A4550" s="164"/>
      <c r="D4550" s="8"/>
    </row>
    <row r="4551" spans="1:4" x14ac:dyDescent="0.25">
      <c r="A4551" s="164"/>
      <c r="D4551" s="8"/>
    </row>
    <row r="4552" spans="1:4" x14ac:dyDescent="0.25">
      <c r="A4552" s="164"/>
      <c r="D4552" s="8"/>
    </row>
    <row r="4553" spans="1:4" x14ac:dyDescent="0.25">
      <c r="A4553" s="164"/>
      <c r="D4553" s="8"/>
    </row>
    <row r="4554" spans="1:4" x14ac:dyDescent="0.25">
      <c r="A4554" s="164"/>
      <c r="D4554" s="8"/>
    </row>
    <row r="4555" spans="1:4" x14ac:dyDescent="0.25">
      <c r="A4555" s="164"/>
      <c r="D4555" s="8"/>
    </row>
    <row r="4556" spans="1:4" x14ac:dyDescent="0.25">
      <c r="A4556" s="164"/>
      <c r="D4556" s="8"/>
    </row>
    <row r="4557" spans="1:4" x14ac:dyDescent="0.25">
      <c r="A4557" s="164"/>
      <c r="D4557" s="8"/>
    </row>
    <row r="4558" spans="1:4" x14ac:dyDescent="0.25">
      <c r="A4558" s="164"/>
      <c r="D4558" s="8"/>
    </row>
    <row r="4559" spans="1:4" x14ac:dyDescent="0.25">
      <c r="A4559" s="164"/>
      <c r="D4559" s="8"/>
    </row>
    <row r="4560" spans="1:4" x14ac:dyDescent="0.25">
      <c r="A4560" s="164"/>
      <c r="D4560" s="8"/>
    </row>
    <row r="4561" spans="1:4" x14ac:dyDescent="0.25">
      <c r="A4561" s="164"/>
      <c r="D4561" s="8"/>
    </row>
    <row r="4562" spans="1:4" x14ac:dyDescent="0.25">
      <c r="A4562" s="164"/>
      <c r="D4562" s="8"/>
    </row>
    <row r="4563" spans="1:4" x14ac:dyDescent="0.25">
      <c r="A4563" s="164"/>
      <c r="D4563" s="8"/>
    </row>
    <row r="4564" spans="1:4" x14ac:dyDescent="0.25">
      <c r="A4564" s="164"/>
      <c r="D4564" s="8"/>
    </row>
    <row r="4565" spans="1:4" x14ac:dyDescent="0.25">
      <c r="A4565" s="164"/>
      <c r="D4565" s="8"/>
    </row>
    <row r="4566" spans="1:4" x14ac:dyDescent="0.25">
      <c r="A4566" s="164"/>
      <c r="D4566" s="8"/>
    </row>
    <row r="4567" spans="1:4" x14ac:dyDescent="0.25">
      <c r="A4567" s="164"/>
      <c r="D4567" s="8"/>
    </row>
    <row r="4568" spans="1:4" x14ac:dyDescent="0.25">
      <c r="A4568" s="164"/>
      <c r="D4568" s="8"/>
    </row>
    <row r="4569" spans="1:4" x14ac:dyDescent="0.25">
      <c r="A4569" s="164"/>
      <c r="D4569" s="8"/>
    </row>
    <row r="4570" spans="1:4" x14ac:dyDescent="0.25">
      <c r="A4570" s="164"/>
      <c r="D4570" s="8"/>
    </row>
    <row r="4571" spans="1:4" x14ac:dyDescent="0.25">
      <c r="A4571" s="164"/>
      <c r="D4571" s="8"/>
    </row>
    <row r="4572" spans="1:4" x14ac:dyDescent="0.25">
      <c r="A4572" s="164"/>
      <c r="D4572" s="8"/>
    </row>
    <row r="4573" spans="1:4" x14ac:dyDescent="0.25">
      <c r="A4573" s="164"/>
      <c r="D4573" s="8"/>
    </row>
    <row r="4574" spans="1:4" x14ac:dyDescent="0.25">
      <c r="A4574" s="164"/>
      <c r="D4574" s="8"/>
    </row>
    <row r="4575" spans="1:4" x14ac:dyDescent="0.25">
      <c r="A4575" s="164"/>
      <c r="D4575" s="8"/>
    </row>
    <row r="4576" spans="1:4" x14ac:dyDescent="0.25">
      <c r="A4576" s="164"/>
      <c r="D4576" s="8"/>
    </row>
    <row r="4577" spans="1:4" x14ac:dyDescent="0.25">
      <c r="A4577" s="164"/>
      <c r="D4577" s="8"/>
    </row>
    <row r="4578" spans="1:4" x14ac:dyDescent="0.25">
      <c r="A4578" s="164"/>
      <c r="D4578" s="8"/>
    </row>
    <row r="4579" spans="1:4" x14ac:dyDescent="0.25">
      <c r="A4579" s="164"/>
      <c r="D4579" s="8"/>
    </row>
    <row r="4580" spans="1:4" x14ac:dyDescent="0.25">
      <c r="A4580" s="164"/>
      <c r="D4580" s="8"/>
    </row>
    <row r="4581" spans="1:4" x14ac:dyDescent="0.25">
      <c r="A4581" s="164"/>
      <c r="D4581" s="8"/>
    </row>
    <row r="4582" spans="1:4" x14ac:dyDescent="0.25">
      <c r="A4582" s="164"/>
      <c r="D4582" s="8"/>
    </row>
    <row r="4583" spans="1:4" x14ac:dyDescent="0.25">
      <c r="A4583" s="164"/>
      <c r="D4583" s="8"/>
    </row>
    <row r="4584" spans="1:4" x14ac:dyDescent="0.25">
      <c r="A4584" s="164"/>
      <c r="D4584" s="8"/>
    </row>
    <row r="4585" spans="1:4" x14ac:dyDescent="0.25">
      <c r="A4585" s="164"/>
      <c r="D4585" s="8"/>
    </row>
    <row r="4586" spans="1:4" x14ac:dyDescent="0.25">
      <c r="A4586" s="164"/>
      <c r="D4586" s="8"/>
    </row>
    <row r="4587" spans="1:4" x14ac:dyDescent="0.25">
      <c r="A4587" s="164"/>
      <c r="D4587" s="8"/>
    </row>
    <row r="4588" spans="1:4" x14ac:dyDescent="0.25">
      <c r="A4588" s="164"/>
      <c r="D4588" s="8"/>
    </row>
    <row r="4589" spans="1:4" x14ac:dyDescent="0.25">
      <c r="A4589" s="164"/>
      <c r="D4589" s="8"/>
    </row>
    <row r="4590" spans="1:4" x14ac:dyDescent="0.25">
      <c r="A4590" s="164"/>
      <c r="D4590" s="8"/>
    </row>
    <row r="4591" spans="1:4" x14ac:dyDescent="0.25">
      <c r="A4591" s="164"/>
      <c r="D4591" s="8"/>
    </row>
    <row r="4592" spans="1:4" x14ac:dyDescent="0.25">
      <c r="A4592" s="164"/>
      <c r="D4592" s="8"/>
    </row>
    <row r="4593" spans="1:4" x14ac:dyDescent="0.25">
      <c r="A4593" s="164"/>
      <c r="D4593" s="8"/>
    </row>
    <row r="4594" spans="1:4" x14ac:dyDescent="0.25">
      <c r="A4594" s="164"/>
      <c r="D4594" s="8"/>
    </row>
    <row r="4595" spans="1:4" x14ac:dyDescent="0.25">
      <c r="A4595" s="164"/>
      <c r="D4595" s="8"/>
    </row>
    <row r="4596" spans="1:4" x14ac:dyDescent="0.25">
      <c r="A4596" s="164"/>
      <c r="D4596" s="8"/>
    </row>
    <row r="4597" spans="1:4" x14ac:dyDescent="0.25">
      <c r="A4597" s="164"/>
      <c r="D4597" s="8"/>
    </row>
    <row r="4598" spans="1:4" x14ac:dyDescent="0.25">
      <c r="A4598" s="164"/>
      <c r="D4598" s="8"/>
    </row>
    <row r="4599" spans="1:4" x14ac:dyDescent="0.25">
      <c r="A4599" s="164"/>
      <c r="D4599" s="8"/>
    </row>
    <row r="4600" spans="1:4" x14ac:dyDescent="0.25">
      <c r="A4600" s="164"/>
      <c r="D4600" s="8"/>
    </row>
    <row r="4601" spans="1:4" x14ac:dyDescent="0.25">
      <c r="A4601" s="164"/>
      <c r="D4601" s="8"/>
    </row>
    <row r="4602" spans="1:4" x14ac:dyDescent="0.25">
      <c r="A4602" s="164"/>
      <c r="D4602" s="8"/>
    </row>
    <row r="4603" spans="1:4" x14ac:dyDescent="0.25">
      <c r="A4603" s="164"/>
      <c r="D4603" s="8"/>
    </row>
    <row r="4604" spans="1:4" x14ac:dyDescent="0.25">
      <c r="A4604" s="164"/>
      <c r="D4604" s="8"/>
    </row>
    <row r="4605" spans="1:4" x14ac:dyDescent="0.25">
      <c r="A4605" s="164"/>
      <c r="D4605" s="8"/>
    </row>
    <row r="4606" spans="1:4" x14ac:dyDescent="0.25">
      <c r="A4606" s="164"/>
      <c r="D4606" s="8"/>
    </row>
    <row r="4607" spans="1:4" x14ac:dyDescent="0.25">
      <c r="A4607" s="164"/>
      <c r="D4607" s="8"/>
    </row>
    <row r="4608" spans="1:4" x14ac:dyDescent="0.25">
      <c r="A4608" s="164"/>
      <c r="D4608" s="8"/>
    </row>
    <row r="4609" spans="1:4" x14ac:dyDescent="0.25">
      <c r="A4609" s="164"/>
      <c r="D4609" s="8"/>
    </row>
    <row r="4610" spans="1:4" x14ac:dyDescent="0.25">
      <c r="A4610" s="164"/>
      <c r="D4610" s="8"/>
    </row>
    <row r="4611" spans="1:4" x14ac:dyDescent="0.25">
      <c r="A4611" s="164"/>
      <c r="D4611" s="8"/>
    </row>
    <row r="4612" spans="1:4" x14ac:dyDescent="0.25">
      <c r="A4612" s="164"/>
      <c r="D4612" s="8"/>
    </row>
    <row r="4613" spans="1:4" x14ac:dyDescent="0.25">
      <c r="A4613" s="164"/>
      <c r="D4613" s="8"/>
    </row>
    <row r="4614" spans="1:4" x14ac:dyDescent="0.25">
      <c r="A4614" s="164"/>
      <c r="D4614" s="8"/>
    </row>
    <row r="4615" spans="1:4" x14ac:dyDescent="0.25">
      <c r="A4615" s="164"/>
      <c r="D4615" s="8"/>
    </row>
    <row r="4616" spans="1:4" x14ac:dyDescent="0.25">
      <c r="A4616" s="164"/>
      <c r="D4616" s="8"/>
    </row>
    <row r="4617" spans="1:4" x14ac:dyDescent="0.25">
      <c r="A4617" s="164"/>
      <c r="D4617" s="8"/>
    </row>
    <row r="4618" spans="1:4" x14ac:dyDescent="0.25">
      <c r="A4618" s="164"/>
      <c r="D4618" s="8"/>
    </row>
    <row r="4619" spans="1:4" x14ac:dyDescent="0.25">
      <c r="A4619" s="164"/>
      <c r="D4619" s="8"/>
    </row>
    <row r="4620" spans="1:4" x14ac:dyDescent="0.25">
      <c r="A4620" s="164"/>
      <c r="D4620" s="8"/>
    </row>
    <row r="4621" spans="1:4" x14ac:dyDescent="0.25">
      <c r="A4621" s="164"/>
      <c r="D4621" s="8"/>
    </row>
    <row r="4622" spans="1:4" x14ac:dyDescent="0.25">
      <c r="A4622" s="164"/>
      <c r="D4622" s="8"/>
    </row>
    <row r="4623" spans="1:4" x14ac:dyDescent="0.25">
      <c r="A4623" s="164"/>
      <c r="D4623" s="8"/>
    </row>
    <row r="4624" spans="1:4" x14ac:dyDescent="0.25">
      <c r="A4624" s="164"/>
      <c r="D4624" s="8"/>
    </row>
    <row r="4625" spans="1:4" x14ac:dyDescent="0.25">
      <c r="A4625" s="164"/>
      <c r="D4625" s="8"/>
    </row>
    <row r="4626" spans="1:4" x14ac:dyDescent="0.25">
      <c r="A4626" s="164"/>
      <c r="D4626" s="8"/>
    </row>
    <row r="4627" spans="1:4" x14ac:dyDescent="0.25">
      <c r="A4627" s="164"/>
      <c r="D4627" s="8"/>
    </row>
    <row r="4628" spans="1:4" x14ac:dyDescent="0.25">
      <c r="A4628" s="164"/>
      <c r="D4628" s="8"/>
    </row>
    <row r="4629" spans="1:4" x14ac:dyDescent="0.25">
      <c r="A4629" s="164"/>
      <c r="D4629" s="8"/>
    </row>
    <row r="4630" spans="1:4" x14ac:dyDescent="0.25">
      <c r="A4630" s="164"/>
      <c r="D4630" s="8"/>
    </row>
    <row r="4631" spans="1:4" x14ac:dyDescent="0.25">
      <c r="A4631" s="164"/>
      <c r="D4631" s="8"/>
    </row>
    <row r="4632" spans="1:4" x14ac:dyDescent="0.25">
      <c r="A4632" s="164"/>
      <c r="D4632" s="8"/>
    </row>
    <row r="4633" spans="1:4" x14ac:dyDescent="0.25">
      <c r="A4633" s="164"/>
      <c r="D4633" s="8"/>
    </row>
    <row r="4634" spans="1:4" x14ac:dyDescent="0.25">
      <c r="A4634" s="164"/>
      <c r="D4634" s="8"/>
    </row>
    <row r="4635" spans="1:4" x14ac:dyDescent="0.25">
      <c r="A4635" s="164"/>
      <c r="D4635" s="8"/>
    </row>
    <row r="4636" spans="1:4" x14ac:dyDescent="0.25">
      <c r="A4636" s="164"/>
      <c r="D4636" s="8"/>
    </row>
    <row r="4637" spans="1:4" x14ac:dyDescent="0.25">
      <c r="A4637" s="164"/>
      <c r="D4637" s="8"/>
    </row>
    <row r="4638" spans="1:4" x14ac:dyDescent="0.25">
      <c r="A4638" s="164"/>
      <c r="D4638" s="8"/>
    </row>
    <row r="4639" spans="1:4" x14ac:dyDescent="0.25">
      <c r="A4639" s="164"/>
      <c r="D4639" s="8"/>
    </row>
    <row r="4640" spans="1:4" x14ac:dyDescent="0.25">
      <c r="A4640" s="164"/>
      <c r="D4640" s="8"/>
    </row>
    <row r="4641" spans="1:4" x14ac:dyDescent="0.25">
      <c r="A4641" s="164"/>
      <c r="D4641" s="8"/>
    </row>
    <row r="4642" spans="1:4" x14ac:dyDescent="0.25">
      <c r="A4642" s="164"/>
      <c r="D4642" s="8"/>
    </row>
    <row r="4643" spans="1:4" x14ac:dyDescent="0.25">
      <c r="A4643" s="164"/>
      <c r="D4643" s="8"/>
    </row>
    <row r="4644" spans="1:4" x14ac:dyDescent="0.25">
      <c r="A4644" s="164"/>
      <c r="D4644" s="8"/>
    </row>
    <row r="4645" spans="1:4" x14ac:dyDescent="0.25">
      <c r="A4645" s="164"/>
      <c r="D4645" s="8"/>
    </row>
    <row r="4646" spans="1:4" x14ac:dyDescent="0.25">
      <c r="A4646" s="164"/>
      <c r="D4646" s="8"/>
    </row>
    <row r="4647" spans="1:4" x14ac:dyDescent="0.25">
      <c r="A4647" s="164"/>
      <c r="D4647" s="8"/>
    </row>
    <row r="4648" spans="1:4" x14ac:dyDescent="0.25">
      <c r="A4648" s="164"/>
      <c r="D4648" s="8"/>
    </row>
    <row r="4649" spans="1:4" x14ac:dyDescent="0.25">
      <c r="A4649" s="164"/>
      <c r="D4649" s="8"/>
    </row>
    <row r="4650" spans="1:4" x14ac:dyDescent="0.25">
      <c r="A4650" s="164"/>
      <c r="D4650" s="8"/>
    </row>
    <row r="4651" spans="1:4" x14ac:dyDescent="0.25">
      <c r="A4651" s="164"/>
      <c r="D4651" s="8"/>
    </row>
    <row r="4652" spans="1:4" x14ac:dyDescent="0.25">
      <c r="A4652" s="164"/>
      <c r="D4652" s="8"/>
    </row>
    <row r="4653" spans="1:4" x14ac:dyDescent="0.25">
      <c r="A4653" s="164"/>
      <c r="D4653" s="8"/>
    </row>
    <row r="4654" spans="1:4" x14ac:dyDescent="0.25">
      <c r="A4654" s="164"/>
      <c r="D4654" s="8"/>
    </row>
    <row r="4655" spans="1:4" x14ac:dyDescent="0.25">
      <c r="A4655" s="164"/>
      <c r="D4655" s="8"/>
    </row>
    <row r="4656" spans="1:4" x14ac:dyDescent="0.25">
      <c r="A4656" s="164"/>
      <c r="D4656" s="8"/>
    </row>
    <row r="4657" spans="1:4" x14ac:dyDescent="0.25">
      <c r="A4657" s="164"/>
      <c r="D4657" s="8"/>
    </row>
    <row r="4658" spans="1:4" x14ac:dyDescent="0.25">
      <c r="A4658" s="164"/>
      <c r="D4658" s="8"/>
    </row>
    <row r="4659" spans="1:4" x14ac:dyDescent="0.25">
      <c r="A4659" s="164"/>
      <c r="D4659" s="8"/>
    </row>
    <row r="4660" spans="1:4" x14ac:dyDescent="0.25">
      <c r="A4660" s="164"/>
      <c r="D4660" s="8"/>
    </row>
    <row r="4661" spans="1:4" x14ac:dyDescent="0.25">
      <c r="A4661" s="164"/>
      <c r="D4661" s="8"/>
    </row>
    <row r="4662" spans="1:4" x14ac:dyDescent="0.25">
      <c r="A4662" s="164"/>
      <c r="D4662" s="8"/>
    </row>
    <row r="4663" spans="1:4" x14ac:dyDescent="0.25">
      <c r="A4663" s="164"/>
      <c r="D4663" s="8"/>
    </row>
    <row r="4664" spans="1:4" x14ac:dyDescent="0.25">
      <c r="A4664" s="164"/>
      <c r="D4664" s="8"/>
    </row>
    <row r="4665" spans="1:4" x14ac:dyDescent="0.25">
      <c r="A4665" s="164"/>
      <c r="D4665" s="8"/>
    </row>
    <row r="4666" spans="1:4" x14ac:dyDescent="0.25">
      <c r="A4666" s="164"/>
      <c r="D4666" s="8"/>
    </row>
    <row r="4667" spans="1:4" x14ac:dyDescent="0.25">
      <c r="A4667" s="164"/>
      <c r="D4667" s="8"/>
    </row>
    <row r="4668" spans="1:4" x14ac:dyDescent="0.25">
      <c r="A4668" s="164"/>
      <c r="D4668" s="8"/>
    </row>
    <row r="4669" spans="1:4" x14ac:dyDescent="0.25">
      <c r="A4669" s="164"/>
      <c r="D4669" s="8"/>
    </row>
    <row r="4670" spans="1:4" x14ac:dyDescent="0.25">
      <c r="A4670" s="164"/>
      <c r="D4670" s="8"/>
    </row>
    <row r="4671" spans="1:4" x14ac:dyDescent="0.25">
      <c r="A4671" s="164"/>
      <c r="D4671" s="8"/>
    </row>
    <row r="4672" spans="1:4" x14ac:dyDescent="0.25">
      <c r="A4672" s="164"/>
      <c r="D4672" s="8"/>
    </row>
    <row r="4673" spans="1:4" x14ac:dyDescent="0.25">
      <c r="A4673" s="164"/>
      <c r="D4673" s="8"/>
    </row>
    <row r="4674" spans="1:4" x14ac:dyDescent="0.25">
      <c r="A4674" s="164"/>
      <c r="D4674" s="8"/>
    </row>
    <row r="4675" spans="1:4" x14ac:dyDescent="0.25">
      <c r="A4675" s="164"/>
      <c r="D4675" s="8"/>
    </row>
    <row r="4676" spans="1:4" x14ac:dyDescent="0.25">
      <c r="A4676" s="164"/>
      <c r="D4676" s="8"/>
    </row>
    <row r="4677" spans="1:4" x14ac:dyDescent="0.25">
      <c r="A4677" s="164"/>
      <c r="D4677" s="8"/>
    </row>
    <row r="4678" spans="1:4" x14ac:dyDescent="0.25">
      <c r="A4678" s="164"/>
      <c r="D4678" s="8"/>
    </row>
    <row r="4679" spans="1:4" x14ac:dyDescent="0.25">
      <c r="A4679" s="164"/>
      <c r="D4679" s="8"/>
    </row>
    <row r="4680" spans="1:4" x14ac:dyDescent="0.25">
      <c r="A4680" s="164"/>
      <c r="D4680" s="8"/>
    </row>
    <row r="4681" spans="1:4" x14ac:dyDescent="0.25">
      <c r="A4681" s="164"/>
      <c r="D4681" s="8"/>
    </row>
    <row r="4682" spans="1:4" x14ac:dyDescent="0.25">
      <c r="A4682" s="164"/>
      <c r="D4682" s="8"/>
    </row>
    <row r="4683" spans="1:4" x14ac:dyDescent="0.25">
      <c r="A4683" s="164"/>
      <c r="D4683" s="8"/>
    </row>
    <row r="4684" spans="1:4" x14ac:dyDescent="0.25">
      <c r="A4684" s="164"/>
      <c r="D4684" s="8"/>
    </row>
    <row r="4685" spans="1:4" x14ac:dyDescent="0.25">
      <c r="A4685" s="164"/>
      <c r="D4685" s="8"/>
    </row>
    <row r="4686" spans="1:4" x14ac:dyDescent="0.25">
      <c r="A4686" s="164"/>
      <c r="D4686" s="8"/>
    </row>
    <row r="4687" spans="1:4" x14ac:dyDescent="0.25">
      <c r="A4687" s="164"/>
      <c r="D4687" s="8"/>
    </row>
    <row r="4688" spans="1:4" x14ac:dyDescent="0.25">
      <c r="A4688" s="164"/>
      <c r="D4688" s="8"/>
    </row>
    <row r="4689" spans="1:4" x14ac:dyDescent="0.25">
      <c r="A4689" s="164"/>
      <c r="D4689" s="8"/>
    </row>
    <row r="4690" spans="1:4" x14ac:dyDescent="0.25">
      <c r="A4690" s="164"/>
      <c r="D4690" s="8"/>
    </row>
    <row r="4691" spans="1:4" x14ac:dyDescent="0.25">
      <c r="A4691" s="164"/>
      <c r="D4691" s="8"/>
    </row>
    <row r="4692" spans="1:4" x14ac:dyDescent="0.25">
      <c r="A4692" s="164"/>
      <c r="D4692" s="8"/>
    </row>
    <row r="4693" spans="1:4" x14ac:dyDescent="0.25">
      <c r="A4693" s="164"/>
      <c r="D4693" s="8"/>
    </row>
    <row r="4694" spans="1:4" x14ac:dyDescent="0.25">
      <c r="A4694" s="164"/>
      <c r="D4694" s="8"/>
    </row>
    <row r="4695" spans="1:4" x14ac:dyDescent="0.25">
      <c r="A4695" s="164"/>
      <c r="D4695" s="8"/>
    </row>
    <row r="4696" spans="1:4" x14ac:dyDescent="0.25">
      <c r="A4696" s="164"/>
      <c r="D4696" s="8"/>
    </row>
    <row r="4697" spans="1:4" x14ac:dyDescent="0.25">
      <c r="A4697" s="164"/>
      <c r="D4697" s="8"/>
    </row>
    <row r="4698" spans="1:4" x14ac:dyDescent="0.25">
      <c r="A4698" s="164"/>
      <c r="D4698" s="8"/>
    </row>
    <row r="4699" spans="1:4" x14ac:dyDescent="0.25">
      <c r="A4699" s="164"/>
      <c r="D4699" s="8"/>
    </row>
    <row r="4700" spans="1:4" x14ac:dyDescent="0.25">
      <c r="A4700" s="164"/>
      <c r="D4700" s="8"/>
    </row>
    <row r="4701" spans="1:4" x14ac:dyDescent="0.25">
      <c r="A4701" s="164"/>
      <c r="D4701" s="8"/>
    </row>
    <row r="4702" spans="1:4" x14ac:dyDescent="0.25">
      <c r="A4702" s="164"/>
      <c r="D4702" s="8"/>
    </row>
    <row r="4703" spans="1:4" x14ac:dyDescent="0.25">
      <c r="A4703" s="164"/>
      <c r="D4703" s="8"/>
    </row>
    <row r="4704" spans="1:4" x14ac:dyDescent="0.25">
      <c r="A4704" s="164"/>
      <c r="D4704" s="8"/>
    </row>
    <row r="4705" spans="1:4" x14ac:dyDescent="0.25">
      <c r="A4705" s="164"/>
      <c r="D4705" s="8"/>
    </row>
    <row r="4706" spans="1:4" x14ac:dyDescent="0.25">
      <c r="A4706" s="164"/>
      <c r="D4706" s="8"/>
    </row>
    <row r="4707" spans="1:4" x14ac:dyDescent="0.25">
      <c r="A4707" s="164"/>
      <c r="D4707" s="8"/>
    </row>
    <row r="4708" spans="1:4" x14ac:dyDescent="0.25">
      <c r="A4708" s="164"/>
      <c r="D4708" s="8"/>
    </row>
    <row r="4709" spans="1:4" x14ac:dyDescent="0.25">
      <c r="A4709" s="164"/>
      <c r="D4709" s="8"/>
    </row>
    <row r="4710" spans="1:4" x14ac:dyDescent="0.25">
      <c r="A4710" s="164"/>
      <c r="D4710" s="8"/>
    </row>
    <row r="4711" spans="1:4" x14ac:dyDescent="0.25">
      <c r="A4711" s="164"/>
      <c r="D4711" s="8"/>
    </row>
    <row r="4712" spans="1:4" x14ac:dyDescent="0.25">
      <c r="A4712" s="164"/>
      <c r="D4712" s="8"/>
    </row>
    <row r="4713" spans="1:4" x14ac:dyDescent="0.25">
      <c r="A4713" s="164"/>
      <c r="D4713" s="8"/>
    </row>
    <row r="4714" spans="1:4" x14ac:dyDescent="0.25">
      <c r="A4714" s="164"/>
      <c r="D4714" s="8"/>
    </row>
    <row r="4715" spans="1:4" x14ac:dyDescent="0.25">
      <c r="A4715" s="164"/>
      <c r="D4715" s="8"/>
    </row>
    <row r="4716" spans="1:4" x14ac:dyDescent="0.25">
      <c r="A4716" s="164"/>
      <c r="D4716" s="8"/>
    </row>
    <row r="4717" spans="1:4" x14ac:dyDescent="0.25">
      <c r="A4717" s="164"/>
      <c r="D4717" s="8"/>
    </row>
    <row r="4718" spans="1:4" x14ac:dyDescent="0.25">
      <c r="A4718" s="164"/>
      <c r="D4718" s="8"/>
    </row>
    <row r="4719" spans="1:4" x14ac:dyDescent="0.25">
      <c r="A4719" s="164"/>
      <c r="D4719" s="8"/>
    </row>
    <row r="4720" spans="1:4" x14ac:dyDescent="0.25">
      <c r="A4720" s="164"/>
      <c r="D4720" s="8"/>
    </row>
    <row r="4721" spans="1:4" x14ac:dyDescent="0.25">
      <c r="A4721" s="164"/>
      <c r="D4721" s="8"/>
    </row>
    <row r="4722" spans="1:4" x14ac:dyDescent="0.25">
      <c r="A4722" s="164"/>
      <c r="D4722" s="8"/>
    </row>
    <row r="4723" spans="1:4" x14ac:dyDescent="0.25">
      <c r="A4723" s="164"/>
      <c r="D4723" s="8"/>
    </row>
    <row r="4724" spans="1:4" x14ac:dyDescent="0.25">
      <c r="A4724" s="164"/>
      <c r="D4724" s="8"/>
    </row>
    <row r="4725" spans="1:4" x14ac:dyDescent="0.25">
      <c r="A4725" s="164"/>
      <c r="D4725" s="8"/>
    </row>
    <row r="4726" spans="1:4" x14ac:dyDescent="0.25">
      <c r="A4726" s="164"/>
      <c r="D4726" s="8"/>
    </row>
    <row r="4727" spans="1:4" x14ac:dyDescent="0.25">
      <c r="A4727" s="164"/>
      <c r="D4727" s="8"/>
    </row>
    <row r="4728" spans="1:4" x14ac:dyDescent="0.25">
      <c r="A4728" s="164"/>
      <c r="D4728" s="8"/>
    </row>
    <row r="4729" spans="1:4" x14ac:dyDescent="0.25">
      <c r="A4729" s="164"/>
      <c r="D4729" s="8"/>
    </row>
    <row r="4730" spans="1:4" x14ac:dyDescent="0.25">
      <c r="A4730" s="164"/>
      <c r="D4730" s="8"/>
    </row>
    <row r="4731" spans="1:4" x14ac:dyDescent="0.25">
      <c r="A4731" s="164"/>
      <c r="D4731" s="8"/>
    </row>
    <row r="4732" spans="1:4" x14ac:dyDescent="0.25">
      <c r="A4732" s="164"/>
      <c r="D4732" s="8"/>
    </row>
    <row r="4733" spans="1:4" x14ac:dyDescent="0.25">
      <c r="A4733" s="164"/>
      <c r="D4733" s="8"/>
    </row>
    <row r="4734" spans="1:4" x14ac:dyDescent="0.25">
      <c r="A4734" s="164"/>
      <c r="D4734" s="8"/>
    </row>
    <row r="4735" spans="1:4" x14ac:dyDescent="0.25">
      <c r="A4735" s="164"/>
      <c r="D4735" s="8"/>
    </row>
    <row r="4736" spans="1:4" x14ac:dyDescent="0.25">
      <c r="A4736" s="164"/>
      <c r="D4736" s="8"/>
    </row>
    <row r="4737" spans="1:4" x14ac:dyDescent="0.25">
      <c r="A4737" s="164"/>
      <c r="D4737" s="8"/>
    </row>
    <row r="4738" spans="1:4" x14ac:dyDescent="0.25">
      <c r="A4738" s="164"/>
      <c r="D4738" s="8"/>
    </row>
    <row r="4739" spans="1:4" x14ac:dyDescent="0.25">
      <c r="A4739" s="164"/>
      <c r="D4739" s="8"/>
    </row>
    <row r="4740" spans="1:4" x14ac:dyDescent="0.25">
      <c r="A4740" s="164"/>
      <c r="D4740" s="8"/>
    </row>
    <row r="4741" spans="1:4" x14ac:dyDescent="0.25">
      <c r="A4741" s="164"/>
      <c r="D4741" s="8"/>
    </row>
    <row r="4742" spans="1:4" x14ac:dyDescent="0.25">
      <c r="A4742" s="164"/>
      <c r="D4742" s="8"/>
    </row>
    <row r="4743" spans="1:4" x14ac:dyDescent="0.25">
      <c r="A4743" s="164"/>
      <c r="D4743" s="8"/>
    </row>
    <row r="4744" spans="1:4" x14ac:dyDescent="0.25">
      <c r="A4744" s="164"/>
      <c r="D4744" s="8"/>
    </row>
    <row r="4745" spans="1:4" x14ac:dyDescent="0.25">
      <c r="A4745" s="164"/>
      <c r="D4745" s="8"/>
    </row>
    <row r="4746" spans="1:4" x14ac:dyDescent="0.25">
      <c r="A4746" s="164"/>
      <c r="D4746" s="8"/>
    </row>
    <row r="4747" spans="1:4" x14ac:dyDescent="0.25">
      <c r="A4747" s="164"/>
      <c r="D4747" s="8"/>
    </row>
    <row r="4748" spans="1:4" x14ac:dyDescent="0.25">
      <c r="A4748" s="164"/>
      <c r="D4748" s="8"/>
    </row>
    <row r="4749" spans="1:4" x14ac:dyDescent="0.25">
      <c r="A4749" s="164"/>
      <c r="D4749" s="8"/>
    </row>
    <row r="4750" spans="1:4" x14ac:dyDescent="0.25">
      <c r="A4750" s="164"/>
      <c r="D4750" s="8"/>
    </row>
    <row r="4751" spans="1:4" x14ac:dyDescent="0.25">
      <c r="A4751" s="164"/>
      <c r="D4751" s="8"/>
    </row>
    <row r="4752" spans="1:4" x14ac:dyDescent="0.25">
      <c r="A4752" s="164"/>
      <c r="D4752" s="8"/>
    </row>
    <row r="4753" spans="1:4" x14ac:dyDescent="0.25">
      <c r="A4753" s="164"/>
      <c r="D4753" s="8"/>
    </row>
    <row r="4754" spans="1:4" x14ac:dyDescent="0.25">
      <c r="A4754" s="164"/>
      <c r="D4754" s="8"/>
    </row>
    <row r="4755" spans="1:4" x14ac:dyDescent="0.25">
      <c r="A4755" s="164"/>
      <c r="D4755" s="8"/>
    </row>
    <row r="4756" spans="1:4" x14ac:dyDescent="0.25">
      <c r="A4756" s="164"/>
      <c r="D4756" s="8"/>
    </row>
    <row r="4757" spans="1:4" x14ac:dyDescent="0.25">
      <c r="A4757" s="164"/>
      <c r="D4757" s="8"/>
    </row>
    <row r="4758" spans="1:4" x14ac:dyDescent="0.25">
      <c r="A4758" s="164"/>
      <c r="D4758" s="8"/>
    </row>
    <row r="4759" spans="1:4" x14ac:dyDescent="0.25">
      <c r="A4759" s="164"/>
      <c r="D4759" s="8"/>
    </row>
    <row r="4760" spans="1:4" x14ac:dyDescent="0.25">
      <c r="A4760" s="164"/>
      <c r="D4760" s="8"/>
    </row>
    <row r="4761" spans="1:4" x14ac:dyDescent="0.25">
      <c r="A4761" s="164"/>
      <c r="D4761" s="8"/>
    </row>
    <row r="4762" spans="1:4" x14ac:dyDescent="0.25">
      <c r="A4762" s="164"/>
      <c r="D4762" s="8"/>
    </row>
    <row r="4763" spans="1:4" x14ac:dyDescent="0.25">
      <c r="A4763" s="164"/>
      <c r="D4763" s="8"/>
    </row>
    <row r="4764" spans="1:4" x14ac:dyDescent="0.25">
      <c r="A4764" s="164"/>
      <c r="D4764" s="8"/>
    </row>
    <row r="4765" spans="1:4" x14ac:dyDescent="0.25">
      <c r="A4765" s="164"/>
      <c r="D4765" s="8"/>
    </row>
    <row r="4766" spans="1:4" x14ac:dyDescent="0.25">
      <c r="A4766" s="164"/>
      <c r="D4766" s="8"/>
    </row>
    <row r="4767" spans="1:4" x14ac:dyDescent="0.25">
      <c r="A4767" s="164"/>
      <c r="D4767" s="8"/>
    </row>
    <row r="4768" spans="1:4" x14ac:dyDescent="0.25">
      <c r="A4768" s="164"/>
      <c r="D4768" s="8"/>
    </row>
    <row r="4769" spans="1:4" x14ac:dyDescent="0.25">
      <c r="A4769" s="164"/>
      <c r="D4769" s="8"/>
    </row>
    <row r="4770" spans="1:4" x14ac:dyDescent="0.25">
      <c r="A4770" s="164"/>
      <c r="D4770" s="8"/>
    </row>
    <row r="4771" spans="1:4" x14ac:dyDescent="0.25">
      <c r="A4771" s="164"/>
      <c r="D4771" s="8"/>
    </row>
    <row r="4772" spans="1:4" x14ac:dyDescent="0.25">
      <c r="A4772" s="164"/>
      <c r="D4772" s="8"/>
    </row>
    <row r="4773" spans="1:4" x14ac:dyDescent="0.25">
      <c r="A4773" s="164"/>
      <c r="D4773" s="8"/>
    </row>
    <row r="4774" spans="1:4" x14ac:dyDescent="0.25">
      <c r="A4774" s="164"/>
      <c r="D4774" s="8"/>
    </row>
    <row r="4775" spans="1:4" x14ac:dyDescent="0.25">
      <c r="A4775" s="164"/>
      <c r="D4775" s="8"/>
    </row>
    <row r="4776" spans="1:4" x14ac:dyDescent="0.25">
      <c r="A4776" s="164"/>
      <c r="D4776" s="8"/>
    </row>
    <row r="4777" spans="1:4" x14ac:dyDescent="0.25">
      <c r="A4777" s="164"/>
      <c r="D4777" s="8"/>
    </row>
    <row r="4778" spans="1:4" x14ac:dyDescent="0.25">
      <c r="A4778" s="164"/>
      <c r="D4778" s="8"/>
    </row>
    <row r="4779" spans="1:4" x14ac:dyDescent="0.25">
      <c r="A4779" s="164"/>
      <c r="D4779" s="8"/>
    </row>
    <row r="4780" spans="1:4" x14ac:dyDescent="0.25">
      <c r="A4780" s="164"/>
      <c r="D4780" s="8"/>
    </row>
    <row r="4781" spans="1:4" x14ac:dyDescent="0.25">
      <c r="A4781" s="164"/>
      <c r="D4781" s="8"/>
    </row>
    <row r="4782" spans="1:4" x14ac:dyDescent="0.25">
      <c r="A4782" s="164"/>
      <c r="D4782" s="8"/>
    </row>
    <row r="4783" spans="1:4" x14ac:dyDescent="0.25">
      <c r="A4783" s="164"/>
      <c r="D4783" s="8"/>
    </row>
    <row r="4784" spans="1:4" x14ac:dyDescent="0.25">
      <c r="A4784" s="164"/>
      <c r="D4784" s="8"/>
    </row>
    <row r="4785" spans="1:4" x14ac:dyDescent="0.25">
      <c r="A4785" s="164"/>
      <c r="D4785" s="8"/>
    </row>
    <row r="4786" spans="1:4" x14ac:dyDescent="0.25">
      <c r="A4786" s="164"/>
      <c r="D4786" s="8"/>
    </row>
    <row r="4787" spans="1:4" x14ac:dyDescent="0.25">
      <c r="A4787" s="164"/>
      <c r="D4787" s="8"/>
    </row>
    <row r="4788" spans="1:4" x14ac:dyDescent="0.25">
      <c r="A4788" s="164"/>
      <c r="D4788" s="8"/>
    </row>
    <row r="4789" spans="1:4" x14ac:dyDescent="0.25">
      <c r="A4789" s="164"/>
      <c r="D4789" s="8"/>
    </row>
    <row r="4790" spans="1:4" x14ac:dyDescent="0.25">
      <c r="A4790" s="164"/>
      <c r="D4790" s="8"/>
    </row>
    <row r="4791" spans="1:4" x14ac:dyDescent="0.25">
      <c r="A4791" s="164"/>
      <c r="D4791" s="8"/>
    </row>
    <row r="4792" spans="1:4" x14ac:dyDescent="0.25">
      <c r="A4792" s="164"/>
      <c r="D4792" s="8"/>
    </row>
    <row r="4793" spans="1:4" x14ac:dyDescent="0.25">
      <c r="A4793" s="164"/>
      <c r="D4793" s="8"/>
    </row>
    <row r="4794" spans="1:4" x14ac:dyDescent="0.25">
      <c r="A4794" s="164"/>
      <c r="D4794" s="8"/>
    </row>
    <row r="4795" spans="1:4" x14ac:dyDescent="0.25">
      <c r="A4795" s="164"/>
      <c r="D4795" s="8"/>
    </row>
    <row r="4796" spans="1:4" x14ac:dyDescent="0.25">
      <c r="A4796" s="164"/>
      <c r="D4796" s="8"/>
    </row>
    <row r="4797" spans="1:4" x14ac:dyDescent="0.25">
      <c r="A4797" s="164"/>
      <c r="D4797" s="8"/>
    </row>
    <row r="4798" spans="1:4" x14ac:dyDescent="0.25">
      <c r="A4798" s="164"/>
      <c r="D4798" s="8"/>
    </row>
    <row r="4799" spans="1:4" x14ac:dyDescent="0.25">
      <c r="A4799" s="164"/>
      <c r="D4799" s="8"/>
    </row>
    <row r="4800" spans="1:4" x14ac:dyDescent="0.25">
      <c r="A4800" s="164"/>
      <c r="D4800" s="8"/>
    </row>
    <row r="4801" spans="1:4" x14ac:dyDescent="0.25">
      <c r="A4801" s="164"/>
      <c r="D4801" s="8"/>
    </row>
    <row r="4802" spans="1:4" x14ac:dyDescent="0.25">
      <c r="A4802" s="164"/>
      <c r="D4802" s="8"/>
    </row>
    <row r="4803" spans="1:4" x14ac:dyDescent="0.25">
      <c r="A4803" s="164"/>
      <c r="D4803" s="8"/>
    </row>
    <row r="4804" spans="1:4" x14ac:dyDescent="0.25">
      <c r="A4804" s="164"/>
      <c r="D4804" s="8"/>
    </row>
    <row r="4805" spans="1:4" x14ac:dyDescent="0.25">
      <c r="A4805" s="164"/>
      <c r="D4805" s="8"/>
    </row>
    <row r="4806" spans="1:4" x14ac:dyDescent="0.25">
      <c r="A4806" s="164"/>
      <c r="D4806" s="8"/>
    </row>
    <row r="4807" spans="1:4" x14ac:dyDescent="0.25">
      <c r="A4807" s="164"/>
      <c r="D4807" s="8"/>
    </row>
    <row r="4808" spans="1:4" x14ac:dyDescent="0.25">
      <c r="A4808" s="164"/>
      <c r="D4808" s="8"/>
    </row>
    <row r="4809" spans="1:4" x14ac:dyDescent="0.25">
      <c r="A4809" s="164"/>
      <c r="D4809" s="8"/>
    </row>
    <row r="4810" spans="1:4" x14ac:dyDescent="0.25">
      <c r="A4810" s="164"/>
      <c r="D4810" s="8"/>
    </row>
    <row r="4811" spans="1:4" x14ac:dyDescent="0.25">
      <c r="A4811" s="164"/>
      <c r="D4811" s="8"/>
    </row>
    <row r="4812" spans="1:4" x14ac:dyDescent="0.25">
      <c r="A4812" s="164"/>
      <c r="D4812" s="8"/>
    </row>
    <row r="4813" spans="1:4" x14ac:dyDescent="0.25">
      <c r="A4813" s="164"/>
      <c r="D4813" s="8"/>
    </row>
    <row r="4814" spans="1:4" x14ac:dyDescent="0.25">
      <c r="A4814" s="164"/>
      <c r="D4814" s="8"/>
    </row>
    <row r="4815" spans="1:4" x14ac:dyDescent="0.25">
      <c r="A4815" s="164"/>
      <c r="D4815" s="8"/>
    </row>
    <row r="4816" spans="1:4" x14ac:dyDescent="0.25">
      <c r="A4816" s="164"/>
      <c r="D4816" s="8"/>
    </row>
    <row r="4817" spans="1:4" x14ac:dyDescent="0.25">
      <c r="A4817" s="164"/>
      <c r="D4817" s="8"/>
    </row>
    <row r="4818" spans="1:4" x14ac:dyDescent="0.25">
      <c r="A4818" s="164"/>
      <c r="D4818" s="8"/>
    </row>
    <row r="4819" spans="1:4" x14ac:dyDescent="0.25">
      <c r="A4819" s="164"/>
      <c r="D4819" s="8"/>
    </row>
    <row r="4820" spans="1:4" x14ac:dyDescent="0.25">
      <c r="A4820" s="164"/>
      <c r="D4820" s="8"/>
    </row>
    <row r="4821" spans="1:4" x14ac:dyDescent="0.25">
      <c r="A4821" s="164"/>
      <c r="D4821" s="8"/>
    </row>
    <row r="4822" spans="1:4" x14ac:dyDescent="0.25">
      <c r="A4822" s="164"/>
      <c r="D4822" s="8"/>
    </row>
    <row r="4823" spans="1:4" x14ac:dyDescent="0.25">
      <c r="A4823" s="164"/>
      <c r="D4823" s="8"/>
    </row>
    <row r="4824" spans="1:4" x14ac:dyDescent="0.25">
      <c r="A4824" s="164"/>
      <c r="D4824" s="8"/>
    </row>
    <row r="4825" spans="1:4" x14ac:dyDescent="0.25">
      <c r="A4825" s="164"/>
      <c r="D4825" s="8"/>
    </row>
    <row r="4826" spans="1:4" x14ac:dyDescent="0.25">
      <c r="A4826" s="164"/>
      <c r="D4826" s="8"/>
    </row>
    <row r="4827" spans="1:4" x14ac:dyDescent="0.25">
      <c r="A4827" s="164"/>
      <c r="D4827" s="8"/>
    </row>
    <row r="4828" spans="1:4" x14ac:dyDescent="0.25">
      <c r="A4828" s="164"/>
      <c r="D4828" s="8"/>
    </row>
    <row r="4829" spans="1:4" x14ac:dyDescent="0.25">
      <c r="A4829" s="164"/>
      <c r="D4829" s="8"/>
    </row>
    <row r="4830" spans="1:4" x14ac:dyDescent="0.25">
      <c r="A4830" s="164"/>
      <c r="D4830" s="8"/>
    </row>
    <row r="4831" spans="1:4" x14ac:dyDescent="0.25">
      <c r="A4831" s="164"/>
      <c r="D4831" s="8"/>
    </row>
    <row r="4832" spans="1:4" x14ac:dyDescent="0.25">
      <c r="A4832" s="164"/>
      <c r="D4832" s="8"/>
    </row>
    <row r="4833" spans="1:4" x14ac:dyDescent="0.25">
      <c r="A4833" s="164"/>
      <c r="D4833" s="8"/>
    </row>
    <row r="4834" spans="1:4" x14ac:dyDescent="0.25">
      <c r="A4834" s="164"/>
      <c r="D4834" s="8"/>
    </row>
    <row r="4835" spans="1:4" x14ac:dyDescent="0.25">
      <c r="A4835" s="164"/>
      <c r="D4835" s="8"/>
    </row>
    <row r="4836" spans="1:4" x14ac:dyDescent="0.25">
      <c r="A4836" s="164"/>
      <c r="D4836" s="8"/>
    </row>
    <row r="4837" spans="1:4" x14ac:dyDescent="0.25">
      <c r="A4837" s="164"/>
      <c r="D4837" s="8"/>
    </row>
    <row r="4838" spans="1:4" x14ac:dyDescent="0.25">
      <c r="A4838" s="164"/>
      <c r="D4838" s="8"/>
    </row>
    <row r="4839" spans="1:4" x14ac:dyDescent="0.25">
      <c r="A4839" s="164"/>
      <c r="D4839" s="8"/>
    </row>
    <row r="4840" spans="1:4" x14ac:dyDescent="0.25">
      <c r="A4840" s="164"/>
      <c r="D4840" s="8"/>
    </row>
    <row r="4841" spans="1:4" x14ac:dyDescent="0.25">
      <c r="A4841" s="164"/>
      <c r="D4841" s="8"/>
    </row>
    <row r="4842" spans="1:4" x14ac:dyDescent="0.25">
      <c r="A4842" s="164"/>
      <c r="D4842" s="8"/>
    </row>
    <row r="4843" spans="1:4" x14ac:dyDescent="0.25">
      <c r="A4843" s="164"/>
      <c r="D4843" s="8"/>
    </row>
    <row r="4844" spans="1:4" x14ac:dyDescent="0.25">
      <c r="A4844" s="164"/>
      <c r="D4844" s="8"/>
    </row>
    <row r="4845" spans="1:4" x14ac:dyDescent="0.25">
      <c r="A4845" s="164"/>
      <c r="D4845" s="8"/>
    </row>
    <row r="4846" spans="1:4" x14ac:dyDescent="0.25">
      <c r="A4846" s="164"/>
      <c r="D4846" s="8"/>
    </row>
    <row r="4847" spans="1:4" x14ac:dyDescent="0.25">
      <c r="A4847" s="164"/>
      <c r="D4847" s="8"/>
    </row>
    <row r="4848" spans="1:4" x14ac:dyDescent="0.25">
      <c r="A4848" s="164"/>
      <c r="D4848" s="8"/>
    </row>
    <row r="4849" spans="1:4" x14ac:dyDescent="0.25">
      <c r="A4849" s="164"/>
      <c r="D4849" s="8"/>
    </row>
    <row r="4850" spans="1:4" x14ac:dyDescent="0.25">
      <c r="A4850" s="164"/>
      <c r="D4850" s="8"/>
    </row>
    <row r="4851" spans="1:4" x14ac:dyDescent="0.25">
      <c r="A4851" s="164"/>
      <c r="D4851" s="8"/>
    </row>
    <row r="4852" spans="1:4" x14ac:dyDescent="0.25">
      <c r="A4852" s="164"/>
      <c r="D4852" s="8"/>
    </row>
    <row r="4853" spans="1:4" x14ac:dyDescent="0.25">
      <c r="A4853" s="164"/>
      <c r="D4853" s="8"/>
    </row>
    <row r="4854" spans="1:4" x14ac:dyDescent="0.25">
      <c r="A4854" s="164"/>
      <c r="D4854" s="8"/>
    </row>
    <row r="4855" spans="1:4" x14ac:dyDescent="0.25">
      <c r="A4855" s="164"/>
      <c r="D4855" s="8"/>
    </row>
    <row r="4856" spans="1:4" x14ac:dyDescent="0.25">
      <c r="A4856" s="164"/>
      <c r="D4856" s="8"/>
    </row>
    <row r="4857" spans="1:4" x14ac:dyDescent="0.25">
      <c r="A4857" s="164"/>
      <c r="D4857" s="8"/>
    </row>
    <row r="4858" spans="1:4" x14ac:dyDescent="0.25">
      <c r="A4858" s="164"/>
      <c r="D4858" s="8"/>
    </row>
    <row r="4859" spans="1:4" x14ac:dyDescent="0.25">
      <c r="A4859" s="164"/>
      <c r="D4859" s="8"/>
    </row>
    <row r="4860" spans="1:4" x14ac:dyDescent="0.25">
      <c r="A4860" s="164"/>
      <c r="D4860" s="8"/>
    </row>
    <row r="4861" spans="1:4" x14ac:dyDescent="0.25">
      <c r="A4861" s="164"/>
      <c r="D4861" s="8"/>
    </row>
    <row r="4862" spans="1:4" x14ac:dyDescent="0.25">
      <c r="A4862" s="164"/>
      <c r="D4862" s="8"/>
    </row>
    <row r="4863" spans="1:4" x14ac:dyDescent="0.25">
      <c r="A4863" s="164"/>
      <c r="D4863" s="8"/>
    </row>
    <row r="4864" spans="1:4" x14ac:dyDescent="0.25">
      <c r="A4864" s="164"/>
      <c r="D4864" s="8"/>
    </row>
    <row r="4865" spans="1:4" x14ac:dyDescent="0.25">
      <c r="A4865" s="164"/>
      <c r="D4865" s="8"/>
    </row>
    <row r="4866" spans="1:4" x14ac:dyDescent="0.25">
      <c r="A4866" s="164"/>
      <c r="D4866" s="8"/>
    </row>
    <row r="4867" spans="1:4" x14ac:dyDescent="0.25">
      <c r="A4867" s="164"/>
      <c r="D4867" s="8"/>
    </row>
    <row r="4868" spans="1:4" x14ac:dyDescent="0.25">
      <c r="A4868" s="164"/>
      <c r="D4868" s="8"/>
    </row>
    <row r="4869" spans="1:4" x14ac:dyDescent="0.25">
      <c r="A4869" s="164"/>
      <c r="D4869" s="8"/>
    </row>
    <row r="4870" spans="1:4" x14ac:dyDescent="0.25">
      <c r="A4870" s="164"/>
      <c r="D4870" s="8"/>
    </row>
    <row r="4871" spans="1:4" x14ac:dyDescent="0.25">
      <c r="A4871" s="164"/>
      <c r="D4871" s="8"/>
    </row>
    <row r="4872" spans="1:4" x14ac:dyDescent="0.25">
      <c r="A4872" s="164"/>
      <c r="D4872" s="8"/>
    </row>
    <row r="4873" spans="1:4" x14ac:dyDescent="0.25">
      <c r="A4873" s="164"/>
      <c r="D4873" s="8"/>
    </row>
    <row r="4874" spans="1:4" x14ac:dyDescent="0.25">
      <c r="A4874" s="164"/>
      <c r="D4874" s="8"/>
    </row>
    <row r="4875" spans="1:4" x14ac:dyDescent="0.25">
      <c r="A4875" s="164"/>
      <c r="D4875" s="8"/>
    </row>
    <row r="4876" spans="1:4" x14ac:dyDescent="0.25">
      <c r="A4876" s="164"/>
      <c r="D4876" s="8"/>
    </row>
    <row r="4877" spans="1:4" x14ac:dyDescent="0.25">
      <c r="A4877" s="164"/>
      <c r="D4877" s="8"/>
    </row>
    <row r="4878" spans="1:4" x14ac:dyDescent="0.25">
      <c r="A4878" s="164"/>
      <c r="D4878" s="8"/>
    </row>
    <row r="4879" spans="1:4" x14ac:dyDescent="0.25">
      <c r="A4879" s="164"/>
      <c r="D4879" s="8"/>
    </row>
    <row r="4880" spans="1:4" x14ac:dyDescent="0.25">
      <c r="A4880" s="164"/>
      <c r="D4880" s="8"/>
    </row>
    <row r="4881" spans="1:4" x14ac:dyDescent="0.25">
      <c r="A4881" s="164"/>
      <c r="D4881" s="8"/>
    </row>
    <row r="4882" spans="1:4" x14ac:dyDescent="0.25">
      <c r="A4882" s="164"/>
      <c r="D4882" s="8"/>
    </row>
    <row r="4883" spans="1:4" x14ac:dyDescent="0.25">
      <c r="A4883" s="164"/>
      <c r="D4883" s="8"/>
    </row>
    <row r="4884" spans="1:4" x14ac:dyDescent="0.25">
      <c r="A4884" s="164"/>
      <c r="D4884" s="8"/>
    </row>
    <row r="4885" spans="1:4" x14ac:dyDescent="0.25">
      <c r="A4885" s="164"/>
      <c r="D4885" s="8"/>
    </row>
    <row r="4886" spans="1:4" x14ac:dyDescent="0.25">
      <c r="A4886" s="164"/>
      <c r="D4886" s="8"/>
    </row>
    <row r="4887" spans="1:4" x14ac:dyDescent="0.25">
      <c r="A4887" s="164"/>
      <c r="D4887" s="8"/>
    </row>
    <row r="4888" spans="1:4" x14ac:dyDescent="0.25">
      <c r="A4888" s="164"/>
      <c r="D4888" s="8"/>
    </row>
    <row r="4889" spans="1:4" x14ac:dyDescent="0.25">
      <c r="A4889" s="164"/>
      <c r="D4889" s="8"/>
    </row>
    <row r="4890" spans="1:4" x14ac:dyDescent="0.25">
      <c r="A4890" s="164"/>
      <c r="D4890" s="8"/>
    </row>
    <row r="4891" spans="1:4" x14ac:dyDescent="0.25">
      <c r="A4891" s="164"/>
      <c r="D4891" s="8"/>
    </row>
    <row r="4892" spans="1:4" x14ac:dyDescent="0.25">
      <c r="A4892" s="164"/>
      <c r="D4892" s="8"/>
    </row>
    <row r="4893" spans="1:4" x14ac:dyDescent="0.25">
      <c r="A4893" s="164"/>
      <c r="D4893" s="8"/>
    </row>
    <row r="4894" spans="1:4" x14ac:dyDescent="0.25">
      <c r="A4894" s="164"/>
      <c r="D4894" s="8"/>
    </row>
    <row r="4895" spans="1:4" x14ac:dyDescent="0.25">
      <c r="A4895" s="164"/>
      <c r="D4895" s="8"/>
    </row>
    <row r="4896" spans="1:4" x14ac:dyDescent="0.25">
      <c r="A4896" s="164"/>
      <c r="D4896" s="8"/>
    </row>
    <row r="4897" spans="1:4" x14ac:dyDescent="0.25">
      <c r="A4897" s="164"/>
      <c r="D4897" s="8"/>
    </row>
    <row r="4898" spans="1:4" x14ac:dyDescent="0.25">
      <c r="A4898" s="164"/>
      <c r="D4898" s="8"/>
    </row>
    <row r="4899" spans="1:4" x14ac:dyDescent="0.25">
      <c r="A4899" s="164"/>
      <c r="D4899" s="8"/>
    </row>
    <row r="4900" spans="1:4" x14ac:dyDescent="0.25">
      <c r="A4900" s="164"/>
      <c r="D4900" s="8"/>
    </row>
    <row r="4901" spans="1:4" x14ac:dyDescent="0.25">
      <c r="A4901" s="164"/>
      <c r="D4901" s="8"/>
    </row>
    <row r="4902" spans="1:4" x14ac:dyDescent="0.25">
      <c r="A4902" s="164"/>
      <c r="D4902" s="8"/>
    </row>
    <row r="4903" spans="1:4" x14ac:dyDescent="0.25">
      <c r="A4903" s="164"/>
      <c r="D4903" s="8"/>
    </row>
    <row r="4904" spans="1:4" x14ac:dyDescent="0.25">
      <c r="A4904" s="164"/>
      <c r="D4904" s="8"/>
    </row>
    <row r="4905" spans="1:4" x14ac:dyDescent="0.25">
      <c r="A4905" s="164"/>
      <c r="D4905" s="8"/>
    </row>
    <row r="4906" spans="1:4" x14ac:dyDescent="0.25">
      <c r="A4906" s="164"/>
      <c r="D4906" s="8"/>
    </row>
    <row r="4907" spans="1:4" x14ac:dyDescent="0.25">
      <c r="A4907" s="164"/>
      <c r="D4907" s="8"/>
    </row>
    <row r="4908" spans="1:4" x14ac:dyDescent="0.25">
      <c r="A4908" s="164"/>
      <c r="D4908" s="8"/>
    </row>
    <row r="4909" spans="1:4" x14ac:dyDescent="0.25">
      <c r="A4909" s="164"/>
      <c r="D4909" s="8"/>
    </row>
    <row r="4910" spans="1:4" x14ac:dyDescent="0.25">
      <c r="A4910" s="164"/>
      <c r="D4910" s="8"/>
    </row>
    <row r="4911" spans="1:4" x14ac:dyDescent="0.25">
      <c r="A4911" s="164"/>
      <c r="D4911" s="8"/>
    </row>
    <row r="4912" spans="1:4" x14ac:dyDescent="0.25">
      <c r="A4912" s="164"/>
      <c r="D4912" s="8"/>
    </row>
    <row r="4913" spans="1:4" x14ac:dyDescent="0.25">
      <c r="A4913" s="164"/>
      <c r="D4913" s="8"/>
    </row>
    <row r="4914" spans="1:4" x14ac:dyDescent="0.25">
      <c r="A4914" s="164"/>
      <c r="D4914" s="8"/>
    </row>
    <row r="4915" spans="1:4" x14ac:dyDescent="0.25">
      <c r="A4915" s="164"/>
      <c r="D4915" s="8"/>
    </row>
    <row r="4916" spans="1:4" x14ac:dyDescent="0.25">
      <c r="A4916" s="164"/>
      <c r="D4916" s="8"/>
    </row>
    <row r="4917" spans="1:4" x14ac:dyDescent="0.25">
      <c r="A4917" s="164"/>
      <c r="D4917" s="8"/>
    </row>
    <row r="4918" spans="1:4" x14ac:dyDescent="0.25">
      <c r="A4918" s="164"/>
      <c r="D4918" s="8"/>
    </row>
    <row r="4919" spans="1:4" x14ac:dyDescent="0.25">
      <c r="A4919" s="164"/>
      <c r="D4919" s="8"/>
    </row>
    <row r="4920" spans="1:4" x14ac:dyDescent="0.25">
      <c r="A4920" s="164"/>
      <c r="D4920" s="8"/>
    </row>
    <row r="4921" spans="1:4" x14ac:dyDescent="0.25">
      <c r="A4921" s="164"/>
      <c r="D4921" s="8"/>
    </row>
    <row r="4922" spans="1:4" x14ac:dyDescent="0.25">
      <c r="A4922" s="164"/>
      <c r="D4922" s="8"/>
    </row>
    <row r="4923" spans="1:4" x14ac:dyDescent="0.25">
      <c r="A4923" s="164"/>
      <c r="D4923" s="8"/>
    </row>
    <row r="4924" spans="1:4" x14ac:dyDescent="0.25">
      <c r="A4924" s="164"/>
      <c r="D4924" s="8"/>
    </row>
    <row r="4925" spans="1:4" x14ac:dyDescent="0.25">
      <c r="A4925" s="164"/>
      <c r="D4925" s="8"/>
    </row>
    <row r="4926" spans="1:4" x14ac:dyDescent="0.25">
      <c r="A4926" s="164"/>
      <c r="D4926" s="8"/>
    </row>
    <row r="4927" spans="1:4" x14ac:dyDescent="0.25">
      <c r="A4927" s="164"/>
      <c r="D4927" s="8"/>
    </row>
    <row r="4928" spans="1:4" x14ac:dyDescent="0.25">
      <c r="A4928" s="164"/>
      <c r="D4928" s="8"/>
    </row>
    <row r="4929" spans="1:4" x14ac:dyDescent="0.25">
      <c r="A4929" s="164"/>
      <c r="D4929" s="8"/>
    </row>
    <row r="4930" spans="1:4" x14ac:dyDescent="0.25">
      <c r="A4930" s="164"/>
      <c r="D4930" s="8"/>
    </row>
    <row r="4931" spans="1:4" x14ac:dyDescent="0.25">
      <c r="A4931" s="164"/>
      <c r="D4931" s="8"/>
    </row>
    <row r="4932" spans="1:4" x14ac:dyDescent="0.25">
      <c r="A4932" s="164"/>
      <c r="D4932" s="8"/>
    </row>
    <row r="4933" spans="1:4" x14ac:dyDescent="0.25">
      <c r="A4933" s="164"/>
      <c r="D4933" s="8"/>
    </row>
    <row r="4934" spans="1:4" x14ac:dyDescent="0.25">
      <c r="A4934" s="164"/>
      <c r="D4934" s="8"/>
    </row>
    <row r="4935" spans="1:4" x14ac:dyDescent="0.25">
      <c r="A4935" s="164"/>
      <c r="D4935" s="8"/>
    </row>
    <row r="4936" spans="1:4" x14ac:dyDescent="0.25">
      <c r="A4936" s="164"/>
      <c r="D4936" s="8"/>
    </row>
    <row r="4937" spans="1:4" x14ac:dyDescent="0.25">
      <c r="A4937" s="164"/>
      <c r="D4937" s="8"/>
    </row>
    <row r="4938" spans="1:4" x14ac:dyDescent="0.25">
      <c r="A4938" s="164"/>
      <c r="D4938" s="8"/>
    </row>
    <row r="4939" spans="1:4" x14ac:dyDescent="0.25">
      <c r="A4939" s="164"/>
      <c r="D4939" s="8"/>
    </row>
    <row r="4940" spans="1:4" x14ac:dyDescent="0.25">
      <c r="A4940" s="164"/>
      <c r="D4940" s="8"/>
    </row>
    <row r="4941" spans="1:4" x14ac:dyDescent="0.25">
      <c r="A4941" s="164"/>
      <c r="D4941" s="8"/>
    </row>
    <row r="4942" spans="1:4" x14ac:dyDescent="0.25">
      <c r="A4942" s="164"/>
      <c r="D4942" s="8"/>
    </row>
    <row r="4943" spans="1:4" x14ac:dyDescent="0.25">
      <c r="A4943" s="164"/>
      <c r="D4943" s="8"/>
    </row>
    <row r="4944" spans="1:4" x14ac:dyDescent="0.25">
      <c r="A4944" s="164"/>
      <c r="D4944" s="8"/>
    </row>
    <row r="4945" spans="1:4" x14ac:dyDescent="0.25">
      <c r="A4945" s="164"/>
      <c r="D4945" s="8"/>
    </row>
    <row r="4946" spans="1:4" x14ac:dyDescent="0.25">
      <c r="A4946" s="164"/>
      <c r="D4946" s="8"/>
    </row>
    <row r="4947" spans="1:4" x14ac:dyDescent="0.25">
      <c r="A4947" s="164"/>
      <c r="D4947" s="8"/>
    </row>
    <row r="4948" spans="1:4" x14ac:dyDescent="0.25">
      <c r="A4948" s="164"/>
      <c r="D4948" s="8"/>
    </row>
    <row r="4949" spans="1:4" x14ac:dyDescent="0.25">
      <c r="A4949" s="164"/>
      <c r="D4949" s="8"/>
    </row>
    <row r="4950" spans="1:4" x14ac:dyDescent="0.25">
      <c r="A4950" s="164"/>
      <c r="D4950" s="8"/>
    </row>
    <row r="4951" spans="1:4" x14ac:dyDescent="0.25">
      <c r="A4951" s="164"/>
      <c r="D4951" s="8"/>
    </row>
    <row r="4952" spans="1:4" x14ac:dyDescent="0.25">
      <c r="A4952" s="164"/>
      <c r="D4952" s="8"/>
    </row>
    <row r="4953" spans="1:4" x14ac:dyDescent="0.25">
      <c r="A4953" s="164"/>
      <c r="D4953" s="8"/>
    </row>
    <row r="4954" spans="1:4" x14ac:dyDescent="0.25">
      <c r="A4954" s="164"/>
      <c r="D4954" s="8"/>
    </row>
    <row r="4955" spans="1:4" x14ac:dyDescent="0.25">
      <c r="A4955" s="164"/>
      <c r="D4955" s="8"/>
    </row>
    <row r="4956" spans="1:4" x14ac:dyDescent="0.25">
      <c r="A4956" s="164"/>
      <c r="D4956" s="8"/>
    </row>
    <row r="4957" spans="1:4" x14ac:dyDescent="0.25">
      <c r="A4957" s="164"/>
      <c r="D4957" s="8"/>
    </row>
    <row r="4958" spans="1:4" x14ac:dyDescent="0.25">
      <c r="A4958" s="164"/>
      <c r="D4958" s="8"/>
    </row>
    <row r="4959" spans="1:4" x14ac:dyDescent="0.25">
      <c r="A4959" s="164"/>
      <c r="D4959" s="8"/>
    </row>
    <row r="4960" spans="1:4" x14ac:dyDescent="0.25">
      <c r="A4960" s="164"/>
      <c r="D4960" s="8"/>
    </row>
    <row r="4961" spans="1:4" x14ac:dyDescent="0.25">
      <c r="A4961" s="164"/>
      <c r="D4961" s="8"/>
    </row>
    <row r="4962" spans="1:4" x14ac:dyDescent="0.25">
      <c r="A4962" s="164"/>
      <c r="D4962" s="8"/>
    </row>
    <row r="4963" spans="1:4" x14ac:dyDescent="0.25">
      <c r="A4963" s="164"/>
      <c r="D4963" s="8"/>
    </row>
    <row r="4964" spans="1:4" x14ac:dyDescent="0.25">
      <c r="A4964" s="164"/>
      <c r="D4964" s="8"/>
    </row>
    <row r="4965" spans="1:4" x14ac:dyDescent="0.25">
      <c r="A4965" s="164"/>
      <c r="D4965" s="8"/>
    </row>
    <row r="4966" spans="1:4" x14ac:dyDescent="0.25">
      <c r="A4966" s="164"/>
      <c r="D4966" s="8"/>
    </row>
    <row r="4967" spans="1:4" x14ac:dyDescent="0.25">
      <c r="A4967" s="164"/>
      <c r="D4967" s="8"/>
    </row>
    <row r="4968" spans="1:4" x14ac:dyDescent="0.25">
      <c r="A4968" s="164"/>
      <c r="D4968" s="8"/>
    </row>
    <row r="4969" spans="1:4" x14ac:dyDescent="0.25">
      <c r="A4969" s="164"/>
      <c r="D4969" s="8"/>
    </row>
    <row r="4970" spans="1:4" x14ac:dyDescent="0.25">
      <c r="A4970" s="164"/>
      <c r="D4970" s="8"/>
    </row>
    <row r="4971" spans="1:4" x14ac:dyDescent="0.25">
      <c r="A4971" s="164"/>
      <c r="D4971" s="8"/>
    </row>
    <row r="4972" spans="1:4" x14ac:dyDescent="0.25">
      <c r="A4972" s="164"/>
      <c r="D4972" s="8"/>
    </row>
    <row r="4973" spans="1:4" x14ac:dyDescent="0.25">
      <c r="A4973" s="164"/>
      <c r="D4973" s="8"/>
    </row>
    <row r="4974" spans="1:4" x14ac:dyDescent="0.25">
      <c r="A4974" s="164"/>
      <c r="D4974" s="8"/>
    </row>
    <row r="4975" spans="1:4" x14ac:dyDescent="0.25">
      <c r="A4975" s="164"/>
      <c r="D4975" s="8"/>
    </row>
    <row r="4976" spans="1:4" x14ac:dyDescent="0.25">
      <c r="A4976" s="164"/>
      <c r="D4976" s="8"/>
    </row>
    <row r="4977" spans="1:4" x14ac:dyDescent="0.25">
      <c r="A4977" s="164"/>
      <c r="D4977" s="8"/>
    </row>
    <row r="4978" spans="1:4" x14ac:dyDescent="0.25">
      <c r="A4978" s="164"/>
      <c r="D4978" s="8"/>
    </row>
    <row r="4979" spans="1:4" x14ac:dyDescent="0.25">
      <c r="A4979" s="164"/>
      <c r="D4979" s="8"/>
    </row>
    <row r="4980" spans="1:4" x14ac:dyDescent="0.25">
      <c r="A4980" s="164"/>
      <c r="D4980" s="8"/>
    </row>
    <row r="4981" spans="1:4" x14ac:dyDescent="0.25">
      <c r="A4981" s="164"/>
      <c r="D4981" s="8"/>
    </row>
    <row r="4982" spans="1:4" x14ac:dyDescent="0.25">
      <c r="A4982" s="164"/>
      <c r="D4982" s="8"/>
    </row>
    <row r="4983" spans="1:4" x14ac:dyDescent="0.25">
      <c r="A4983" s="164"/>
      <c r="D4983" s="8"/>
    </row>
    <row r="4984" spans="1:4" x14ac:dyDescent="0.25">
      <c r="A4984" s="164"/>
      <c r="D4984" s="8"/>
    </row>
    <row r="4985" spans="1:4" x14ac:dyDescent="0.25">
      <c r="A4985" s="164"/>
      <c r="D4985" s="8"/>
    </row>
    <row r="4986" spans="1:4" x14ac:dyDescent="0.25">
      <c r="A4986" s="164"/>
      <c r="D4986" s="8"/>
    </row>
    <row r="4987" spans="1:4" x14ac:dyDescent="0.25">
      <c r="A4987" s="164"/>
      <c r="D4987" s="8"/>
    </row>
    <row r="4988" spans="1:4" x14ac:dyDescent="0.25">
      <c r="A4988" s="164"/>
      <c r="D4988" s="8"/>
    </row>
    <row r="4989" spans="1:4" x14ac:dyDescent="0.25">
      <c r="A4989" s="164"/>
      <c r="D4989" s="8"/>
    </row>
    <row r="4990" spans="1:4" x14ac:dyDescent="0.25">
      <c r="A4990" s="164"/>
      <c r="D4990" s="8"/>
    </row>
    <row r="4991" spans="1:4" x14ac:dyDescent="0.25">
      <c r="A4991" s="164"/>
      <c r="D4991" s="8"/>
    </row>
    <row r="4992" spans="1:4" x14ac:dyDescent="0.25">
      <c r="A4992" s="164"/>
      <c r="D4992" s="8"/>
    </row>
    <row r="4993" spans="1:4" x14ac:dyDescent="0.25">
      <c r="A4993" s="164"/>
      <c r="D4993" s="8"/>
    </row>
    <row r="4994" spans="1:4" x14ac:dyDescent="0.25">
      <c r="A4994" s="164"/>
      <c r="D4994" s="8"/>
    </row>
    <row r="4995" spans="1:4" x14ac:dyDescent="0.25">
      <c r="A4995" s="164"/>
      <c r="D4995" s="8"/>
    </row>
    <row r="4996" spans="1:4" x14ac:dyDescent="0.25">
      <c r="A4996" s="164"/>
      <c r="D4996" s="8"/>
    </row>
    <row r="4997" spans="1:4" x14ac:dyDescent="0.25">
      <c r="A4997" s="164"/>
      <c r="D4997" s="8"/>
    </row>
    <row r="4998" spans="1:4" x14ac:dyDescent="0.25">
      <c r="A4998" s="164"/>
      <c r="D4998" s="8"/>
    </row>
    <row r="4999" spans="1:4" x14ac:dyDescent="0.25">
      <c r="A4999" s="164"/>
      <c r="D4999" s="8"/>
    </row>
    <row r="5000" spans="1:4" x14ac:dyDescent="0.25">
      <c r="A5000" s="164"/>
      <c r="D5000" s="8"/>
    </row>
  </sheetData>
  <mergeCells count="12">
    <mergeCell ref="B24:G24"/>
    <mergeCell ref="B27:G27"/>
    <mergeCell ref="B34:G34"/>
    <mergeCell ref="B43:G43"/>
    <mergeCell ref="B50:G50"/>
    <mergeCell ref="B53:G53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61</vt:i4>
      </vt:variant>
    </vt:vector>
  </HeadingPairs>
  <TitlesOfParts>
    <vt:vector size="73" baseType="lpstr">
      <vt:lpstr>Pokyny pro vyplnění</vt:lpstr>
      <vt:lpstr>Stavba</vt:lpstr>
      <vt:lpstr>VzorPolozky</vt:lpstr>
      <vt:lpstr>01-01</vt:lpstr>
      <vt:lpstr>01-02</vt:lpstr>
      <vt:lpstr>01-03</vt:lpstr>
      <vt:lpstr>01-04</vt:lpstr>
      <vt:lpstr>01-05</vt:lpstr>
      <vt:lpstr>01-06</vt:lpstr>
      <vt:lpstr>01-07</vt:lpstr>
      <vt:lpstr>01-08</vt:lpstr>
      <vt:lpstr>02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'01-01'!Názvy_tisku</vt:lpstr>
      <vt:lpstr>'01-02'!Názvy_tisku</vt:lpstr>
      <vt:lpstr>'01-03'!Názvy_tisku</vt:lpstr>
      <vt:lpstr>'01-04'!Názvy_tisku</vt:lpstr>
      <vt:lpstr>'01-05'!Názvy_tisku</vt:lpstr>
      <vt:lpstr>'01-06'!Názvy_tisku</vt:lpstr>
      <vt:lpstr>'01-07'!Názvy_tisku</vt:lpstr>
      <vt:lpstr>'01-08'!Názvy_tisku</vt:lpstr>
      <vt:lpstr>'02'!Názvy_tisku</vt:lpstr>
      <vt:lpstr>oadresa</vt:lpstr>
      <vt:lpstr>Stavba!Objednatel</vt:lpstr>
      <vt:lpstr>Stavba!Objekt</vt:lpstr>
      <vt:lpstr>'01-01'!Oblast_tisku</vt:lpstr>
      <vt:lpstr>'01-02'!Oblast_tisku</vt:lpstr>
      <vt:lpstr>'01-03'!Oblast_tisku</vt:lpstr>
      <vt:lpstr>'01-04'!Oblast_tisku</vt:lpstr>
      <vt:lpstr>'01-05'!Oblast_tisku</vt:lpstr>
      <vt:lpstr>'01-06'!Oblast_tisku</vt:lpstr>
      <vt:lpstr>'01-07'!Oblast_tisku</vt:lpstr>
      <vt:lpstr>'01-08'!Oblast_tisku</vt:lpstr>
      <vt:lpstr>'02'!Oblast_tisku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Sprinzlová Markéta</dc:creator>
  <cp:lastModifiedBy>Sprinzlová Markéta</cp:lastModifiedBy>
  <cp:lastPrinted>2025-03-28T13:17:24Z</cp:lastPrinted>
  <dcterms:created xsi:type="dcterms:W3CDTF">2009-04-08T07:15:50Z</dcterms:created>
  <dcterms:modified xsi:type="dcterms:W3CDTF">2025-03-28T13:18:39Z</dcterms:modified>
</cp:coreProperties>
</file>